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r\io_mio\2015\SUMMARY_FINAL\v_181105_var_F6_FIX\results\"/>
    </mc:Choice>
  </mc:AlternateContent>
  <xr:revisionPtr revIDLastSave="0" documentId="8_{1CCE5340-028B-4C07-9845-E95559CFDAAA}" xr6:coauthVersionLast="40" xr6:coauthVersionMax="40" xr10:uidLastSave="{00000000-0000-0000-0000-000000000000}"/>
  <bookViews>
    <workbookView xWindow="32760" yWindow="60" windowWidth="15195" windowHeight="9210" xr2:uid="{00000000-000D-0000-FFFF-FFFF00000000}"/>
  </bookViews>
  <sheets>
    <sheet name="Index" sheetId="17" r:id="rId1"/>
    <sheet name="class_ind" sheetId="15" r:id="rId2"/>
    <sheet name="class_pro" sheetId="16" r:id="rId3"/>
    <sheet name="tbl_1" sheetId="1" r:id="rId4"/>
    <sheet name="tbl_2" sheetId="2" r:id="rId5"/>
    <sheet name="tbl_3" sheetId="3" r:id="rId6"/>
    <sheet name="tbl_3a" sheetId="13" r:id="rId7"/>
    <sheet name="tbl_3b" sheetId="12" r:id="rId8"/>
    <sheet name="tbl_4" sheetId="4" r:id="rId9"/>
    <sheet name="tbl_5" sheetId="6" r:id="rId10"/>
    <sheet name="tbl_6" sheetId="7" r:id="rId11"/>
    <sheet name="tbl_7" sheetId="8" r:id="rId12"/>
    <sheet name="tbl_8" sheetId="9" r:id="rId13"/>
    <sheet name="tbl_9" sheetId="10" r:id="rId14"/>
    <sheet name="tbl_10" sheetId="11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O80" i="9" l="1"/>
  <c r="BV67" i="11"/>
  <c r="BV71" i="11" s="1"/>
  <c r="BV67" i="10"/>
  <c r="BV67" i="9"/>
  <c r="BV70" i="9" s="1"/>
  <c r="BV67" i="8"/>
  <c r="BV71" i="8" s="1"/>
  <c r="BV67" i="7"/>
  <c r="BV67" i="6"/>
  <c r="BV70" i="6" s="1"/>
  <c r="BV67" i="4"/>
  <c r="BV67" i="12"/>
  <c r="BV67" i="13"/>
  <c r="BV67" i="3"/>
  <c r="BV67" i="2"/>
  <c r="BV69" i="2" s="1"/>
  <c r="BQ68" i="1"/>
  <c r="AU67" i="11"/>
  <c r="AU71" i="11" s="1"/>
  <c r="AU76" i="11"/>
  <c r="AU78" i="11" s="1"/>
  <c r="AU67" i="10"/>
  <c r="AU67" i="9"/>
  <c r="AU70" i="9" s="1"/>
  <c r="AU75" i="9"/>
  <c r="AU77" i="9" s="1"/>
  <c r="AU67" i="8"/>
  <c r="AU71" i="8" s="1"/>
  <c r="AU79" i="8" s="1"/>
  <c r="AU76" i="8"/>
  <c r="AU78" i="8" s="1"/>
  <c r="AU67" i="7"/>
  <c r="AU67" i="6"/>
  <c r="AU70" i="6" s="1"/>
  <c r="AU75" i="6"/>
  <c r="AU77" i="6" s="1"/>
  <c r="AU67" i="13"/>
  <c r="AU67" i="12"/>
  <c r="AU67" i="4"/>
  <c r="AU67" i="3"/>
  <c r="AU67" i="2"/>
  <c r="AU74" i="2"/>
  <c r="AU76" i="2" s="1"/>
  <c r="BO47" i="3"/>
  <c r="BX47" i="3" s="1"/>
  <c r="BO47" i="13"/>
  <c r="BX47" i="13" s="1"/>
  <c r="BO47" i="12"/>
  <c r="BX47" i="12" s="1"/>
  <c r="BO47" i="4"/>
  <c r="BX47" i="4" s="1"/>
  <c r="BO47" i="6"/>
  <c r="BX47" i="6" s="1"/>
  <c r="BO47" i="7"/>
  <c r="BX47" i="7" s="1"/>
  <c r="BO47" i="8"/>
  <c r="BO47" i="9"/>
  <c r="BX47" i="9" s="1"/>
  <c r="BO47" i="10"/>
  <c r="BO47" i="11"/>
  <c r="BX47" i="11" s="1"/>
  <c r="BO47" i="2"/>
  <c r="BX47" i="2" s="1"/>
  <c r="AU68" i="1"/>
  <c r="BO47" i="1"/>
  <c r="BS47" i="1" s="1"/>
  <c r="BW47" i="1" s="1"/>
  <c r="E68" i="1"/>
  <c r="F68" i="1"/>
  <c r="G68" i="1"/>
  <c r="H68" i="1"/>
  <c r="I68" i="1"/>
  <c r="E67" i="11"/>
  <c r="F67" i="11"/>
  <c r="F71" i="11" s="1"/>
  <c r="G67" i="11"/>
  <c r="G71" i="11" s="1"/>
  <c r="H67" i="11"/>
  <c r="H71" i="11" s="1"/>
  <c r="I67" i="11"/>
  <c r="I71" i="11" s="1"/>
  <c r="J67" i="11"/>
  <c r="J71" i="11" s="1"/>
  <c r="K67" i="11"/>
  <c r="K71" i="11" s="1"/>
  <c r="E71" i="11"/>
  <c r="E76" i="11"/>
  <c r="E78" i="11" s="1"/>
  <c r="F76" i="11"/>
  <c r="F78" i="11" s="1"/>
  <c r="G76" i="11"/>
  <c r="G78" i="11" s="1"/>
  <c r="H76" i="11"/>
  <c r="H78" i="11" s="1"/>
  <c r="I76" i="11"/>
  <c r="I78" i="11" s="1"/>
  <c r="I79" i="11" s="1"/>
  <c r="J76" i="11"/>
  <c r="J78" i="11" s="1"/>
  <c r="K76" i="11"/>
  <c r="K78" i="11" s="1"/>
  <c r="BO5" i="11"/>
  <c r="BX5" i="11" s="1"/>
  <c r="BO6" i="11"/>
  <c r="BX6" i="11" s="1"/>
  <c r="BO7" i="11"/>
  <c r="BX7" i="11" s="1"/>
  <c r="BO8" i="11"/>
  <c r="BO9" i="11"/>
  <c r="BX9" i="11" s="1"/>
  <c r="BO10" i="11"/>
  <c r="BX10" i="11" s="1"/>
  <c r="BO11" i="11"/>
  <c r="BX11" i="11" s="1"/>
  <c r="BO12" i="11"/>
  <c r="BX12" i="11" s="1"/>
  <c r="BO13" i="11"/>
  <c r="BX13" i="11" s="1"/>
  <c r="BO14" i="11"/>
  <c r="BX14" i="11" s="1"/>
  <c r="BO15" i="11"/>
  <c r="BX15" i="11" s="1"/>
  <c r="BO16" i="11"/>
  <c r="BX16" i="11" s="1"/>
  <c r="BO17" i="11"/>
  <c r="BX17" i="11" s="1"/>
  <c r="BO18" i="11"/>
  <c r="BX18" i="11" s="1"/>
  <c r="BO19" i="11"/>
  <c r="BX19" i="11" s="1"/>
  <c r="BO20" i="11"/>
  <c r="BX20" i="11" s="1"/>
  <c r="BO21" i="11"/>
  <c r="BX21" i="11" s="1"/>
  <c r="BO22" i="11"/>
  <c r="BX22" i="11" s="1"/>
  <c r="BO23" i="11"/>
  <c r="BX23" i="11" s="1"/>
  <c r="BO24" i="11"/>
  <c r="BX24" i="11" s="1"/>
  <c r="BO25" i="11"/>
  <c r="BX25" i="11" s="1"/>
  <c r="BO26" i="11"/>
  <c r="BX26" i="11" s="1"/>
  <c r="BO27" i="11"/>
  <c r="BX27" i="11" s="1"/>
  <c r="BO28" i="11"/>
  <c r="BX28" i="11" s="1"/>
  <c r="BO29" i="11"/>
  <c r="BX29" i="11" s="1"/>
  <c r="BO30" i="11"/>
  <c r="BX30" i="11" s="1"/>
  <c r="BO31" i="11"/>
  <c r="BX31" i="11" s="1"/>
  <c r="BO32" i="11"/>
  <c r="BX32" i="11" s="1"/>
  <c r="BO33" i="11"/>
  <c r="BX33" i="11" s="1"/>
  <c r="BO34" i="11"/>
  <c r="BX34" i="11" s="1"/>
  <c r="BO35" i="11"/>
  <c r="BX35" i="11" s="1"/>
  <c r="BO36" i="11"/>
  <c r="BX36" i="11" s="1"/>
  <c r="BO37" i="11"/>
  <c r="BX37" i="11" s="1"/>
  <c r="BO38" i="11"/>
  <c r="BX38" i="11" s="1"/>
  <c r="BO39" i="11"/>
  <c r="BX39" i="11" s="1"/>
  <c r="E67" i="10"/>
  <c r="F67" i="10"/>
  <c r="G67" i="10"/>
  <c r="H67" i="10"/>
  <c r="I67" i="10"/>
  <c r="J67" i="10"/>
  <c r="K67" i="10"/>
  <c r="BO5" i="10"/>
  <c r="BX5" i="10"/>
  <c r="BO6" i="10"/>
  <c r="BX6" i="10" s="1"/>
  <c r="BO7" i="10"/>
  <c r="BX7" i="10" s="1"/>
  <c r="BO8" i="10"/>
  <c r="BX8" i="10" s="1"/>
  <c r="BO9" i="10"/>
  <c r="BX9" i="10" s="1"/>
  <c r="BO10" i="10"/>
  <c r="BX10" i="10" s="1"/>
  <c r="BO11" i="10"/>
  <c r="BX11" i="10" s="1"/>
  <c r="BO12" i="10"/>
  <c r="BX12" i="10" s="1"/>
  <c r="BO13" i="10"/>
  <c r="BX13" i="10" s="1"/>
  <c r="BO14" i="10"/>
  <c r="BX14" i="10" s="1"/>
  <c r="BO15" i="10"/>
  <c r="BX15" i="10" s="1"/>
  <c r="BO16" i="10"/>
  <c r="BX16" i="10" s="1"/>
  <c r="BO17" i="10"/>
  <c r="BX17" i="10" s="1"/>
  <c r="BO18" i="10"/>
  <c r="BX18" i="10" s="1"/>
  <c r="BO19" i="10"/>
  <c r="BX19" i="10" s="1"/>
  <c r="BO20" i="10"/>
  <c r="BX20" i="10" s="1"/>
  <c r="BO21" i="10"/>
  <c r="BX21" i="10" s="1"/>
  <c r="BO22" i="10"/>
  <c r="BX22" i="10" s="1"/>
  <c r="BO23" i="10"/>
  <c r="BX23" i="10" s="1"/>
  <c r="BO24" i="10"/>
  <c r="BX24" i="10" s="1"/>
  <c r="BO25" i="10"/>
  <c r="BX25" i="10" s="1"/>
  <c r="BO26" i="10"/>
  <c r="BX26" i="10" s="1"/>
  <c r="BO27" i="10"/>
  <c r="BX27" i="10" s="1"/>
  <c r="BO28" i="10"/>
  <c r="BX28" i="10" s="1"/>
  <c r="BO29" i="10"/>
  <c r="BX29" i="10" s="1"/>
  <c r="BO30" i="10"/>
  <c r="BX30" i="10" s="1"/>
  <c r="BO31" i="10"/>
  <c r="BX31" i="10" s="1"/>
  <c r="BO32" i="10"/>
  <c r="BX32" i="10" s="1"/>
  <c r="BO33" i="10"/>
  <c r="BX33" i="10" s="1"/>
  <c r="BO34" i="10"/>
  <c r="BX34" i="10" s="1"/>
  <c r="BO35" i="10"/>
  <c r="BX35" i="10" s="1"/>
  <c r="BO36" i="10"/>
  <c r="BX36" i="10" s="1"/>
  <c r="BO37" i="10"/>
  <c r="BX37" i="10" s="1"/>
  <c r="BO38" i="10"/>
  <c r="BX38" i="10" s="1"/>
  <c r="BO39" i="10"/>
  <c r="BX39" i="10" s="1"/>
  <c r="BO40" i="10"/>
  <c r="BX40" i="10" s="1"/>
  <c r="BO41" i="10"/>
  <c r="BX41" i="10" s="1"/>
  <c r="BO42" i="10"/>
  <c r="BX42" i="10" s="1"/>
  <c r="E67" i="9"/>
  <c r="E70" i="9" s="1"/>
  <c r="F67" i="9"/>
  <c r="F70" i="9" s="1"/>
  <c r="G67" i="9"/>
  <c r="G70" i="9" s="1"/>
  <c r="H67" i="9"/>
  <c r="H70" i="9" s="1"/>
  <c r="I67" i="9"/>
  <c r="I70" i="9" s="1"/>
  <c r="J67" i="9"/>
  <c r="J70" i="9" s="1"/>
  <c r="K67" i="9"/>
  <c r="K70" i="9" s="1"/>
  <c r="E75" i="9"/>
  <c r="E77" i="9" s="1"/>
  <c r="F75" i="9"/>
  <c r="F77" i="9" s="1"/>
  <c r="G75" i="9"/>
  <c r="G77" i="9" s="1"/>
  <c r="H75" i="9"/>
  <c r="H77" i="9" s="1"/>
  <c r="I75" i="9"/>
  <c r="I77" i="9" s="1"/>
  <c r="I78" i="9" s="1"/>
  <c r="I82" i="9" s="1"/>
  <c r="J75" i="9"/>
  <c r="J77" i="9" s="1"/>
  <c r="K75" i="9"/>
  <c r="K77" i="9" s="1"/>
  <c r="K78" i="9" s="1"/>
  <c r="K82" i="9" s="1"/>
  <c r="BO5" i="9"/>
  <c r="BX5" i="9" s="1"/>
  <c r="BO6" i="9"/>
  <c r="BX6" i="9" s="1"/>
  <c r="BO7" i="9"/>
  <c r="BX7" i="9" s="1"/>
  <c r="BO8" i="9"/>
  <c r="BX8" i="9" s="1"/>
  <c r="BO9" i="9"/>
  <c r="BX9" i="9" s="1"/>
  <c r="BO10" i="9"/>
  <c r="BX10" i="9" s="1"/>
  <c r="BO11" i="9"/>
  <c r="BX11" i="9" s="1"/>
  <c r="BO12" i="9"/>
  <c r="BX12" i="9" s="1"/>
  <c r="BO13" i="9"/>
  <c r="BX13" i="9" s="1"/>
  <c r="BO14" i="9"/>
  <c r="BX14" i="9" s="1"/>
  <c r="BO15" i="9"/>
  <c r="BX15" i="9"/>
  <c r="BO16" i="9"/>
  <c r="BX16" i="9" s="1"/>
  <c r="BO17" i="9"/>
  <c r="BX17" i="9" s="1"/>
  <c r="BO18" i="9"/>
  <c r="BX18" i="9" s="1"/>
  <c r="BO19" i="9"/>
  <c r="BX19" i="9" s="1"/>
  <c r="BO20" i="9"/>
  <c r="BX20" i="9" s="1"/>
  <c r="BO21" i="9"/>
  <c r="BX21" i="9" s="1"/>
  <c r="BO22" i="9"/>
  <c r="BX22" i="9" s="1"/>
  <c r="BO23" i="9"/>
  <c r="BX23" i="9" s="1"/>
  <c r="BO24" i="9"/>
  <c r="BX24" i="9" s="1"/>
  <c r="BO25" i="9"/>
  <c r="BX25" i="9" s="1"/>
  <c r="BO26" i="9"/>
  <c r="BX26" i="9" s="1"/>
  <c r="BO27" i="9"/>
  <c r="BX27" i="9" s="1"/>
  <c r="BO28" i="9"/>
  <c r="BX28" i="9" s="1"/>
  <c r="BO29" i="9"/>
  <c r="BX29" i="9" s="1"/>
  <c r="BO30" i="9"/>
  <c r="BX30" i="9" s="1"/>
  <c r="BO31" i="9"/>
  <c r="BX31" i="9"/>
  <c r="BO32" i="9"/>
  <c r="BX32" i="9" s="1"/>
  <c r="BO33" i="9"/>
  <c r="BX33" i="9" s="1"/>
  <c r="BO34" i="9"/>
  <c r="BX34" i="9" s="1"/>
  <c r="BO35" i="9"/>
  <c r="BX35" i="9" s="1"/>
  <c r="BO36" i="9"/>
  <c r="BX36" i="9" s="1"/>
  <c r="BO37" i="9"/>
  <c r="BX37" i="9" s="1"/>
  <c r="BO38" i="9"/>
  <c r="BX38" i="9" s="1"/>
  <c r="BO39" i="9"/>
  <c r="BX39" i="9" s="1"/>
  <c r="BO40" i="9"/>
  <c r="BX40" i="9" s="1"/>
  <c r="E67" i="8"/>
  <c r="E71" i="8" s="1"/>
  <c r="F67" i="8"/>
  <c r="F71" i="8" s="1"/>
  <c r="G67" i="8"/>
  <c r="H67" i="8"/>
  <c r="H71" i="8" s="1"/>
  <c r="I67" i="8"/>
  <c r="I71" i="8" s="1"/>
  <c r="J67" i="8"/>
  <c r="J71" i="8" s="1"/>
  <c r="G71" i="8"/>
  <c r="E76" i="8"/>
  <c r="E78" i="8"/>
  <c r="F76" i="8"/>
  <c r="F78" i="8" s="1"/>
  <c r="G76" i="8"/>
  <c r="G78" i="8" s="1"/>
  <c r="H76" i="8"/>
  <c r="H78" i="8" s="1"/>
  <c r="I76" i="8"/>
  <c r="I78" i="8" s="1"/>
  <c r="J76" i="8"/>
  <c r="J78" i="8" s="1"/>
  <c r="J79" i="8" s="1"/>
  <c r="BO5" i="8"/>
  <c r="BX5" i="8" s="1"/>
  <c r="BO6" i="8"/>
  <c r="BX6" i="8" s="1"/>
  <c r="BO7" i="8"/>
  <c r="BX7" i="8" s="1"/>
  <c r="BO8" i="8"/>
  <c r="BX8" i="8" s="1"/>
  <c r="BO9" i="8"/>
  <c r="BX9" i="8" s="1"/>
  <c r="BO10" i="8"/>
  <c r="BX10" i="8" s="1"/>
  <c r="BO11" i="8"/>
  <c r="BX11" i="8" s="1"/>
  <c r="BO12" i="8"/>
  <c r="BX12" i="8" s="1"/>
  <c r="BO13" i="8"/>
  <c r="BX13" i="8" s="1"/>
  <c r="BO14" i="8"/>
  <c r="BX14" i="8" s="1"/>
  <c r="BO15" i="8"/>
  <c r="BX15" i="8" s="1"/>
  <c r="BO16" i="8"/>
  <c r="BX16" i="8" s="1"/>
  <c r="BO17" i="8"/>
  <c r="BX17" i="8" s="1"/>
  <c r="BO18" i="8"/>
  <c r="BX18" i="8" s="1"/>
  <c r="BO19" i="8"/>
  <c r="BX19" i="8" s="1"/>
  <c r="BO20" i="8"/>
  <c r="BX20" i="8" s="1"/>
  <c r="BO21" i="8"/>
  <c r="BX21" i="8" s="1"/>
  <c r="BO22" i="8"/>
  <c r="BX22" i="8" s="1"/>
  <c r="BO23" i="8"/>
  <c r="BX23" i="8" s="1"/>
  <c r="BO24" i="8"/>
  <c r="BX24" i="8" s="1"/>
  <c r="BO25" i="8"/>
  <c r="BX25" i="8" s="1"/>
  <c r="BO26" i="8"/>
  <c r="BX26" i="8" s="1"/>
  <c r="BO27" i="8"/>
  <c r="BX27" i="8" s="1"/>
  <c r="BO28" i="8"/>
  <c r="BX28" i="8" s="1"/>
  <c r="BO29" i="8"/>
  <c r="BX29" i="8" s="1"/>
  <c r="BO30" i="8"/>
  <c r="BX30" i="8" s="1"/>
  <c r="BO31" i="8"/>
  <c r="BX31" i="8" s="1"/>
  <c r="BO32" i="8"/>
  <c r="BX32" i="8" s="1"/>
  <c r="BO33" i="8"/>
  <c r="BX33" i="8" s="1"/>
  <c r="BO34" i="8"/>
  <c r="BX34" i="8" s="1"/>
  <c r="BO35" i="8"/>
  <c r="BX35" i="8" s="1"/>
  <c r="BO36" i="8"/>
  <c r="BX36" i="8" s="1"/>
  <c r="BO37" i="8"/>
  <c r="BX37" i="8" s="1"/>
  <c r="BO38" i="8"/>
  <c r="BX38" i="8" s="1"/>
  <c r="BO39" i="8"/>
  <c r="BX39" i="8" s="1"/>
  <c r="BO40" i="8"/>
  <c r="BX40" i="8" s="1"/>
  <c r="E67" i="7"/>
  <c r="F67" i="7"/>
  <c r="G67" i="7"/>
  <c r="H67" i="7"/>
  <c r="I67" i="7"/>
  <c r="J67" i="7"/>
  <c r="BO5" i="7"/>
  <c r="BX5" i="7" s="1"/>
  <c r="BO6" i="7"/>
  <c r="BX6" i="7" s="1"/>
  <c r="BO7" i="7"/>
  <c r="BX7" i="7" s="1"/>
  <c r="BO8" i="7"/>
  <c r="BX8" i="7" s="1"/>
  <c r="BO9" i="7"/>
  <c r="BX9" i="7" s="1"/>
  <c r="BO10" i="7"/>
  <c r="BX10" i="7" s="1"/>
  <c r="BO11" i="7"/>
  <c r="BX11" i="7" s="1"/>
  <c r="BO12" i="7"/>
  <c r="BX12" i="7" s="1"/>
  <c r="BO13" i="7"/>
  <c r="BX13" i="7" s="1"/>
  <c r="BO14" i="7"/>
  <c r="BX14" i="7" s="1"/>
  <c r="BO15" i="7"/>
  <c r="BX15" i="7" s="1"/>
  <c r="BO16" i="7"/>
  <c r="BX16" i="7" s="1"/>
  <c r="BO17" i="7"/>
  <c r="BX17" i="7" s="1"/>
  <c r="BO18" i="7"/>
  <c r="BX18" i="7" s="1"/>
  <c r="BO19" i="7"/>
  <c r="BX19" i="7" s="1"/>
  <c r="BO20" i="7"/>
  <c r="BX20" i="7" s="1"/>
  <c r="BO21" i="7"/>
  <c r="BX21" i="7" s="1"/>
  <c r="BO22" i="7"/>
  <c r="BX22" i="7" s="1"/>
  <c r="BO23" i="7"/>
  <c r="BX23" i="7" s="1"/>
  <c r="BO24" i="7"/>
  <c r="BX24" i="7" s="1"/>
  <c r="BO25" i="7"/>
  <c r="BX25" i="7" s="1"/>
  <c r="BO26" i="7"/>
  <c r="BX26" i="7" s="1"/>
  <c r="BO27" i="7"/>
  <c r="BX27" i="7" s="1"/>
  <c r="BO28" i="7"/>
  <c r="BX28" i="7" s="1"/>
  <c r="BO29" i="7"/>
  <c r="BX29" i="7" s="1"/>
  <c r="BO30" i="7"/>
  <c r="BX30" i="7" s="1"/>
  <c r="BO31" i="7"/>
  <c r="BX31" i="7" s="1"/>
  <c r="BO32" i="7"/>
  <c r="BX32" i="7" s="1"/>
  <c r="BO33" i="7"/>
  <c r="BX33" i="7" s="1"/>
  <c r="BO34" i="7"/>
  <c r="BX34" i="7" s="1"/>
  <c r="BO35" i="7"/>
  <c r="BX35" i="7" s="1"/>
  <c r="BO36" i="7"/>
  <c r="BX36" i="7" s="1"/>
  <c r="BO37" i="7"/>
  <c r="BX37" i="7" s="1"/>
  <c r="BO38" i="7"/>
  <c r="BX38" i="7" s="1"/>
  <c r="BO39" i="7"/>
  <c r="BX39" i="7" s="1"/>
  <c r="BO40" i="7"/>
  <c r="BX40" i="7" s="1"/>
  <c r="E67" i="6"/>
  <c r="E70" i="6" s="1"/>
  <c r="F67" i="6"/>
  <c r="F70" i="6" s="1"/>
  <c r="G67" i="6"/>
  <c r="G70" i="6" s="1"/>
  <c r="H67" i="6"/>
  <c r="H70" i="6" s="1"/>
  <c r="I67" i="6"/>
  <c r="I70" i="6" s="1"/>
  <c r="E75" i="6"/>
  <c r="E77" i="6" s="1"/>
  <c r="F75" i="6"/>
  <c r="F77" i="6" s="1"/>
  <c r="G75" i="6"/>
  <c r="H75" i="6"/>
  <c r="H77" i="6" s="1"/>
  <c r="I75" i="6"/>
  <c r="I77" i="6" s="1"/>
  <c r="BO5" i="6"/>
  <c r="BX5" i="6" s="1"/>
  <c r="BO6" i="6"/>
  <c r="BX6" i="6" s="1"/>
  <c r="BO7" i="6"/>
  <c r="BX7" i="6" s="1"/>
  <c r="BO8" i="6"/>
  <c r="BX8" i="6" s="1"/>
  <c r="BO9" i="6"/>
  <c r="BX9" i="6" s="1"/>
  <c r="BO10" i="6"/>
  <c r="BX10" i="6" s="1"/>
  <c r="BO11" i="6"/>
  <c r="BX11" i="6" s="1"/>
  <c r="BO12" i="6"/>
  <c r="BX12" i="6" s="1"/>
  <c r="BO13" i="6"/>
  <c r="BX13" i="6" s="1"/>
  <c r="BO14" i="6"/>
  <c r="BX14" i="6" s="1"/>
  <c r="BO15" i="6"/>
  <c r="BX15" i="6" s="1"/>
  <c r="BO16" i="6"/>
  <c r="BX16" i="6"/>
  <c r="BO17" i="6"/>
  <c r="BX17" i="6" s="1"/>
  <c r="BO18" i="6"/>
  <c r="BX18" i="6" s="1"/>
  <c r="BO19" i="6"/>
  <c r="BX19" i="6" s="1"/>
  <c r="BO20" i="6"/>
  <c r="BX20" i="6" s="1"/>
  <c r="BO21" i="6"/>
  <c r="BX21" i="6" s="1"/>
  <c r="BO22" i="6"/>
  <c r="BX22" i="6" s="1"/>
  <c r="BO23" i="6"/>
  <c r="BX23" i="6" s="1"/>
  <c r="BO24" i="6"/>
  <c r="BX24" i="6" s="1"/>
  <c r="BO25" i="6"/>
  <c r="BX25" i="6" s="1"/>
  <c r="BO26" i="6"/>
  <c r="BX26" i="6" s="1"/>
  <c r="BO27" i="6"/>
  <c r="BX27" i="6" s="1"/>
  <c r="BO28" i="6"/>
  <c r="BX28" i="6" s="1"/>
  <c r="BO29" i="6"/>
  <c r="BX29" i="6" s="1"/>
  <c r="BO30" i="6"/>
  <c r="BX30" i="6" s="1"/>
  <c r="BO31" i="6"/>
  <c r="BX31" i="6" s="1"/>
  <c r="BO32" i="6"/>
  <c r="BX32" i="6" s="1"/>
  <c r="BO33" i="6"/>
  <c r="BX33" i="6" s="1"/>
  <c r="BO34" i="6"/>
  <c r="BX34" i="6" s="1"/>
  <c r="BO35" i="6"/>
  <c r="BX35" i="6" s="1"/>
  <c r="BO36" i="6"/>
  <c r="BX36" i="6" s="1"/>
  <c r="BO37" i="6"/>
  <c r="BX37" i="6" s="1"/>
  <c r="BO38" i="6"/>
  <c r="BX38" i="6" s="1"/>
  <c r="BO39" i="6"/>
  <c r="BX39" i="6" s="1"/>
  <c r="E67" i="4"/>
  <c r="F67" i="4"/>
  <c r="G67" i="4"/>
  <c r="H67" i="4"/>
  <c r="I67" i="4"/>
  <c r="J67" i="4"/>
  <c r="BO5" i="4"/>
  <c r="BX5" i="4" s="1"/>
  <c r="BO6" i="4"/>
  <c r="BX6" i="4"/>
  <c r="BO7" i="4"/>
  <c r="BX7" i="4" s="1"/>
  <c r="BO8" i="4"/>
  <c r="BX8" i="4" s="1"/>
  <c r="BO9" i="4"/>
  <c r="BX9" i="4" s="1"/>
  <c r="BO10" i="4"/>
  <c r="BX10" i="4" s="1"/>
  <c r="BO11" i="4"/>
  <c r="BX11" i="4" s="1"/>
  <c r="E67" i="12"/>
  <c r="F67" i="12"/>
  <c r="G67" i="12"/>
  <c r="H67" i="12"/>
  <c r="I67" i="12"/>
  <c r="BO5" i="12"/>
  <c r="BX5" i="12" s="1"/>
  <c r="BO6" i="12"/>
  <c r="BX6" i="12" s="1"/>
  <c r="BO7" i="12"/>
  <c r="BX7" i="12" s="1"/>
  <c r="BO8" i="12"/>
  <c r="BX8" i="12" s="1"/>
  <c r="BO9" i="12"/>
  <c r="BX9" i="12" s="1"/>
  <c r="BO10" i="12"/>
  <c r="BX10" i="12" s="1"/>
  <c r="BO11" i="12"/>
  <c r="BX11" i="12" s="1"/>
  <c r="E67" i="13"/>
  <c r="F67" i="13"/>
  <c r="G67" i="13"/>
  <c r="H67" i="13"/>
  <c r="I67" i="13"/>
  <c r="BO5" i="13"/>
  <c r="BX5" i="13" s="1"/>
  <c r="BO6" i="13"/>
  <c r="BX6" i="13" s="1"/>
  <c r="BO7" i="13"/>
  <c r="BX7" i="13" s="1"/>
  <c r="BO8" i="13"/>
  <c r="BX8" i="13" s="1"/>
  <c r="BO9" i="13"/>
  <c r="BX9" i="13"/>
  <c r="BO10" i="13"/>
  <c r="BX10" i="13" s="1"/>
  <c r="BO11" i="13"/>
  <c r="BX11" i="13" s="1"/>
  <c r="BO12" i="13"/>
  <c r="BX12" i="13" s="1"/>
  <c r="E67" i="3"/>
  <c r="F67" i="3"/>
  <c r="G67" i="3"/>
  <c r="H67" i="3"/>
  <c r="I67" i="3"/>
  <c r="J67" i="3"/>
  <c r="BO5" i="3"/>
  <c r="BX5" i="3" s="1"/>
  <c r="BO6" i="3"/>
  <c r="BX6" i="3"/>
  <c r="BO7" i="3"/>
  <c r="BX7" i="3" s="1"/>
  <c r="BO8" i="3"/>
  <c r="BX8" i="3" s="1"/>
  <c r="BO9" i="3"/>
  <c r="BX9" i="3" s="1"/>
  <c r="BO10" i="3"/>
  <c r="BX10" i="3" s="1"/>
  <c r="BO11" i="3"/>
  <c r="BX11" i="3" s="1"/>
  <c r="E67" i="2"/>
  <c r="E69" i="2" s="1"/>
  <c r="E77" i="2" s="1"/>
  <c r="F67" i="2"/>
  <c r="F69" i="2" s="1"/>
  <c r="G67" i="2"/>
  <c r="G69" i="2" s="1"/>
  <c r="H67" i="2"/>
  <c r="H69" i="2" s="1"/>
  <c r="I67" i="2"/>
  <c r="I69" i="2" s="1"/>
  <c r="J67" i="2"/>
  <c r="J69" i="2" s="1"/>
  <c r="E74" i="2"/>
  <c r="E76" i="2" s="1"/>
  <c r="F74" i="2"/>
  <c r="F76" i="2" s="1"/>
  <c r="G74" i="2"/>
  <c r="G76" i="2" s="1"/>
  <c r="H74" i="2"/>
  <c r="H76" i="2" s="1"/>
  <c r="H77" i="2" s="1"/>
  <c r="I74" i="2"/>
  <c r="I76" i="2" s="1"/>
  <c r="J74" i="2"/>
  <c r="J76" i="2" s="1"/>
  <c r="BO5" i="2"/>
  <c r="BX5" i="2" s="1"/>
  <c r="BO6" i="2"/>
  <c r="BX6" i="2" s="1"/>
  <c r="BO7" i="2"/>
  <c r="BX7" i="2" s="1"/>
  <c r="BO8" i="2"/>
  <c r="BX8" i="2" s="1"/>
  <c r="BO9" i="2"/>
  <c r="BX9" i="2" s="1"/>
  <c r="BO5" i="1"/>
  <c r="BS5" i="1" s="1"/>
  <c r="BW5" i="1" s="1"/>
  <c r="BO6" i="1"/>
  <c r="BS6" i="1" s="1"/>
  <c r="BW6" i="1" s="1"/>
  <c r="BO7" i="1"/>
  <c r="BS7" i="1" s="1"/>
  <c r="BW7" i="1" s="1"/>
  <c r="BO8" i="1"/>
  <c r="BS8" i="1" s="1"/>
  <c r="BW8" i="1" s="1"/>
  <c r="D76" i="11"/>
  <c r="L76" i="11"/>
  <c r="L78" i="11" s="1"/>
  <c r="M76" i="11"/>
  <c r="M78" i="11" s="1"/>
  <c r="N76" i="11"/>
  <c r="N78" i="11" s="1"/>
  <c r="O76" i="11"/>
  <c r="P76" i="11"/>
  <c r="P78" i="11" s="1"/>
  <c r="Q76" i="11"/>
  <c r="Q78" i="11" s="1"/>
  <c r="R76" i="11"/>
  <c r="S76" i="11"/>
  <c r="S78" i="11" s="1"/>
  <c r="T76" i="11"/>
  <c r="T78" i="11" s="1"/>
  <c r="U76" i="11"/>
  <c r="U78" i="11" s="1"/>
  <c r="V76" i="11"/>
  <c r="W76" i="11"/>
  <c r="X76" i="11"/>
  <c r="Y76" i="11"/>
  <c r="Y78" i="11" s="1"/>
  <c r="Z76" i="11"/>
  <c r="AA76" i="11"/>
  <c r="AA78" i="11" s="1"/>
  <c r="AB76" i="11"/>
  <c r="AB78" i="11" s="1"/>
  <c r="AC76" i="11"/>
  <c r="AC78" i="11" s="1"/>
  <c r="AD76" i="11"/>
  <c r="AE76" i="11"/>
  <c r="AE78" i="11" s="1"/>
  <c r="AE79" i="11" s="1"/>
  <c r="AF76" i="11"/>
  <c r="AG76" i="11"/>
  <c r="AG78" i="11" s="1"/>
  <c r="AH76" i="11"/>
  <c r="AH78" i="11" s="1"/>
  <c r="AH79" i="11" s="1"/>
  <c r="AI76" i="11"/>
  <c r="AI78" i="11" s="1"/>
  <c r="AJ76" i="11"/>
  <c r="AK76" i="11"/>
  <c r="AK78" i="11" s="1"/>
  <c r="AL76" i="11"/>
  <c r="AL78" i="11" s="1"/>
  <c r="AM76" i="11"/>
  <c r="AN76" i="11"/>
  <c r="AN78" i="11" s="1"/>
  <c r="AO76" i="11"/>
  <c r="AO78" i="11" s="1"/>
  <c r="AO79" i="11" s="1"/>
  <c r="AP76" i="11"/>
  <c r="AP78" i="11" s="1"/>
  <c r="AQ76" i="11"/>
  <c r="AQ78" i="11" s="1"/>
  <c r="AR76" i="11"/>
  <c r="AS76" i="11"/>
  <c r="AS78" i="11" s="1"/>
  <c r="AT76" i="11"/>
  <c r="AT78" i="11"/>
  <c r="AV76" i="11"/>
  <c r="AW76" i="11"/>
  <c r="AX76" i="11"/>
  <c r="AX78" i="11"/>
  <c r="AY76" i="11"/>
  <c r="AY78" i="11" s="1"/>
  <c r="AZ76" i="11"/>
  <c r="BA76" i="11"/>
  <c r="BA78" i="11" s="1"/>
  <c r="BB76" i="11"/>
  <c r="BB78" i="11" s="1"/>
  <c r="BC76" i="11"/>
  <c r="BC78" i="11" s="1"/>
  <c r="BD76" i="11"/>
  <c r="BD78" i="11" s="1"/>
  <c r="BE76" i="11"/>
  <c r="BE78" i="11" s="1"/>
  <c r="BF76" i="11"/>
  <c r="BF78" i="11" s="1"/>
  <c r="BF79" i="11" s="1"/>
  <c r="BG76" i="11"/>
  <c r="BG78" i="11" s="1"/>
  <c r="BH76" i="11"/>
  <c r="BI76" i="11"/>
  <c r="BI78" i="11" s="1"/>
  <c r="BJ76" i="11"/>
  <c r="BJ78" i="11" s="1"/>
  <c r="BK76" i="11"/>
  <c r="BK78" i="11"/>
  <c r="BL76" i="11"/>
  <c r="BM76" i="11"/>
  <c r="BN76" i="11"/>
  <c r="C76" i="11"/>
  <c r="C78" i="11" s="1"/>
  <c r="BO72" i="8"/>
  <c r="BO73" i="8"/>
  <c r="BO74" i="8"/>
  <c r="BO75" i="8"/>
  <c r="D76" i="8"/>
  <c r="D78" i="8" s="1"/>
  <c r="K76" i="8"/>
  <c r="K78" i="8" s="1"/>
  <c r="L76" i="8"/>
  <c r="L78" i="8" s="1"/>
  <c r="M76" i="8"/>
  <c r="M78" i="8" s="1"/>
  <c r="N76" i="8"/>
  <c r="N78" i="8" s="1"/>
  <c r="O76" i="8"/>
  <c r="O78" i="8" s="1"/>
  <c r="P76" i="8"/>
  <c r="P78" i="8" s="1"/>
  <c r="Q76" i="8"/>
  <c r="Q78" i="8" s="1"/>
  <c r="R76" i="8"/>
  <c r="R78" i="8" s="1"/>
  <c r="S76" i="8"/>
  <c r="S78" i="8" s="1"/>
  <c r="T76" i="8"/>
  <c r="T78" i="8" s="1"/>
  <c r="U76" i="8"/>
  <c r="U78" i="8" s="1"/>
  <c r="V76" i="8"/>
  <c r="V78" i="8" s="1"/>
  <c r="W76" i="8"/>
  <c r="W78" i="8" s="1"/>
  <c r="X76" i="8"/>
  <c r="X78" i="8" s="1"/>
  <c r="Y76" i="8"/>
  <c r="Y78" i="8" s="1"/>
  <c r="Z76" i="8"/>
  <c r="Z78" i="8" s="1"/>
  <c r="AA76" i="8"/>
  <c r="AA78" i="8" s="1"/>
  <c r="AB76" i="8"/>
  <c r="AB78" i="8" s="1"/>
  <c r="AC76" i="8"/>
  <c r="AC78" i="8" s="1"/>
  <c r="AD76" i="8"/>
  <c r="AD78" i="8" s="1"/>
  <c r="AE76" i="8"/>
  <c r="AE78" i="8" s="1"/>
  <c r="AF76" i="8"/>
  <c r="AF78" i="8" s="1"/>
  <c r="AG76" i="8"/>
  <c r="AG78" i="8" s="1"/>
  <c r="AH76" i="8"/>
  <c r="AH78" i="8" s="1"/>
  <c r="AI76" i="8"/>
  <c r="AI78" i="8" s="1"/>
  <c r="AJ76" i="8"/>
  <c r="AJ78" i="8" s="1"/>
  <c r="AK76" i="8"/>
  <c r="AK78" i="8" s="1"/>
  <c r="AL76" i="8"/>
  <c r="AM76" i="8"/>
  <c r="AM78" i="8" s="1"/>
  <c r="AN76" i="8"/>
  <c r="AN78" i="8" s="1"/>
  <c r="AO76" i="8"/>
  <c r="AO78" i="8" s="1"/>
  <c r="AP76" i="8"/>
  <c r="AP78" i="8" s="1"/>
  <c r="AQ76" i="8"/>
  <c r="AQ78" i="8" s="1"/>
  <c r="AR76" i="8"/>
  <c r="AR78" i="8" s="1"/>
  <c r="AS76" i="8"/>
  <c r="AS78" i="8" s="1"/>
  <c r="AT76" i="8"/>
  <c r="AT78" i="8" s="1"/>
  <c r="AV76" i="8"/>
  <c r="AV78" i="8" s="1"/>
  <c r="AW76" i="8"/>
  <c r="AW78" i="8" s="1"/>
  <c r="AX76" i="8"/>
  <c r="AX78" i="8" s="1"/>
  <c r="AY76" i="8"/>
  <c r="AY78" i="8" s="1"/>
  <c r="AZ76" i="8"/>
  <c r="AZ78" i="8" s="1"/>
  <c r="BA76" i="8"/>
  <c r="BA78" i="8" s="1"/>
  <c r="BB76" i="8"/>
  <c r="BB78" i="8" s="1"/>
  <c r="BC76" i="8"/>
  <c r="BC78" i="8" s="1"/>
  <c r="BD76" i="8"/>
  <c r="BD78" i="8" s="1"/>
  <c r="BE76" i="8"/>
  <c r="BE78" i="8" s="1"/>
  <c r="BF76" i="8"/>
  <c r="BF78" i="8" s="1"/>
  <c r="BG76" i="8"/>
  <c r="BG78" i="8" s="1"/>
  <c r="BH76" i="8"/>
  <c r="BH78" i="8" s="1"/>
  <c r="BI76" i="8"/>
  <c r="BI78" i="8" s="1"/>
  <c r="BJ76" i="8"/>
  <c r="BJ78" i="8" s="1"/>
  <c r="BK76" i="8"/>
  <c r="BK78" i="8" s="1"/>
  <c r="BL76" i="8"/>
  <c r="BM76" i="8"/>
  <c r="BM78" i="8" s="1"/>
  <c r="BN76" i="8"/>
  <c r="BN78" i="8" s="1"/>
  <c r="BO77" i="8"/>
  <c r="AL78" i="8"/>
  <c r="BL78" i="8"/>
  <c r="D75" i="9"/>
  <c r="D77" i="9" s="1"/>
  <c r="L75" i="9"/>
  <c r="L77" i="9" s="1"/>
  <c r="M75" i="9"/>
  <c r="M77" i="9" s="1"/>
  <c r="N75" i="9"/>
  <c r="N77" i="9" s="1"/>
  <c r="O75" i="9"/>
  <c r="O77" i="9" s="1"/>
  <c r="P75" i="9"/>
  <c r="Q75" i="9"/>
  <c r="R75" i="9"/>
  <c r="R77" i="9" s="1"/>
  <c r="S75" i="9"/>
  <c r="S77" i="9" s="1"/>
  <c r="T75" i="9"/>
  <c r="T77" i="9" s="1"/>
  <c r="U75" i="9"/>
  <c r="V75" i="9"/>
  <c r="V77" i="9" s="1"/>
  <c r="W75" i="9"/>
  <c r="W77" i="9" s="1"/>
  <c r="X75" i="9"/>
  <c r="X77" i="9" s="1"/>
  <c r="Y75" i="9"/>
  <c r="Z75" i="9"/>
  <c r="Z77" i="9" s="1"/>
  <c r="AA75" i="9"/>
  <c r="AA77" i="9" s="1"/>
  <c r="AB75" i="9"/>
  <c r="AB77" i="9" s="1"/>
  <c r="AC75" i="9"/>
  <c r="AC77" i="9" s="1"/>
  <c r="AD75" i="9"/>
  <c r="AE75" i="9"/>
  <c r="AE77" i="9" s="1"/>
  <c r="AF75" i="9"/>
  <c r="AF77" i="9" s="1"/>
  <c r="AG75" i="9"/>
  <c r="AG77" i="9" s="1"/>
  <c r="AH75" i="9"/>
  <c r="AI75" i="9"/>
  <c r="AI77" i="9" s="1"/>
  <c r="AJ75" i="9"/>
  <c r="AK75" i="9"/>
  <c r="AK77" i="9" s="1"/>
  <c r="AL75" i="9"/>
  <c r="AM75" i="9"/>
  <c r="AM77" i="9" s="1"/>
  <c r="AN75" i="9"/>
  <c r="AN77" i="9" s="1"/>
  <c r="AO75" i="9"/>
  <c r="AP75" i="9"/>
  <c r="AQ75" i="9"/>
  <c r="AQ77" i="9" s="1"/>
  <c r="AR75" i="9"/>
  <c r="AR77" i="9" s="1"/>
  <c r="AS75" i="9"/>
  <c r="AS77" i="9" s="1"/>
  <c r="AT75" i="9"/>
  <c r="AV75" i="9"/>
  <c r="AV77" i="9" s="1"/>
  <c r="AW75" i="9"/>
  <c r="AW77" i="9" s="1"/>
  <c r="AX75" i="9"/>
  <c r="AX77" i="9" s="1"/>
  <c r="AY75" i="9"/>
  <c r="AY77" i="9" s="1"/>
  <c r="AZ75" i="9"/>
  <c r="AZ77" i="9" s="1"/>
  <c r="BA75" i="9"/>
  <c r="BB75" i="9"/>
  <c r="BC75" i="9"/>
  <c r="BD75" i="9"/>
  <c r="BD77" i="9" s="1"/>
  <c r="BE75" i="9"/>
  <c r="BE77" i="9" s="1"/>
  <c r="BF75" i="9"/>
  <c r="BG75" i="9"/>
  <c r="BH75" i="9"/>
  <c r="BH77" i="9" s="1"/>
  <c r="BI75" i="9"/>
  <c r="BI77" i="9" s="1"/>
  <c r="BJ75" i="9"/>
  <c r="BJ77" i="9" s="1"/>
  <c r="BK75" i="9"/>
  <c r="BL75" i="9"/>
  <c r="BL77" i="9" s="1"/>
  <c r="BM75" i="9"/>
  <c r="BM77" i="9" s="1"/>
  <c r="BN75" i="9"/>
  <c r="BN77" i="9" s="1"/>
  <c r="C75" i="9"/>
  <c r="C77" i="9" s="1"/>
  <c r="C76" i="8"/>
  <c r="D75" i="6"/>
  <c r="D77" i="6" s="1"/>
  <c r="J75" i="6"/>
  <c r="J77" i="6" s="1"/>
  <c r="K75" i="6"/>
  <c r="L75" i="6"/>
  <c r="M75" i="6"/>
  <c r="M77" i="6" s="1"/>
  <c r="N75" i="6"/>
  <c r="N77" i="6" s="1"/>
  <c r="O75" i="6"/>
  <c r="O77" i="6" s="1"/>
  <c r="P75" i="6"/>
  <c r="P77" i="6" s="1"/>
  <c r="Q75" i="6"/>
  <c r="R75" i="6"/>
  <c r="R77" i="6" s="1"/>
  <c r="S75" i="6"/>
  <c r="S77" i="6" s="1"/>
  <c r="T75" i="6"/>
  <c r="T77" i="6" s="1"/>
  <c r="U75" i="6"/>
  <c r="V75" i="6"/>
  <c r="V77" i="6" s="1"/>
  <c r="W75" i="6"/>
  <c r="W77" i="6" s="1"/>
  <c r="X75" i="6"/>
  <c r="X77" i="6" s="1"/>
  <c r="Y75" i="6"/>
  <c r="Z75" i="6"/>
  <c r="Z77" i="6" s="1"/>
  <c r="AA75" i="6"/>
  <c r="AA77" i="6" s="1"/>
  <c r="AB75" i="6"/>
  <c r="AB77" i="6" s="1"/>
  <c r="AC75" i="6"/>
  <c r="AC77" i="6" s="1"/>
  <c r="AD75" i="6"/>
  <c r="AD77" i="6" s="1"/>
  <c r="AE75" i="6"/>
  <c r="AE77" i="6" s="1"/>
  <c r="AF75" i="6"/>
  <c r="AG75" i="6"/>
  <c r="AH75" i="6"/>
  <c r="AH77" i="6" s="1"/>
  <c r="AI75" i="6"/>
  <c r="AI77" i="6" s="1"/>
  <c r="AJ75" i="6"/>
  <c r="AJ77" i="6"/>
  <c r="AK75" i="6"/>
  <c r="AL75" i="6"/>
  <c r="AL77" i="6" s="1"/>
  <c r="AM75" i="6"/>
  <c r="AN75" i="6"/>
  <c r="AN77" i="6" s="1"/>
  <c r="AO75" i="6"/>
  <c r="AO77" i="6" s="1"/>
  <c r="AP75" i="6"/>
  <c r="AP77" i="6" s="1"/>
  <c r="AQ75" i="6"/>
  <c r="AR75" i="6"/>
  <c r="AS75" i="6"/>
  <c r="AS77" i="6" s="1"/>
  <c r="AT75" i="6"/>
  <c r="AT77" i="6" s="1"/>
  <c r="AV75" i="6"/>
  <c r="AW75" i="6"/>
  <c r="AW77" i="6" s="1"/>
  <c r="AX75" i="6"/>
  <c r="AX77" i="6" s="1"/>
  <c r="AY75" i="6"/>
  <c r="AY77" i="6" s="1"/>
  <c r="AZ75" i="6"/>
  <c r="AZ77" i="6" s="1"/>
  <c r="BA75" i="6"/>
  <c r="BA77" i="6" s="1"/>
  <c r="BB75" i="6"/>
  <c r="BB77" i="6" s="1"/>
  <c r="BC75" i="6"/>
  <c r="BC77" i="6" s="1"/>
  <c r="BD75" i="6"/>
  <c r="BE75" i="6"/>
  <c r="BF75" i="6"/>
  <c r="BF77" i="6" s="1"/>
  <c r="BG75" i="6"/>
  <c r="BG77" i="6" s="1"/>
  <c r="BH75" i="6"/>
  <c r="BH77" i="6" s="1"/>
  <c r="BI75" i="6"/>
  <c r="BI77" i="6" s="1"/>
  <c r="BJ75" i="6"/>
  <c r="BK75" i="6"/>
  <c r="BK77" i="6" s="1"/>
  <c r="BL75" i="6"/>
  <c r="BL77" i="6"/>
  <c r="BM75" i="6"/>
  <c r="BN75" i="6"/>
  <c r="BN77" i="6" s="1"/>
  <c r="C75" i="6"/>
  <c r="C77" i="6" s="1"/>
  <c r="D74" i="2"/>
  <c r="D76" i="2" s="1"/>
  <c r="K74" i="2"/>
  <c r="K76" i="2" s="1"/>
  <c r="L74" i="2"/>
  <c r="L76" i="2" s="1"/>
  <c r="M74" i="2"/>
  <c r="N74" i="2"/>
  <c r="N76" i="2" s="1"/>
  <c r="O74" i="2"/>
  <c r="O76" i="2" s="1"/>
  <c r="P74" i="2"/>
  <c r="P76" i="2" s="1"/>
  <c r="Q74" i="2"/>
  <c r="Q76" i="2" s="1"/>
  <c r="R74" i="2"/>
  <c r="R76" i="2" s="1"/>
  <c r="S74" i="2"/>
  <c r="S76" i="2" s="1"/>
  <c r="T74" i="2"/>
  <c r="T76" i="2" s="1"/>
  <c r="U74" i="2"/>
  <c r="U76" i="2" s="1"/>
  <c r="V74" i="2"/>
  <c r="V76" i="2" s="1"/>
  <c r="W74" i="2"/>
  <c r="W76" i="2" s="1"/>
  <c r="W77" i="2" s="1"/>
  <c r="X74" i="2"/>
  <c r="X76" i="2" s="1"/>
  <c r="Y74" i="2"/>
  <c r="Y76" i="2" s="1"/>
  <c r="Z74" i="2"/>
  <c r="Z76" i="2" s="1"/>
  <c r="AA74" i="2"/>
  <c r="AA76" i="2" s="1"/>
  <c r="AB74" i="2"/>
  <c r="AB76" i="2" s="1"/>
  <c r="AC74" i="2"/>
  <c r="AD74" i="2"/>
  <c r="AD76" i="2" s="1"/>
  <c r="AE74" i="2"/>
  <c r="AE76" i="2" s="1"/>
  <c r="AF74" i="2"/>
  <c r="AF76" i="2" s="1"/>
  <c r="AG74" i="2"/>
  <c r="AG76" i="2" s="1"/>
  <c r="AH74" i="2"/>
  <c r="AH76" i="2" s="1"/>
  <c r="AI74" i="2"/>
  <c r="AI76" i="2" s="1"/>
  <c r="AJ74" i="2"/>
  <c r="AJ76" i="2" s="1"/>
  <c r="AK74" i="2"/>
  <c r="AK76" i="2" s="1"/>
  <c r="AL74" i="2"/>
  <c r="AL76" i="2" s="1"/>
  <c r="AM74" i="2"/>
  <c r="AM76" i="2" s="1"/>
  <c r="AN74" i="2"/>
  <c r="AN76" i="2" s="1"/>
  <c r="AO74" i="2"/>
  <c r="AO76" i="2" s="1"/>
  <c r="AP74" i="2"/>
  <c r="AP76" i="2" s="1"/>
  <c r="AQ74" i="2"/>
  <c r="AQ76" i="2" s="1"/>
  <c r="AR74" i="2"/>
  <c r="AR76" i="2" s="1"/>
  <c r="AS74" i="2"/>
  <c r="AS76" i="2" s="1"/>
  <c r="AT74" i="2"/>
  <c r="AT76" i="2" s="1"/>
  <c r="AV74" i="2"/>
  <c r="AV76" i="2" s="1"/>
  <c r="AW74" i="2"/>
  <c r="AW76" i="2" s="1"/>
  <c r="AX74" i="2"/>
  <c r="AX76" i="2" s="1"/>
  <c r="AY74" i="2"/>
  <c r="AY76" i="2"/>
  <c r="AZ74" i="2"/>
  <c r="AZ76" i="2" s="1"/>
  <c r="BA74" i="2"/>
  <c r="BA76" i="2" s="1"/>
  <c r="BB74" i="2"/>
  <c r="BB76" i="2" s="1"/>
  <c r="BC74" i="2"/>
  <c r="BC76" i="2" s="1"/>
  <c r="BD74" i="2"/>
  <c r="BD76" i="2" s="1"/>
  <c r="BE74" i="2"/>
  <c r="BE76" i="2"/>
  <c r="BE77" i="2" s="1"/>
  <c r="BF74" i="2"/>
  <c r="BF76" i="2" s="1"/>
  <c r="BG74" i="2"/>
  <c r="BH74" i="2"/>
  <c r="BH76" i="2" s="1"/>
  <c r="BI74" i="2"/>
  <c r="BI76" i="2" s="1"/>
  <c r="BJ74" i="2"/>
  <c r="BJ76" i="2" s="1"/>
  <c r="BK74" i="2"/>
  <c r="BL74" i="2"/>
  <c r="BL76" i="2"/>
  <c r="BL77" i="2" s="1"/>
  <c r="BM74" i="2"/>
  <c r="BM76" i="2" s="1"/>
  <c r="BN74" i="2"/>
  <c r="BN76" i="2" s="1"/>
  <c r="C74" i="2"/>
  <c r="C76" i="2" s="1"/>
  <c r="BT67" i="1"/>
  <c r="BT68" i="1" s="1"/>
  <c r="BR68" i="1"/>
  <c r="BP68" i="1"/>
  <c r="BV68" i="1"/>
  <c r="BO67" i="1"/>
  <c r="BS67" i="1" s="1"/>
  <c r="BO66" i="1"/>
  <c r="BS66" i="1" s="1"/>
  <c r="BW66" i="1" s="1"/>
  <c r="BO65" i="1"/>
  <c r="BS65" i="1" s="1"/>
  <c r="BW65" i="1" s="1"/>
  <c r="BO64" i="1"/>
  <c r="BS64" i="1" s="1"/>
  <c r="BW64" i="1" s="1"/>
  <c r="BO63" i="1"/>
  <c r="BS63" i="1" s="1"/>
  <c r="BW63" i="1" s="1"/>
  <c r="BO62" i="1"/>
  <c r="BS62" i="1" s="1"/>
  <c r="BW62" i="1" s="1"/>
  <c r="BO61" i="1"/>
  <c r="BS61" i="1" s="1"/>
  <c r="BW61" i="1" s="1"/>
  <c r="BO60" i="1"/>
  <c r="BS60" i="1" s="1"/>
  <c r="BW60" i="1" s="1"/>
  <c r="BO59" i="1"/>
  <c r="BS59" i="1" s="1"/>
  <c r="BW59" i="1" s="1"/>
  <c r="BO58" i="1"/>
  <c r="BS58" i="1" s="1"/>
  <c r="BW58" i="1" s="1"/>
  <c r="BO57" i="1"/>
  <c r="BS57" i="1"/>
  <c r="BW57" i="1" s="1"/>
  <c r="BO56" i="1"/>
  <c r="BS56" i="1" s="1"/>
  <c r="BW56" i="1" s="1"/>
  <c r="BO55" i="1"/>
  <c r="BS55" i="1" s="1"/>
  <c r="BW55" i="1" s="1"/>
  <c r="BO54" i="1"/>
  <c r="BS54" i="1" s="1"/>
  <c r="BW54" i="1" s="1"/>
  <c r="BO53" i="1"/>
  <c r="BS53" i="1" s="1"/>
  <c r="BW53" i="1" s="1"/>
  <c r="BO52" i="1"/>
  <c r="BS52" i="1" s="1"/>
  <c r="BW52" i="1" s="1"/>
  <c r="BO51" i="1"/>
  <c r="BS51" i="1" s="1"/>
  <c r="BW51" i="1" s="1"/>
  <c r="BO50" i="1"/>
  <c r="BS50" i="1" s="1"/>
  <c r="BW50" i="1" s="1"/>
  <c r="BO49" i="1"/>
  <c r="BS49" i="1" s="1"/>
  <c r="BW49" i="1" s="1"/>
  <c r="BO48" i="1"/>
  <c r="BS48" i="1" s="1"/>
  <c r="BW48" i="1" s="1"/>
  <c r="BO46" i="1"/>
  <c r="BS46" i="1" s="1"/>
  <c r="BW46" i="1" s="1"/>
  <c r="BO45" i="1"/>
  <c r="BS45" i="1" s="1"/>
  <c r="BW45" i="1" s="1"/>
  <c r="BO44" i="1"/>
  <c r="BS44" i="1" s="1"/>
  <c r="BW44" i="1" s="1"/>
  <c r="BO43" i="1"/>
  <c r="BS43" i="1" s="1"/>
  <c r="BW43" i="1" s="1"/>
  <c r="BO42" i="1"/>
  <c r="BS42" i="1" s="1"/>
  <c r="BW42" i="1" s="1"/>
  <c r="BO41" i="1"/>
  <c r="BS41" i="1" s="1"/>
  <c r="BW41" i="1" s="1"/>
  <c r="BO40" i="1"/>
  <c r="BS40" i="1"/>
  <c r="BW40" i="1" s="1"/>
  <c r="BO39" i="1"/>
  <c r="BS39" i="1" s="1"/>
  <c r="BW39" i="1" s="1"/>
  <c r="BO38" i="1"/>
  <c r="BS38" i="1" s="1"/>
  <c r="BW38" i="1" s="1"/>
  <c r="BO37" i="1"/>
  <c r="BS37" i="1" s="1"/>
  <c r="BW37" i="1" s="1"/>
  <c r="BO36" i="1"/>
  <c r="BS36" i="1" s="1"/>
  <c r="BW36" i="1" s="1"/>
  <c r="BO35" i="1"/>
  <c r="BS35" i="1" s="1"/>
  <c r="BW35" i="1" s="1"/>
  <c r="BO34" i="1"/>
  <c r="BS34" i="1" s="1"/>
  <c r="BW34" i="1" s="1"/>
  <c r="BO33" i="1"/>
  <c r="BS33" i="1" s="1"/>
  <c r="BW33" i="1" s="1"/>
  <c r="BO32" i="1"/>
  <c r="BS32" i="1" s="1"/>
  <c r="BW32" i="1" s="1"/>
  <c r="BO31" i="1"/>
  <c r="BS31" i="1" s="1"/>
  <c r="BW31" i="1" s="1"/>
  <c r="BO30" i="1"/>
  <c r="BS30" i="1" s="1"/>
  <c r="BW30" i="1" s="1"/>
  <c r="BO29" i="1"/>
  <c r="BS29" i="1" s="1"/>
  <c r="BW29" i="1" s="1"/>
  <c r="BO28" i="1"/>
  <c r="BS28" i="1" s="1"/>
  <c r="BW28" i="1" s="1"/>
  <c r="BO27" i="1"/>
  <c r="BS27" i="1" s="1"/>
  <c r="BW27" i="1" s="1"/>
  <c r="BO26" i="1"/>
  <c r="BS26" i="1" s="1"/>
  <c r="BW26" i="1" s="1"/>
  <c r="BO25" i="1"/>
  <c r="BS25" i="1" s="1"/>
  <c r="BW25" i="1" s="1"/>
  <c r="BO24" i="1"/>
  <c r="BS24" i="1" s="1"/>
  <c r="BW24" i="1" s="1"/>
  <c r="BO23" i="1"/>
  <c r="BS23" i="1" s="1"/>
  <c r="BW23" i="1" s="1"/>
  <c r="BO22" i="1"/>
  <c r="BS22" i="1" s="1"/>
  <c r="BW22" i="1" s="1"/>
  <c r="BO21" i="1"/>
  <c r="BS21" i="1" s="1"/>
  <c r="BW21" i="1" s="1"/>
  <c r="BO20" i="1"/>
  <c r="BS20" i="1" s="1"/>
  <c r="BW20" i="1" s="1"/>
  <c r="BO19" i="1"/>
  <c r="BS19" i="1" s="1"/>
  <c r="BW19" i="1" s="1"/>
  <c r="BO18" i="1"/>
  <c r="BS18" i="1" s="1"/>
  <c r="BW18" i="1" s="1"/>
  <c r="BO17" i="1"/>
  <c r="BS17" i="1" s="1"/>
  <c r="BW17" i="1" s="1"/>
  <c r="BO16" i="1"/>
  <c r="BS16" i="1" s="1"/>
  <c r="BW16" i="1" s="1"/>
  <c r="BO15" i="1"/>
  <c r="BS15" i="1" s="1"/>
  <c r="BW15" i="1" s="1"/>
  <c r="BO14" i="1"/>
  <c r="BS14" i="1" s="1"/>
  <c r="BW14" i="1" s="1"/>
  <c r="BO13" i="1"/>
  <c r="BS13" i="1" s="1"/>
  <c r="BW13" i="1" s="1"/>
  <c r="BO12" i="1"/>
  <c r="BS12" i="1" s="1"/>
  <c r="BW12" i="1" s="1"/>
  <c r="BO11" i="1"/>
  <c r="BS11" i="1" s="1"/>
  <c r="BW11" i="1" s="1"/>
  <c r="BO10" i="1"/>
  <c r="BS10" i="1" s="1"/>
  <c r="BW10" i="1" s="1"/>
  <c r="BO9" i="1"/>
  <c r="BS9" i="1" s="1"/>
  <c r="BW9" i="1" s="1"/>
  <c r="BO4" i="1"/>
  <c r="BS4" i="1" s="1"/>
  <c r="BW4" i="1" s="1"/>
  <c r="BO3" i="1"/>
  <c r="BU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D68" i="1"/>
  <c r="C68" i="1"/>
  <c r="BO3" i="10"/>
  <c r="BO4" i="10"/>
  <c r="BX4" i="10" s="1"/>
  <c r="BO43" i="10"/>
  <c r="BX43" i="10" s="1"/>
  <c r="BO44" i="10"/>
  <c r="BO45" i="10"/>
  <c r="BX45" i="10" s="1"/>
  <c r="BO46" i="10"/>
  <c r="BX46" i="10" s="1"/>
  <c r="BO48" i="10"/>
  <c r="BX48" i="10" s="1"/>
  <c r="BO49" i="10"/>
  <c r="BX49" i="10" s="1"/>
  <c r="BO50" i="10"/>
  <c r="BX50" i="10" s="1"/>
  <c r="BO51" i="10"/>
  <c r="BX51" i="10" s="1"/>
  <c r="BO52" i="10"/>
  <c r="BX52" i="10" s="1"/>
  <c r="BO53" i="10"/>
  <c r="BX53" i="10" s="1"/>
  <c r="BO54" i="10"/>
  <c r="BO55" i="10"/>
  <c r="BX55" i="10" s="1"/>
  <c r="BO56" i="10"/>
  <c r="BX56" i="10" s="1"/>
  <c r="BO57" i="10"/>
  <c r="BX57" i="10" s="1"/>
  <c r="BO58" i="10"/>
  <c r="BX58" i="10" s="1"/>
  <c r="BO59" i="10"/>
  <c r="BX59" i="10" s="1"/>
  <c r="BO60" i="10"/>
  <c r="BX60" i="10" s="1"/>
  <c r="BO61" i="10"/>
  <c r="BX61" i="10" s="1"/>
  <c r="BO62" i="10"/>
  <c r="BX62" i="10" s="1"/>
  <c r="BO63" i="10"/>
  <c r="BX63" i="10" s="1"/>
  <c r="BO64" i="10"/>
  <c r="BX64" i="10" s="1"/>
  <c r="BO65" i="10"/>
  <c r="BX65" i="10" s="1"/>
  <c r="BO66" i="10"/>
  <c r="BX66" i="10" s="1"/>
  <c r="BN67" i="10"/>
  <c r="BM67" i="10"/>
  <c r="BL67" i="10"/>
  <c r="BK67" i="10"/>
  <c r="BJ67" i="10"/>
  <c r="BI67" i="10"/>
  <c r="BH67" i="10"/>
  <c r="BG67" i="10"/>
  <c r="BF67" i="10"/>
  <c r="BE67" i="10"/>
  <c r="BD67" i="10"/>
  <c r="BC67" i="10"/>
  <c r="BB67" i="10"/>
  <c r="BA67" i="10"/>
  <c r="AZ67" i="10"/>
  <c r="AY67" i="10"/>
  <c r="AX67" i="10"/>
  <c r="AW67" i="10"/>
  <c r="AV67" i="10"/>
  <c r="AT67" i="10"/>
  <c r="AS67" i="10"/>
  <c r="AR67" i="10"/>
  <c r="AQ67" i="10"/>
  <c r="AP67" i="10"/>
  <c r="AO67" i="10"/>
  <c r="AN67" i="10"/>
  <c r="AM67" i="10"/>
  <c r="AL67" i="10"/>
  <c r="AK67" i="10"/>
  <c r="AJ67" i="10"/>
  <c r="AI67" i="10"/>
  <c r="AH67" i="10"/>
  <c r="AG67" i="10"/>
  <c r="AF67" i="10"/>
  <c r="AE67" i="10"/>
  <c r="AD67" i="10"/>
  <c r="AC67" i="10"/>
  <c r="AB67" i="10"/>
  <c r="AA67" i="10"/>
  <c r="Z67" i="10"/>
  <c r="Y67" i="10"/>
  <c r="X67" i="10"/>
  <c r="W67" i="10"/>
  <c r="V67" i="10"/>
  <c r="U67" i="10"/>
  <c r="T67" i="10"/>
  <c r="S67" i="10"/>
  <c r="R67" i="10"/>
  <c r="Q67" i="10"/>
  <c r="P67" i="10"/>
  <c r="O67" i="10"/>
  <c r="N67" i="10"/>
  <c r="M67" i="10"/>
  <c r="L67" i="10"/>
  <c r="D67" i="10"/>
  <c r="C67" i="10"/>
  <c r="BU67" i="10"/>
  <c r="BW67" i="10"/>
  <c r="BQ67" i="10"/>
  <c r="BR67" i="10"/>
  <c r="BT67" i="10"/>
  <c r="BS67" i="10"/>
  <c r="BP67" i="10"/>
  <c r="BO4" i="7"/>
  <c r="BX4" i="7" s="1"/>
  <c r="BO41" i="7"/>
  <c r="BX41" i="7" s="1"/>
  <c r="BO42" i="7"/>
  <c r="BX42" i="7" s="1"/>
  <c r="BO43" i="7"/>
  <c r="BX43" i="7" s="1"/>
  <c r="BX44" i="10"/>
  <c r="BO44" i="7"/>
  <c r="BX44" i="7" s="1"/>
  <c r="BO45" i="7"/>
  <c r="BX45" i="7" s="1"/>
  <c r="BO46" i="7"/>
  <c r="BX46" i="7" s="1"/>
  <c r="BO48" i="7"/>
  <c r="BX48" i="7" s="1"/>
  <c r="BO49" i="7"/>
  <c r="BX49" i="7" s="1"/>
  <c r="BO50" i="7"/>
  <c r="BX50" i="7" s="1"/>
  <c r="BO51" i="7"/>
  <c r="BX51" i="7" s="1"/>
  <c r="BO52" i="7"/>
  <c r="BX52" i="7" s="1"/>
  <c r="BO53" i="7"/>
  <c r="BX53" i="7" s="1"/>
  <c r="BX54" i="10"/>
  <c r="BO54" i="7"/>
  <c r="BX54" i="7" s="1"/>
  <c r="BO55" i="7"/>
  <c r="BX55" i="7" s="1"/>
  <c r="BO56" i="7"/>
  <c r="BX56" i="7" s="1"/>
  <c r="BO57" i="7"/>
  <c r="BX57" i="7" s="1"/>
  <c r="BO58" i="7"/>
  <c r="BX58" i="7" s="1"/>
  <c r="BO59" i="7"/>
  <c r="BX59" i="7" s="1"/>
  <c r="BO60" i="7"/>
  <c r="BX60" i="7"/>
  <c r="BO61" i="7"/>
  <c r="BX61" i="7" s="1"/>
  <c r="BO62" i="7"/>
  <c r="BX62" i="7" s="1"/>
  <c r="BO63" i="7"/>
  <c r="BX63" i="7" s="1"/>
  <c r="BO64" i="7"/>
  <c r="BX64" i="7" s="1"/>
  <c r="BO65" i="7"/>
  <c r="BX65" i="7" s="1"/>
  <c r="BO66" i="7"/>
  <c r="BX66" i="7" s="1"/>
  <c r="BO3" i="7"/>
  <c r="BX3" i="7" s="1"/>
  <c r="BO68" i="11"/>
  <c r="BX68" i="11" s="1"/>
  <c r="BW67" i="11"/>
  <c r="BW71" i="11" s="1"/>
  <c r="BU67" i="11"/>
  <c r="BU71" i="11" s="1"/>
  <c r="BU67" i="3"/>
  <c r="C67" i="7"/>
  <c r="D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V67" i="7"/>
  <c r="AW67" i="7"/>
  <c r="AX67" i="7"/>
  <c r="AY67" i="7"/>
  <c r="AZ67" i="7"/>
  <c r="BA67" i="7"/>
  <c r="BB67" i="7"/>
  <c r="BC67" i="7"/>
  <c r="BD67" i="7"/>
  <c r="BE67" i="7"/>
  <c r="BF67" i="7"/>
  <c r="BG67" i="7"/>
  <c r="BH67" i="7"/>
  <c r="BI67" i="7"/>
  <c r="BJ67" i="7"/>
  <c r="BK67" i="7"/>
  <c r="BL67" i="7"/>
  <c r="BM67" i="7"/>
  <c r="BN67" i="7"/>
  <c r="BO68" i="8"/>
  <c r="BP67" i="7"/>
  <c r="BQ67" i="7"/>
  <c r="BR67" i="7"/>
  <c r="BS67" i="7"/>
  <c r="BT67" i="7"/>
  <c r="BU67" i="7"/>
  <c r="BW67" i="7"/>
  <c r="BX68" i="8"/>
  <c r="BO74" i="11"/>
  <c r="BN67" i="11"/>
  <c r="BN71" i="11" s="1"/>
  <c r="BM67" i="11"/>
  <c r="BM71" i="11" s="1"/>
  <c r="BL67" i="11"/>
  <c r="BL71" i="11" s="1"/>
  <c r="BK67" i="11"/>
  <c r="BK71" i="11" s="1"/>
  <c r="BJ67" i="11"/>
  <c r="BJ71" i="11" s="1"/>
  <c r="BI67" i="11"/>
  <c r="BI71" i="11" s="1"/>
  <c r="BH67" i="11"/>
  <c r="BH71" i="11" s="1"/>
  <c r="BG67" i="11"/>
  <c r="BG71" i="11" s="1"/>
  <c r="BG79" i="11" s="1"/>
  <c r="BF67" i="11"/>
  <c r="BF71" i="11" s="1"/>
  <c r="BE67" i="11"/>
  <c r="BE71" i="11" s="1"/>
  <c r="BE79" i="11" s="1"/>
  <c r="BD67" i="11"/>
  <c r="BD71" i="11" s="1"/>
  <c r="BC67" i="11"/>
  <c r="BC71" i="11" s="1"/>
  <c r="BC79" i="11" s="1"/>
  <c r="BB67" i="11"/>
  <c r="BB71" i="11" s="1"/>
  <c r="BB79" i="11" s="1"/>
  <c r="BA67" i="11"/>
  <c r="BA71" i="11" s="1"/>
  <c r="BA79" i="11" s="1"/>
  <c r="AZ67" i="11"/>
  <c r="AZ71" i="11" s="1"/>
  <c r="AX67" i="11"/>
  <c r="AX71" i="11" s="1"/>
  <c r="AX79" i="11" s="1"/>
  <c r="AW67" i="11"/>
  <c r="AW71" i="11" s="1"/>
  <c r="AV67" i="11"/>
  <c r="AV71" i="11" s="1"/>
  <c r="AT67" i="11"/>
  <c r="AT71" i="11" s="1"/>
  <c r="AS67" i="11"/>
  <c r="AS71" i="11" s="1"/>
  <c r="AR67" i="11"/>
  <c r="AR71" i="11" s="1"/>
  <c r="AQ67" i="11"/>
  <c r="AQ71" i="11" s="1"/>
  <c r="AP67" i="11"/>
  <c r="AP71" i="11" s="1"/>
  <c r="AP79" i="11" s="1"/>
  <c r="AO67" i="11"/>
  <c r="AO71" i="11" s="1"/>
  <c r="AN67" i="11"/>
  <c r="AN71" i="11" s="1"/>
  <c r="AM67" i="11"/>
  <c r="AM71" i="11" s="1"/>
  <c r="AL67" i="11"/>
  <c r="AL71" i="11" s="1"/>
  <c r="AK67" i="11"/>
  <c r="AK71" i="11" s="1"/>
  <c r="AK79" i="11" s="1"/>
  <c r="AJ67" i="11"/>
  <c r="AJ71" i="11" s="1"/>
  <c r="AI67" i="11"/>
  <c r="AI71" i="11" s="1"/>
  <c r="AH67" i="11"/>
  <c r="AH71" i="11" s="1"/>
  <c r="AG67" i="11"/>
  <c r="AG71" i="11" s="1"/>
  <c r="AG79" i="11" s="1"/>
  <c r="AF67" i="11"/>
  <c r="AF71" i="11" s="1"/>
  <c r="AE67" i="11"/>
  <c r="AE71" i="11" s="1"/>
  <c r="AD67" i="11"/>
  <c r="AD71" i="11" s="1"/>
  <c r="AC67" i="11"/>
  <c r="AC71" i="11" s="1"/>
  <c r="AB67" i="11"/>
  <c r="AB71" i="11" s="1"/>
  <c r="AB79" i="11" s="1"/>
  <c r="AA67" i="11"/>
  <c r="AA71" i="11" s="1"/>
  <c r="Z67" i="11"/>
  <c r="Z71" i="11" s="1"/>
  <c r="Y67" i="11"/>
  <c r="Y71" i="11" s="1"/>
  <c r="Y79" i="11" s="1"/>
  <c r="X67" i="11"/>
  <c r="X71" i="11" s="1"/>
  <c r="W67" i="11"/>
  <c r="W71" i="11" s="1"/>
  <c r="V67" i="11"/>
  <c r="V71" i="11" s="1"/>
  <c r="U67" i="11"/>
  <c r="U71" i="11" s="1"/>
  <c r="T67" i="11"/>
  <c r="T71" i="11" s="1"/>
  <c r="T79" i="11" s="1"/>
  <c r="S67" i="11"/>
  <c r="S71" i="11" s="1"/>
  <c r="R67" i="11"/>
  <c r="R71" i="11" s="1"/>
  <c r="Q67" i="11"/>
  <c r="Q71" i="11" s="1"/>
  <c r="P67" i="11"/>
  <c r="P71" i="11"/>
  <c r="O67" i="11"/>
  <c r="O71" i="11" s="1"/>
  <c r="N67" i="11"/>
  <c r="N71" i="11" s="1"/>
  <c r="N79" i="11" s="1"/>
  <c r="M67" i="11"/>
  <c r="M71" i="11"/>
  <c r="L67" i="11"/>
  <c r="L71" i="11" s="1"/>
  <c r="D67" i="11"/>
  <c r="D71" i="11" s="1"/>
  <c r="BO72" i="11"/>
  <c r="BO77" i="11"/>
  <c r="BO73" i="11"/>
  <c r="D78" i="11"/>
  <c r="O78" i="11"/>
  <c r="R78" i="11"/>
  <c r="V78" i="11"/>
  <c r="W78" i="11"/>
  <c r="W79" i="11" s="1"/>
  <c r="X78" i="11"/>
  <c r="Z78" i="11"/>
  <c r="AD78" i="11"/>
  <c r="AF78" i="11"/>
  <c r="AJ78" i="11"/>
  <c r="AM78" i="11"/>
  <c r="AR78" i="11"/>
  <c r="AV78" i="11"/>
  <c r="AV79" i="11" s="1"/>
  <c r="AW78" i="11"/>
  <c r="AZ78" i="11"/>
  <c r="BH78" i="11"/>
  <c r="BL78" i="11"/>
  <c r="BM78" i="11"/>
  <c r="BN78" i="11"/>
  <c r="BW67" i="3"/>
  <c r="BQ67" i="11"/>
  <c r="BQ71" i="11" s="1"/>
  <c r="BR67" i="11"/>
  <c r="BR71" i="11" s="1"/>
  <c r="BS67" i="11"/>
  <c r="BS71" i="11" s="1"/>
  <c r="BT67" i="11"/>
  <c r="BT71" i="11" s="1"/>
  <c r="BP67" i="11"/>
  <c r="BP71" i="11" s="1"/>
  <c r="BO4" i="11"/>
  <c r="BO40" i="11"/>
  <c r="BX40" i="11" s="1"/>
  <c r="BO41" i="11"/>
  <c r="BX41" i="11" s="1"/>
  <c r="BO42" i="11"/>
  <c r="BX42" i="11" s="1"/>
  <c r="BO43" i="11"/>
  <c r="BX43" i="11" s="1"/>
  <c r="BO44" i="11"/>
  <c r="BX44" i="11" s="1"/>
  <c r="BO45" i="11"/>
  <c r="BX45" i="11" s="1"/>
  <c r="BO46" i="11"/>
  <c r="BX46" i="11" s="1"/>
  <c r="BO48" i="11"/>
  <c r="BX48" i="11" s="1"/>
  <c r="BO49" i="11"/>
  <c r="BX49" i="11" s="1"/>
  <c r="BO50" i="11"/>
  <c r="BX50" i="11"/>
  <c r="BO52" i="11"/>
  <c r="BX52" i="11" s="1"/>
  <c r="BO53" i="11"/>
  <c r="BX53" i="11"/>
  <c r="BO54" i="11"/>
  <c r="BX54" i="11" s="1"/>
  <c r="BO55" i="11"/>
  <c r="BX55" i="11" s="1"/>
  <c r="BO56" i="11"/>
  <c r="BX56" i="11" s="1"/>
  <c r="BO57" i="11"/>
  <c r="BX57" i="11" s="1"/>
  <c r="BO58" i="11"/>
  <c r="BX58" i="11" s="1"/>
  <c r="BO59" i="11"/>
  <c r="BX59" i="11" s="1"/>
  <c r="BO60" i="11"/>
  <c r="BX60" i="11" s="1"/>
  <c r="BO61" i="11"/>
  <c r="BX61" i="11" s="1"/>
  <c r="BO62" i="11"/>
  <c r="BX62" i="11" s="1"/>
  <c r="BO63" i="11"/>
  <c r="BX63" i="11" s="1"/>
  <c r="BO64" i="11"/>
  <c r="BX64" i="11" s="1"/>
  <c r="BO65" i="11"/>
  <c r="BX65" i="11" s="1"/>
  <c r="BO66" i="11"/>
  <c r="BX66" i="11" s="1"/>
  <c r="BO4" i="8"/>
  <c r="BX4" i="8" s="1"/>
  <c r="BO41" i="8"/>
  <c r="BX41" i="8" s="1"/>
  <c r="BO42" i="8"/>
  <c r="BX42" i="8" s="1"/>
  <c r="BO43" i="8"/>
  <c r="BX43" i="8" s="1"/>
  <c r="BO44" i="8"/>
  <c r="BX44" i="8" s="1"/>
  <c r="BO45" i="8"/>
  <c r="BX45" i="8" s="1"/>
  <c r="BO46" i="8"/>
  <c r="BX46" i="8" s="1"/>
  <c r="BO48" i="8"/>
  <c r="BX48" i="8" s="1"/>
  <c r="BO49" i="8"/>
  <c r="BX49" i="8" s="1"/>
  <c r="BO50" i="8"/>
  <c r="BX50" i="8" s="1"/>
  <c r="BO52" i="8"/>
  <c r="BX52" i="8"/>
  <c r="BO53" i="8"/>
  <c r="BX53" i="8" s="1"/>
  <c r="BO54" i="8"/>
  <c r="BX54" i="8" s="1"/>
  <c r="BO55" i="8"/>
  <c r="BX55" i="8" s="1"/>
  <c r="BO56" i="8"/>
  <c r="BX56" i="8" s="1"/>
  <c r="BO57" i="8"/>
  <c r="BX57" i="8" s="1"/>
  <c r="BO58" i="8"/>
  <c r="BX58" i="8" s="1"/>
  <c r="BO59" i="8"/>
  <c r="BX59" i="8" s="1"/>
  <c r="BO60" i="8"/>
  <c r="BX60" i="8" s="1"/>
  <c r="BO61" i="8"/>
  <c r="BX61" i="8" s="1"/>
  <c r="BO62" i="8"/>
  <c r="BX62" i="8" s="1"/>
  <c r="BO63" i="8"/>
  <c r="BX63" i="8" s="1"/>
  <c r="BO64" i="8"/>
  <c r="BX64" i="8" s="1"/>
  <c r="BO65" i="8"/>
  <c r="BX65" i="8" s="1"/>
  <c r="BO66" i="8"/>
  <c r="BX66" i="8" s="1"/>
  <c r="BO70" i="11"/>
  <c r="BX70" i="11" s="1"/>
  <c r="BO70" i="8"/>
  <c r="BX70" i="8" s="1"/>
  <c r="BO69" i="11"/>
  <c r="BX69" i="11" s="1"/>
  <c r="BO69" i="8"/>
  <c r="BX69" i="8" s="1"/>
  <c r="BO3" i="8"/>
  <c r="C67" i="11"/>
  <c r="C71" i="11" s="1"/>
  <c r="BO3" i="11"/>
  <c r="BX3" i="11" s="1"/>
  <c r="C67" i="8"/>
  <c r="C71" i="8" s="1"/>
  <c r="D67" i="8"/>
  <c r="D71" i="8" s="1"/>
  <c r="D79" i="8" s="1"/>
  <c r="K67" i="8"/>
  <c r="K71" i="8" s="1"/>
  <c r="L67" i="8"/>
  <c r="L71" i="8" s="1"/>
  <c r="L79" i="8" s="1"/>
  <c r="M67" i="8"/>
  <c r="M71" i="8" s="1"/>
  <c r="M79" i="8" s="1"/>
  <c r="N67" i="8"/>
  <c r="N71" i="8" s="1"/>
  <c r="N79" i="8" s="1"/>
  <c r="O67" i="8"/>
  <c r="O71" i="8" s="1"/>
  <c r="P67" i="8"/>
  <c r="P71" i="8" s="1"/>
  <c r="P79" i="8" s="1"/>
  <c r="Q67" i="8"/>
  <c r="Q71" i="8" s="1"/>
  <c r="Q79" i="8" s="1"/>
  <c r="R67" i="8"/>
  <c r="R71" i="8" s="1"/>
  <c r="S67" i="8"/>
  <c r="S71" i="8" s="1"/>
  <c r="T67" i="8"/>
  <c r="T71" i="8" s="1"/>
  <c r="T79" i="8" s="1"/>
  <c r="U67" i="8"/>
  <c r="U71" i="8" s="1"/>
  <c r="V67" i="8"/>
  <c r="V71" i="8" s="1"/>
  <c r="W67" i="8"/>
  <c r="W71" i="8" s="1"/>
  <c r="W79" i="8" s="1"/>
  <c r="X67" i="8"/>
  <c r="X71" i="8" s="1"/>
  <c r="X79" i="8" s="1"/>
  <c r="Y67" i="8"/>
  <c r="Y71" i="8" s="1"/>
  <c r="Y79" i="8" s="1"/>
  <c r="Z67" i="8"/>
  <c r="Z71" i="8" s="1"/>
  <c r="Z79" i="8" s="1"/>
  <c r="AA67" i="8"/>
  <c r="AA71" i="8" s="1"/>
  <c r="AB67" i="8"/>
  <c r="AB71" i="8" s="1"/>
  <c r="AC67" i="8"/>
  <c r="AC71" i="8"/>
  <c r="AC79" i="8" s="1"/>
  <c r="AD67" i="8"/>
  <c r="AD71" i="8" s="1"/>
  <c r="AE67" i="8"/>
  <c r="AE71" i="8" s="1"/>
  <c r="AF67" i="8"/>
  <c r="AF71" i="8" s="1"/>
  <c r="AF79" i="8" s="1"/>
  <c r="AG67" i="8"/>
  <c r="AG71" i="8" s="1"/>
  <c r="AG79" i="8" s="1"/>
  <c r="AH67" i="8"/>
  <c r="AH71" i="8" s="1"/>
  <c r="AI67" i="8"/>
  <c r="AI71" i="8" s="1"/>
  <c r="AI79" i="8" s="1"/>
  <c r="AJ67" i="8"/>
  <c r="AJ71" i="8" s="1"/>
  <c r="AK67" i="8"/>
  <c r="AK71" i="8" s="1"/>
  <c r="AK79" i="8" s="1"/>
  <c r="AL67" i="8"/>
  <c r="AL71" i="8" s="1"/>
  <c r="AM67" i="8"/>
  <c r="AM71" i="8" s="1"/>
  <c r="AM79" i="8" s="1"/>
  <c r="AN67" i="8"/>
  <c r="AN71" i="8" s="1"/>
  <c r="AN79" i="8" s="1"/>
  <c r="AO67" i="8"/>
  <c r="AO71" i="8" s="1"/>
  <c r="AO79" i="8" s="1"/>
  <c r="AP67" i="8"/>
  <c r="AP71" i="8" s="1"/>
  <c r="AP79" i="8" s="1"/>
  <c r="AQ67" i="8"/>
  <c r="AQ71" i="8" s="1"/>
  <c r="AQ79" i="8" s="1"/>
  <c r="AR67" i="8"/>
  <c r="AR71" i="8" s="1"/>
  <c r="AS67" i="8"/>
  <c r="AS71" i="8" s="1"/>
  <c r="AS79" i="8" s="1"/>
  <c r="AT67" i="8"/>
  <c r="AT71" i="8" s="1"/>
  <c r="AT79" i="8" s="1"/>
  <c r="AV67" i="8"/>
  <c r="AV71" i="8" s="1"/>
  <c r="AV79" i="8" s="1"/>
  <c r="AW67" i="8"/>
  <c r="AW71" i="8" s="1"/>
  <c r="AX67" i="8"/>
  <c r="AX71" i="8" s="1"/>
  <c r="AY67" i="8"/>
  <c r="AY71" i="8" s="1"/>
  <c r="AZ67" i="8"/>
  <c r="AZ71" i="8" s="1"/>
  <c r="AZ79" i="8" s="1"/>
  <c r="BA67" i="8"/>
  <c r="BA71" i="8" s="1"/>
  <c r="BB67" i="8"/>
  <c r="BB71" i="8"/>
  <c r="BB79" i="8" s="1"/>
  <c r="BC67" i="8"/>
  <c r="BC71" i="8"/>
  <c r="BD67" i="8"/>
  <c r="BD71" i="8" s="1"/>
  <c r="BE67" i="8"/>
  <c r="BE71" i="8" s="1"/>
  <c r="BE79" i="8" s="1"/>
  <c r="BF67" i="8"/>
  <c r="BF71" i="8" s="1"/>
  <c r="BG67" i="8"/>
  <c r="BG71" i="8" s="1"/>
  <c r="BG79" i="8" s="1"/>
  <c r="BH67" i="8"/>
  <c r="BH71" i="8" s="1"/>
  <c r="BI67" i="8"/>
  <c r="BI71" i="8" s="1"/>
  <c r="BJ67" i="8"/>
  <c r="BJ71" i="8" s="1"/>
  <c r="BJ79" i="8" s="1"/>
  <c r="BK67" i="8"/>
  <c r="BK71" i="8" s="1"/>
  <c r="BK79" i="8" s="1"/>
  <c r="BL67" i="8"/>
  <c r="BL71" i="8" s="1"/>
  <c r="BL79" i="8" s="1"/>
  <c r="BM67" i="8"/>
  <c r="BM71" i="8" s="1"/>
  <c r="BM79" i="8" s="1"/>
  <c r="BN67" i="8"/>
  <c r="BN71" i="8" s="1"/>
  <c r="BP67" i="8"/>
  <c r="BP71" i="8" s="1"/>
  <c r="BQ67" i="8"/>
  <c r="BQ71" i="8" s="1"/>
  <c r="BR67" i="8"/>
  <c r="BR71" i="8"/>
  <c r="BS67" i="8"/>
  <c r="BS71" i="8" s="1"/>
  <c r="BT67" i="8"/>
  <c r="BT71" i="8" s="1"/>
  <c r="BU67" i="8"/>
  <c r="BU71" i="8" s="1"/>
  <c r="BW67" i="8"/>
  <c r="BW71" i="8" s="1"/>
  <c r="AY67" i="11"/>
  <c r="AY71" i="11" s="1"/>
  <c r="BO51" i="8"/>
  <c r="BX51" i="8" s="1"/>
  <c r="BO51" i="11"/>
  <c r="BX51" i="11" s="1"/>
  <c r="BO75" i="11"/>
  <c r="BW67" i="2"/>
  <c r="BW69" i="2" s="1"/>
  <c r="BU67" i="2"/>
  <c r="BU69" i="2" s="1"/>
  <c r="BO72" i="2"/>
  <c r="C67" i="2"/>
  <c r="D67" i="2"/>
  <c r="D69" i="2" s="1"/>
  <c r="D77" i="2" s="1"/>
  <c r="K67" i="2"/>
  <c r="K69" i="2" s="1"/>
  <c r="L67" i="2"/>
  <c r="L69" i="2" s="1"/>
  <c r="M67" i="2"/>
  <c r="M69" i="2" s="1"/>
  <c r="N67" i="2"/>
  <c r="N69" i="2" s="1"/>
  <c r="N77" i="2" s="1"/>
  <c r="O67" i="2"/>
  <c r="O69" i="2" s="1"/>
  <c r="P67" i="2"/>
  <c r="P69" i="2" s="1"/>
  <c r="Q67" i="2"/>
  <c r="Q69" i="2" s="1"/>
  <c r="R67" i="2"/>
  <c r="R69" i="2" s="1"/>
  <c r="R77" i="2" s="1"/>
  <c r="S67" i="2"/>
  <c r="S69" i="2" s="1"/>
  <c r="T67" i="2"/>
  <c r="T69" i="2" s="1"/>
  <c r="U67" i="2"/>
  <c r="U69" i="2" s="1"/>
  <c r="V67" i="2"/>
  <c r="V69" i="2" s="1"/>
  <c r="V77" i="2" s="1"/>
  <c r="W67" i="2"/>
  <c r="W69" i="2" s="1"/>
  <c r="X67" i="2"/>
  <c r="X69" i="2" s="1"/>
  <c r="X77" i="2" s="1"/>
  <c r="Y67" i="2"/>
  <c r="Y69" i="2" s="1"/>
  <c r="Z67" i="2"/>
  <c r="Z69" i="2" s="1"/>
  <c r="Z77" i="2" s="1"/>
  <c r="AA67" i="2"/>
  <c r="AA69" i="2" s="1"/>
  <c r="AB67" i="2"/>
  <c r="AB69" i="2"/>
  <c r="AC67" i="2"/>
  <c r="AC69" i="2" s="1"/>
  <c r="AD67" i="2"/>
  <c r="AD69" i="2" s="1"/>
  <c r="AE67" i="2"/>
  <c r="AE69" i="2" s="1"/>
  <c r="AF67" i="2"/>
  <c r="AF69" i="2" s="1"/>
  <c r="AF77" i="2" s="1"/>
  <c r="AG67" i="2"/>
  <c r="AG69" i="2" s="1"/>
  <c r="AG77" i="2" s="1"/>
  <c r="AH67" i="2"/>
  <c r="AH69" i="2" s="1"/>
  <c r="AI67" i="2"/>
  <c r="AI69" i="2" s="1"/>
  <c r="AJ67" i="2"/>
  <c r="AJ69" i="2" s="1"/>
  <c r="AK67" i="2"/>
  <c r="AK69" i="2" s="1"/>
  <c r="AL67" i="2"/>
  <c r="AL69" i="2" s="1"/>
  <c r="AM67" i="2"/>
  <c r="AM69" i="2" s="1"/>
  <c r="AN67" i="2"/>
  <c r="AN69" i="2" s="1"/>
  <c r="AO67" i="2"/>
  <c r="AO69" i="2" s="1"/>
  <c r="AP67" i="2"/>
  <c r="AP69" i="2" s="1"/>
  <c r="AQ67" i="2"/>
  <c r="AQ69" i="2" s="1"/>
  <c r="AR67" i="2"/>
  <c r="AR69" i="2" s="1"/>
  <c r="AS67" i="2"/>
  <c r="AS69" i="2" s="1"/>
  <c r="AS77" i="2" s="1"/>
  <c r="AT67" i="2"/>
  <c r="AT69" i="2" s="1"/>
  <c r="AV67" i="2"/>
  <c r="AV69" i="2" s="1"/>
  <c r="AW67" i="2"/>
  <c r="AW69" i="2" s="1"/>
  <c r="AX67" i="2"/>
  <c r="AX69" i="2" s="1"/>
  <c r="AX77" i="2" s="1"/>
  <c r="AY67" i="2"/>
  <c r="AY69" i="2" s="1"/>
  <c r="AZ67" i="2"/>
  <c r="AZ69" i="2" s="1"/>
  <c r="AZ77" i="2" s="1"/>
  <c r="BA67" i="2"/>
  <c r="BA69" i="2" s="1"/>
  <c r="BA77" i="2" s="1"/>
  <c r="BB67" i="2"/>
  <c r="BB69" i="2" s="1"/>
  <c r="BC67" i="2"/>
  <c r="BC69" i="2" s="1"/>
  <c r="BD67" i="2"/>
  <c r="BD69" i="2" s="1"/>
  <c r="BD77" i="2" s="1"/>
  <c r="BE67" i="2"/>
  <c r="BE69" i="2" s="1"/>
  <c r="BF67" i="2"/>
  <c r="BF69" i="2" s="1"/>
  <c r="BG67" i="2"/>
  <c r="BG69" i="2" s="1"/>
  <c r="BH67" i="2"/>
  <c r="BH69" i="2" s="1"/>
  <c r="BI67" i="2"/>
  <c r="BI69" i="2" s="1"/>
  <c r="BJ67" i="2"/>
  <c r="BJ69" i="2" s="1"/>
  <c r="BJ77" i="2" s="1"/>
  <c r="BK67" i="2"/>
  <c r="BK69" i="2" s="1"/>
  <c r="BL67" i="2"/>
  <c r="BL69" i="2" s="1"/>
  <c r="BM67" i="2"/>
  <c r="BM69" i="2" s="1"/>
  <c r="BN67" i="2"/>
  <c r="BN69" i="2" s="1"/>
  <c r="BP67" i="2"/>
  <c r="BP69" i="2" s="1"/>
  <c r="BQ67" i="2"/>
  <c r="BQ69" i="2" s="1"/>
  <c r="BR67" i="2"/>
  <c r="BR69" i="2" s="1"/>
  <c r="BS67" i="2"/>
  <c r="BS69" i="2" s="1"/>
  <c r="BT67" i="2"/>
  <c r="BT69" i="2" s="1"/>
  <c r="BO68" i="2"/>
  <c r="BX68" i="2" s="1"/>
  <c r="M76" i="2"/>
  <c r="AC76" i="2"/>
  <c r="BG76" i="2"/>
  <c r="BK76" i="2"/>
  <c r="BO66" i="2"/>
  <c r="BX66" i="2" s="1"/>
  <c r="BO65" i="2"/>
  <c r="BX65" i="2" s="1"/>
  <c r="BO64" i="2"/>
  <c r="BX64" i="2" s="1"/>
  <c r="BO63" i="2"/>
  <c r="BX63" i="2" s="1"/>
  <c r="BO62" i="2"/>
  <c r="BX62" i="2" s="1"/>
  <c r="BO61" i="2"/>
  <c r="BX61" i="2"/>
  <c r="BO60" i="2"/>
  <c r="BX60" i="2" s="1"/>
  <c r="BO59" i="2"/>
  <c r="BX59" i="2" s="1"/>
  <c r="BO58" i="2"/>
  <c r="BX58" i="2" s="1"/>
  <c r="BO57" i="2"/>
  <c r="BX57" i="2" s="1"/>
  <c r="BO56" i="2"/>
  <c r="BX56" i="2" s="1"/>
  <c r="BO55" i="2"/>
  <c r="BX55" i="2"/>
  <c r="BO54" i="2"/>
  <c r="BX54" i="2" s="1"/>
  <c r="BO53" i="2"/>
  <c r="BX53" i="2" s="1"/>
  <c r="BO52" i="2"/>
  <c r="BX52" i="2" s="1"/>
  <c r="BO51" i="2"/>
  <c r="BX51" i="2" s="1"/>
  <c r="BO50" i="2"/>
  <c r="BX50" i="2" s="1"/>
  <c r="BO49" i="2"/>
  <c r="BX49" i="2" s="1"/>
  <c r="BO48" i="2"/>
  <c r="BX48" i="2" s="1"/>
  <c r="BO46" i="2"/>
  <c r="BX46" i="2"/>
  <c r="BO45" i="2"/>
  <c r="BX45" i="2" s="1"/>
  <c r="BO44" i="2"/>
  <c r="BX44" i="2" s="1"/>
  <c r="BO43" i="2"/>
  <c r="BX43" i="2" s="1"/>
  <c r="BO42" i="2"/>
  <c r="BX42" i="2" s="1"/>
  <c r="BO41" i="2"/>
  <c r="BX41" i="2" s="1"/>
  <c r="BO40" i="2"/>
  <c r="BX40" i="2" s="1"/>
  <c r="BO39" i="2"/>
  <c r="BX39" i="2" s="1"/>
  <c r="BO38" i="2"/>
  <c r="BX38" i="2" s="1"/>
  <c r="BO37" i="2"/>
  <c r="BX37" i="2" s="1"/>
  <c r="BO36" i="2"/>
  <c r="BX36" i="2" s="1"/>
  <c r="BO35" i="2"/>
  <c r="BX35" i="2" s="1"/>
  <c r="BO34" i="2"/>
  <c r="BX34" i="2" s="1"/>
  <c r="BO33" i="2"/>
  <c r="BX33" i="2" s="1"/>
  <c r="BO32" i="2"/>
  <c r="BX32" i="2" s="1"/>
  <c r="BO31" i="2"/>
  <c r="BX31" i="2" s="1"/>
  <c r="BO30" i="2"/>
  <c r="BX30" i="2" s="1"/>
  <c r="BO29" i="2"/>
  <c r="BX29" i="2" s="1"/>
  <c r="BO28" i="2"/>
  <c r="BX28" i="2"/>
  <c r="BO27" i="2"/>
  <c r="BX27" i="2" s="1"/>
  <c r="BO26" i="2"/>
  <c r="BX26" i="2" s="1"/>
  <c r="BO25" i="2"/>
  <c r="BX25" i="2" s="1"/>
  <c r="BO24" i="2"/>
  <c r="BX24" i="2" s="1"/>
  <c r="BO23" i="2"/>
  <c r="BX23" i="2" s="1"/>
  <c r="BO22" i="2"/>
  <c r="BX22" i="2"/>
  <c r="BO21" i="2"/>
  <c r="BX21" i="2" s="1"/>
  <c r="BO20" i="2"/>
  <c r="BX20" i="2" s="1"/>
  <c r="BO19" i="2"/>
  <c r="BX19" i="2" s="1"/>
  <c r="BO18" i="2"/>
  <c r="BX18" i="2" s="1"/>
  <c r="BO17" i="2"/>
  <c r="BX17" i="2" s="1"/>
  <c r="BO16" i="2"/>
  <c r="BX16" i="2" s="1"/>
  <c r="BO15" i="2"/>
  <c r="BX15" i="2" s="1"/>
  <c r="BO14" i="2"/>
  <c r="BX14" i="2"/>
  <c r="BO13" i="2"/>
  <c r="BX13" i="2" s="1"/>
  <c r="BO12" i="2"/>
  <c r="BX12" i="2" s="1"/>
  <c r="BO11" i="2"/>
  <c r="BX11" i="2" s="1"/>
  <c r="BO10" i="2"/>
  <c r="BX10" i="2" s="1"/>
  <c r="BO4" i="2"/>
  <c r="BX4" i="2" s="1"/>
  <c r="BO3" i="2"/>
  <c r="BX3" i="2" s="1"/>
  <c r="BO80" i="2"/>
  <c r="BO79" i="2"/>
  <c r="BO75" i="2"/>
  <c r="BO73" i="2"/>
  <c r="BO71" i="2"/>
  <c r="BO70" i="2"/>
  <c r="BO3" i="3"/>
  <c r="BX3" i="3" s="1"/>
  <c r="BO4" i="3"/>
  <c r="BX4" i="3" s="1"/>
  <c r="BO12" i="3"/>
  <c r="BX12" i="3" s="1"/>
  <c r="BO13" i="3"/>
  <c r="BX13" i="3" s="1"/>
  <c r="BO14" i="3"/>
  <c r="BX14" i="3" s="1"/>
  <c r="BO15" i="3"/>
  <c r="BX15" i="3" s="1"/>
  <c r="BO16" i="3"/>
  <c r="BX16" i="3" s="1"/>
  <c r="BO17" i="3"/>
  <c r="BX17" i="3" s="1"/>
  <c r="BO18" i="3"/>
  <c r="BX18" i="3" s="1"/>
  <c r="BO19" i="3"/>
  <c r="BX19" i="3" s="1"/>
  <c r="BO20" i="3"/>
  <c r="BX20" i="3" s="1"/>
  <c r="BO21" i="3"/>
  <c r="BX21" i="3" s="1"/>
  <c r="BO22" i="3"/>
  <c r="BX22" i="3" s="1"/>
  <c r="BO23" i="3"/>
  <c r="BX23" i="3" s="1"/>
  <c r="BO24" i="3"/>
  <c r="BX24" i="3" s="1"/>
  <c r="BO25" i="3"/>
  <c r="BX25" i="3" s="1"/>
  <c r="BO26" i="3"/>
  <c r="BX26" i="3" s="1"/>
  <c r="BO27" i="3"/>
  <c r="BX27" i="3" s="1"/>
  <c r="BO28" i="3"/>
  <c r="BX28" i="3" s="1"/>
  <c r="BO29" i="3"/>
  <c r="BX29" i="3" s="1"/>
  <c r="BO30" i="3"/>
  <c r="BX30" i="3" s="1"/>
  <c r="BO31" i="3"/>
  <c r="BX31" i="3" s="1"/>
  <c r="BO32" i="3"/>
  <c r="BX32" i="3" s="1"/>
  <c r="BO33" i="3"/>
  <c r="BX33" i="3"/>
  <c r="BO34" i="3"/>
  <c r="BO35" i="3"/>
  <c r="BX35" i="3" s="1"/>
  <c r="BO36" i="3"/>
  <c r="BX36" i="3" s="1"/>
  <c r="BO37" i="3"/>
  <c r="BX37" i="3" s="1"/>
  <c r="BO38" i="3"/>
  <c r="BO39" i="3"/>
  <c r="BX39" i="3" s="1"/>
  <c r="BO40" i="3"/>
  <c r="BX40" i="3" s="1"/>
  <c r="BO41" i="3"/>
  <c r="BX41" i="3" s="1"/>
  <c r="BO42" i="3"/>
  <c r="BX42" i="3" s="1"/>
  <c r="BO43" i="3"/>
  <c r="BX43" i="3" s="1"/>
  <c r="BO44" i="3"/>
  <c r="BX44" i="3"/>
  <c r="BO45" i="3"/>
  <c r="BX45" i="3" s="1"/>
  <c r="BO46" i="3"/>
  <c r="BO48" i="3"/>
  <c r="BX48" i="3" s="1"/>
  <c r="BO49" i="3"/>
  <c r="BX49" i="3" s="1"/>
  <c r="BO50" i="3"/>
  <c r="BX50" i="3" s="1"/>
  <c r="BO51" i="3"/>
  <c r="BO52" i="3"/>
  <c r="BX52" i="3" s="1"/>
  <c r="BO53" i="3"/>
  <c r="BX53" i="3" s="1"/>
  <c r="BO54" i="3"/>
  <c r="BX54" i="3"/>
  <c r="BO55" i="3"/>
  <c r="BO56" i="3"/>
  <c r="BX56" i="3" s="1"/>
  <c r="BO57" i="3"/>
  <c r="BX57" i="3" s="1"/>
  <c r="BO58" i="3"/>
  <c r="BX58" i="3" s="1"/>
  <c r="BO59" i="3"/>
  <c r="BX59" i="3" s="1"/>
  <c r="BO60" i="3"/>
  <c r="BX60" i="3"/>
  <c r="BO61" i="3"/>
  <c r="BX61" i="3" s="1"/>
  <c r="BO62" i="3"/>
  <c r="BX62" i="3" s="1"/>
  <c r="BO63" i="3"/>
  <c r="BX63" i="3" s="1"/>
  <c r="BO64" i="3"/>
  <c r="BX64" i="3" s="1"/>
  <c r="BO65" i="3"/>
  <c r="BX65" i="3" s="1"/>
  <c r="BO66" i="3"/>
  <c r="BX66" i="3"/>
  <c r="BP67" i="3"/>
  <c r="BQ67" i="3"/>
  <c r="BR67" i="3"/>
  <c r="BS67" i="3"/>
  <c r="BT67" i="3"/>
  <c r="BX55" i="3"/>
  <c r="BX51" i="3"/>
  <c r="BX46" i="3"/>
  <c r="BX38" i="3"/>
  <c r="BX34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D67" i="3"/>
  <c r="C67" i="3"/>
  <c r="BU67" i="13"/>
  <c r="BO3" i="13"/>
  <c r="BX3" i="13" s="1"/>
  <c r="BO4" i="13"/>
  <c r="BX4" i="13" s="1"/>
  <c r="BO13" i="13"/>
  <c r="BX13" i="13" s="1"/>
  <c r="BO14" i="13"/>
  <c r="BX14" i="13" s="1"/>
  <c r="BO15" i="13"/>
  <c r="BX15" i="13" s="1"/>
  <c r="BO16" i="13"/>
  <c r="BX16" i="13" s="1"/>
  <c r="BO17" i="13"/>
  <c r="BX17" i="13" s="1"/>
  <c r="BO18" i="13"/>
  <c r="BX18" i="13" s="1"/>
  <c r="BO19" i="13"/>
  <c r="BX19" i="13" s="1"/>
  <c r="BO20" i="13"/>
  <c r="BX20" i="13" s="1"/>
  <c r="BO21" i="13"/>
  <c r="BX21" i="13" s="1"/>
  <c r="BO22" i="13"/>
  <c r="BX22" i="13" s="1"/>
  <c r="BO23" i="13"/>
  <c r="BX23" i="13" s="1"/>
  <c r="BO24" i="13"/>
  <c r="BX24" i="13" s="1"/>
  <c r="BO25" i="13"/>
  <c r="BX25" i="13" s="1"/>
  <c r="BO26" i="13"/>
  <c r="BX26" i="13" s="1"/>
  <c r="BO27" i="13"/>
  <c r="BX27" i="13" s="1"/>
  <c r="BO28" i="13"/>
  <c r="BX28" i="13" s="1"/>
  <c r="BO29" i="13"/>
  <c r="BX29" i="13"/>
  <c r="BO30" i="13"/>
  <c r="BX30" i="13" s="1"/>
  <c r="BO31" i="13"/>
  <c r="BX31" i="13" s="1"/>
  <c r="BO32" i="13"/>
  <c r="BX32" i="13" s="1"/>
  <c r="BO33" i="13"/>
  <c r="BX33" i="13" s="1"/>
  <c r="BO34" i="13"/>
  <c r="BX34" i="13" s="1"/>
  <c r="BO35" i="13"/>
  <c r="BX35" i="13" s="1"/>
  <c r="BO36" i="13"/>
  <c r="BX36" i="13" s="1"/>
  <c r="BO37" i="13"/>
  <c r="BX37" i="13" s="1"/>
  <c r="BO38" i="13"/>
  <c r="BX38" i="13" s="1"/>
  <c r="BO39" i="13"/>
  <c r="BX39" i="13" s="1"/>
  <c r="BO40" i="13"/>
  <c r="BX40" i="13" s="1"/>
  <c r="BO41" i="13"/>
  <c r="BX41" i="13" s="1"/>
  <c r="BO42" i="13"/>
  <c r="BX42" i="13" s="1"/>
  <c r="BO43" i="13"/>
  <c r="BX43" i="13" s="1"/>
  <c r="BO44" i="13"/>
  <c r="BX44" i="13" s="1"/>
  <c r="BO45" i="13"/>
  <c r="BX45" i="13" s="1"/>
  <c r="BO46" i="13"/>
  <c r="BX46" i="13" s="1"/>
  <c r="BO48" i="13"/>
  <c r="BX48" i="13" s="1"/>
  <c r="BO49" i="13"/>
  <c r="BX49" i="13" s="1"/>
  <c r="BO50" i="13"/>
  <c r="BX50" i="13"/>
  <c r="BO51" i="13"/>
  <c r="BX51" i="13" s="1"/>
  <c r="BO52" i="13"/>
  <c r="BX52" i="13" s="1"/>
  <c r="BO53" i="13"/>
  <c r="BX53" i="13" s="1"/>
  <c r="BO54" i="13"/>
  <c r="BX54" i="13" s="1"/>
  <c r="BO55" i="13"/>
  <c r="BX55" i="13" s="1"/>
  <c r="BO56" i="13"/>
  <c r="BX56" i="13" s="1"/>
  <c r="BO57" i="13"/>
  <c r="BX57" i="13" s="1"/>
  <c r="BO58" i="13"/>
  <c r="BX58" i="13" s="1"/>
  <c r="BO59" i="13"/>
  <c r="BX59" i="13" s="1"/>
  <c r="BO60" i="13"/>
  <c r="BX60" i="13" s="1"/>
  <c r="BO61" i="13"/>
  <c r="BX61" i="13" s="1"/>
  <c r="BO62" i="13"/>
  <c r="BX62" i="13" s="1"/>
  <c r="BO63" i="13"/>
  <c r="BX63" i="13" s="1"/>
  <c r="BO64" i="13"/>
  <c r="BX64" i="13" s="1"/>
  <c r="BO65" i="13"/>
  <c r="BX65" i="13" s="1"/>
  <c r="BO66" i="13"/>
  <c r="BX66" i="13" s="1"/>
  <c r="BP67" i="13"/>
  <c r="BQ67" i="13"/>
  <c r="BR67" i="13"/>
  <c r="BS67" i="13"/>
  <c r="BT67" i="13"/>
  <c r="BW67" i="13"/>
  <c r="BN67" i="13"/>
  <c r="BM67" i="13"/>
  <c r="BL67" i="13"/>
  <c r="BK67" i="13"/>
  <c r="BJ67" i="13"/>
  <c r="BI67" i="13"/>
  <c r="BH67" i="13"/>
  <c r="BG67" i="13"/>
  <c r="BF67" i="13"/>
  <c r="BE67" i="13"/>
  <c r="BD67" i="13"/>
  <c r="BC67" i="13"/>
  <c r="BB67" i="13"/>
  <c r="BA67" i="13"/>
  <c r="AZ67" i="13"/>
  <c r="AY67" i="13"/>
  <c r="AX67" i="13"/>
  <c r="AW67" i="13"/>
  <c r="AV67" i="13"/>
  <c r="AT67" i="13"/>
  <c r="AS67" i="13"/>
  <c r="AR67" i="13"/>
  <c r="AQ67" i="13"/>
  <c r="AP67" i="13"/>
  <c r="AO67" i="13"/>
  <c r="AN67" i="13"/>
  <c r="AM67" i="13"/>
  <c r="AL67" i="13"/>
  <c r="AK67" i="13"/>
  <c r="AJ67" i="13"/>
  <c r="AI67" i="13"/>
  <c r="AH67" i="13"/>
  <c r="AG67" i="13"/>
  <c r="AF67" i="13"/>
  <c r="AE67" i="13"/>
  <c r="AD67" i="13"/>
  <c r="AC67" i="13"/>
  <c r="AB67" i="13"/>
  <c r="AA67" i="13"/>
  <c r="Z67" i="13"/>
  <c r="Y67" i="13"/>
  <c r="X67" i="13"/>
  <c r="W67" i="13"/>
  <c r="V67" i="13"/>
  <c r="U67" i="13"/>
  <c r="T67" i="13"/>
  <c r="S67" i="13"/>
  <c r="R67" i="13"/>
  <c r="Q67" i="13"/>
  <c r="P67" i="13"/>
  <c r="O67" i="13"/>
  <c r="N67" i="13"/>
  <c r="M67" i="13"/>
  <c r="L67" i="13"/>
  <c r="K67" i="13"/>
  <c r="J67" i="13"/>
  <c r="D67" i="13"/>
  <c r="C67" i="13"/>
  <c r="BU67" i="12"/>
  <c r="BO3" i="12"/>
  <c r="BX3" i="12" s="1"/>
  <c r="BO4" i="12"/>
  <c r="BX4" i="12" s="1"/>
  <c r="BO12" i="12"/>
  <c r="BX12" i="12" s="1"/>
  <c r="BO13" i="12"/>
  <c r="BX13" i="12" s="1"/>
  <c r="BO14" i="12"/>
  <c r="BX14" i="12" s="1"/>
  <c r="BO15" i="12"/>
  <c r="BX15" i="12" s="1"/>
  <c r="BO16" i="12"/>
  <c r="BX16" i="12" s="1"/>
  <c r="BO17" i="12"/>
  <c r="BX17" i="12" s="1"/>
  <c r="BO18" i="12"/>
  <c r="BX18" i="12" s="1"/>
  <c r="BO19" i="12"/>
  <c r="BX19" i="12" s="1"/>
  <c r="BO20" i="12"/>
  <c r="BX20" i="12" s="1"/>
  <c r="BO21" i="12"/>
  <c r="BX21" i="12" s="1"/>
  <c r="BO22" i="12"/>
  <c r="BX22" i="12" s="1"/>
  <c r="BO23" i="12"/>
  <c r="BX23" i="12" s="1"/>
  <c r="BO24" i="12"/>
  <c r="BX24" i="12" s="1"/>
  <c r="BO25" i="12"/>
  <c r="BX25" i="12" s="1"/>
  <c r="BO26" i="12"/>
  <c r="BX26" i="12" s="1"/>
  <c r="BO27" i="12"/>
  <c r="BX27" i="12" s="1"/>
  <c r="BO28" i="12"/>
  <c r="BX28" i="12" s="1"/>
  <c r="BO29" i="12"/>
  <c r="BX29" i="12" s="1"/>
  <c r="BO30" i="12"/>
  <c r="BX30" i="12" s="1"/>
  <c r="BO31" i="12"/>
  <c r="BX31" i="12" s="1"/>
  <c r="BO32" i="12"/>
  <c r="BX32" i="12" s="1"/>
  <c r="BO33" i="12"/>
  <c r="BX33" i="12" s="1"/>
  <c r="BO34" i="12"/>
  <c r="BX34" i="12" s="1"/>
  <c r="BO35" i="12"/>
  <c r="BX35" i="12"/>
  <c r="BO36" i="12"/>
  <c r="BX36" i="12" s="1"/>
  <c r="BO37" i="12"/>
  <c r="BX37" i="12" s="1"/>
  <c r="BO38" i="12"/>
  <c r="BX38" i="12" s="1"/>
  <c r="BO39" i="12"/>
  <c r="BX39" i="12" s="1"/>
  <c r="BO40" i="12"/>
  <c r="BX40" i="12" s="1"/>
  <c r="BO41" i="12"/>
  <c r="BX41" i="12" s="1"/>
  <c r="BO42" i="12"/>
  <c r="BX42" i="12" s="1"/>
  <c r="BO43" i="12"/>
  <c r="BX43" i="12"/>
  <c r="BO44" i="12"/>
  <c r="BX44" i="12" s="1"/>
  <c r="BO45" i="12"/>
  <c r="BX45" i="12" s="1"/>
  <c r="BO46" i="12"/>
  <c r="BX46" i="12" s="1"/>
  <c r="BO48" i="12"/>
  <c r="BX48" i="12" s="1"/>
  <c r="BO49" i="12"/>
  <c r="BX49" i="12" s="1"/>
  <c r="BO50" i="12"/>
  <c r="BX50" i="12" s="1"/>
  <c r="BO51" i="12"/>
  <c r="BX51" i="12" s="1"/>
  <c r="BO52" i="12"/>
  <c r="BX52" i="12" s="1"/>
  <c r="BO53" i="12"/>
  <c r="BX53" i="12" s="1"/>
  <c r="BO54" i="12"/>
  <c r="BX54" i="12" s="1"/>
  <c r="BO55" i="12"/>
  <c r="BX55" i="12" s="1"/>
  <c r="BO56" i="12"/>
  <c r="BX56" i="12" s="1"/>
  <c r="BO57" i="12"/>
  <c r="BX57" i="12" s="1"/>
  <c r="BO58" i="12"/>
  <c r="BX58" i="12" s="1"/>
  <c r="BO59" i="12"/>
  <c r="BX59" i="12" s="1"/>
  <c r="BO60" i="12"/>
  <c r="BX60" i="12"/>
  <c r="BO61" i="12"/>
  <c r="BX61" i="12" s="1"/>
  <c r="BO62" i="12"/>
  <c r="BX62" i="12" s="1"/>
  <c r="BO63" i="12"/>
  <c r="BX63" i="12" s="1"/>
  <c r="BO64" i="12"/>
  <c r="BX64" i="12"/>
  <c r="BO65" i="12"/>
  <c r="BX65" i="12" s="1"/>
  <c r="BO66" i="12"/>
  <c r="BX66" i="12" s="1"/>
  <c r="BP67" i="12"/>
  <c r="BQ67" i="12"/>
  <c r="BR67" i="12"/>
  <c r="BS67" i="12"/>
  <c r="BT67" i="12"/>
  <c r="BW67" i="12"/>
  <c r="BN67" i="12"/>
  <c r="BM67" i="12"/>
  <c r="BL67" i="12"/>
  <c r="BK67" i="12"/>
  <c r="BJ67" i="12"/>
  <c r="BI67" i="12"/>
  <c r="BH67" i="12"/>
  <c r="BG67" i="12"/>
  <c r="BF67" i="12"/>
  <c r="BE67" i="12"/>
  <c r="BD67" i="12"/>
  <c r="BC67" i="12"/>
  <c r="BB67" i="12"/>
  <c r="BA67" i="12"/>
  <c r="AZ67" i="12"/>
  <c r="AY67" i="12"/>
  <c r="AX67" i="12"/>
  <c r="AW67" i="12"/>
  <c r="AV67" i="12"/>
  <c r="AT67" i="12"/>
  <c r="AS67" i="12"/>
  <c r="AR67" i="12"/>
  <c r="AQ67" i="12"/>
  <c r="AP67" i="12"/>
  <c r="AO67" i="12"/>
  <c r="AN67" i="12"/>
  <c r="AM67" i="12"/>
  <c r="AL67" i="12"/>
  <c r="AK67" i="12"/>
  <c r="AJ67" i="12"/>
  <c r="AI67" i="12"/>
  <c r="AH67" i="12"/>
  <c r="AG67" i="12"/>
  <c r="AF67" i="12"/>
  <c r="AE67" i="12"/>
  <c r="AD67" i="12"/>
  <c r="AC67" i="12"/>
  <c r="AB67" i="12"/>
  <c r="AA67" i="12"/>
  <c r="Z67" i="12"/>
  <c r="Y67" i="12"/>
  <c r="X67" i="12"/>
  <c r="W67" i="12"/>
  <c r="V67" i="12"/>
  <c r="U67" i="12"/>
  <c r="T67" i="12"/>
  <c r="S67" i="12"/>
  <c r="R67" i="12"/>
  <c r="Q67" i="12"/>
  <c r="P67" i="12"/>
  <c r="O67" i="12"/>
  <c r="N67" i="12"/>
  <c r="M67" i="12"/>
  <c r="L67" i="12"/>
  <c r="K67" i="12"/>
  <c r="J67" i="12"/>
  <c r="D67" i="12"/>
  <c r="C67" i="12"/>
  <c r="BW67" i="4"/>
  <c r="BU67" i="4"/>
  <c r="BO3" i="4"/>
  <c r="BX3" i="4" s="1"/>
  <c r="BO4" i="4"/>
  <c r="BO12" i="4"/>
  <c r="BX12" i="4" s="1"/>
  <c r="BO13" i="4"/>
  <c r="BX13" i="4" s="1"/>
  <c r="BO14" i="4"/>
  <c r="BX14" i="4" s="1"/>
  <c r="BO15" i="4"/>
  <c r="BX15" i="4" s="1"/>
  <c r="BO16" i="4"/>
  <c r="BX16" i="4"/>
  <c r="BO17" i="4"/>
  <c r="BX17" i="4" s="1"/>
  <c r="BO18" i="4"/>
  <c r="BX18" i="4" s="1"/>
  <c r="BO19" i="4"/>
  <c r="BX19" i="4" s="1"/>
  <c r="BO20" i="4"/>
  <c r="BX20" i="4" s="1"/>
  <c r="BO21" i="4"/>
  <c r="BX21" i="4" s="1"/>
  <c r="BO22" i="4"/>
  <c r="BX22" i="4" s="1"/>
  <c r="BO23" i="4"/>
  <c r="BX23" i="4" s="1"/>
  <c r="BO24" i="4"/>
  <c r="BX24" i="4" s="1"/>
  <c r="BO25" i="4"/>
  <c r="BX25" i="4" s="1"/>
  <c r="BO26" i="4"/>
  <c r="BX26" i="4" s="1"/>
  <c r="BO27" i="4"/>
  <c r="BX27" i="4" s="1"/>
  <c r="BO28" i="4"/>
  <c r="BX28" i="4" s="1"/>
  <c r="BO29" i="4"/>
  <c r="BX29" i="4" s="1"/>
  <c r="BO30" i="4"/>
  <c r="BX30" i="4" s="1"/>
  <c r="BO31" i="4"/>
  <c r="BX31" i="4" s="1"/>
  <c r="BO32" i="4"/>
  <c r="BX32" i="4"/>
  <c r="BO33" i="4"/>
  <c r="BX33" i="4" s="1"/>
  <c r="BO34" i="4"/>
  <c r="BX34" i="4" s="1"/>
  <c r="BO35" i="4"/>
  <c r="BX35" i="4" s="1"/>
  <c r="BO36" i="4"/>
  <c r="BX36" i="4" s="1"/>
  <c r="BO37" i="4"/>
  <c r="BX37" i="4" s="1"/>
  <c r="BO38" i="4"/>
  <c r="BX38" i="4" s="1"/>
  <c r="BO39" i="4"/>
  <c r="BX39" i="4" s="1"/>
  <c r="BO40" i="4"/>
  <c r="BX40" i="4" s="1"/>
  <c r="BO41" i="4"/>
  <c r="BX41" i="4" s="1"/>
  <c r="BO42" i="4"/>
  <c r="BX42" i="4" s="1"/>
  <c r="BO43" i="4"/>
  <c r="BX43" i="4" s="1"/>
  <c r="BO44" i="4"/>
  <c r="BX44" i="4"/>
  <c r="BO45" i="4"/>
  <c r="BX45" i="4" s="1"/>
  <c r="BO46" i="4"/>
  <c r="BX46" i="4" s="1"/>
  <c r="BO48" i="4"/>
  <c r="BX48" i="4" s="1"/>
  <c r="BO49" i="4"/>
  <c r="BX49" i="4"/>
  <c r="BO50" i="4"/>
  <c r="BX50" i="4" s="1"/>
  <c r="BO51" i="4"/>
  <c r="BX51" i="4" s="1"/>
  <c r="BO52" i="4"/>
  <c r="BX52" i="4" s="1"/>
  <c r="BO53" i="4"/>
  <c r="BX53" i="4" s="1"/>
  <c r="BO54" i="4"/>
  <c r="BX54" i="4" s="1"/>
  <c r="BO55" i="4"/>
  <c r="BX55" i="4" s="1"/>
  <c r="BO56" i="4"/>
  <c r="BX56" i="4" s="1"/>
  <c r="BO57" i="4"/>
  <c r="BX57" i="4" s="1"/>
  <c r="BO58" i="4"/>
  <c r="BX58" i="4" s="1"/>
  <c r="BO59" i="4"/>
  <c r="BX59" i="4" s="1"/>
  <c r="BO60" i="4"/>
  <c r="BX60" i="4" s="1"/>
  <c r="BO61" i="4"/>
  <c r="BX61" i="4"/>
  <c r="BO62" i="4"/>
  <c r="BX62" i="4" s="1"/>
  <c r="BO63" i="4"/>
  <c r="BX63" i="4" s="1"/>
  <c r="BO64" i="4"/>
  <c r="BX64" i="4" s="1"/>
  <c r="BO65" i="4"/>
  <c r="BX65" i="4"/>
  <c r="BO66" i="4"/>
  <c r="BX66" i="4" s="1"/>
  <c r="BT67" i="4"/>
  <c r="BS67" i="4"/>
  <c r="BP67" i="4"/>
  <c r="BQ67" i="4"/>
  <c r="BR67" i="4"/>
  <c r="BN67" i="4"/>
  <c r="BM67" i="4"/>
  <c r="BL67" i="4"/>
  <c r="BK67" i="4"/>
  <c r="BJ67" i="4"/>
  <c r="BI67" i="4"/>
  <c r="BH67" i="4"/>
  <c r="BG67" i="4"/>
  <c r="BF67" i="4"/>
  <c r="BE67" i="4"/>
  <c r="BD67" i="4"/>
  <c r="BC67" i="4"/>
  <c r="BB67" i="4"/>
  <c r="BA67" i="4"/>
  <c r="AZ67" i="4"/>
  <c r="AY67" i="4"/>
  <c r="AX67" i="4"/>
  <c r="AW67" i="4"/>
  <c r="AV67" i="4"/>
  <c r="AT67" i="4"/>
  <c r="AS67" i="4"/>
  <c r="AR67" i="4"/>
  <c r="AQ67" i="4"/>
  <c r="AP67" i="4"/>
  <c r="AO67" i="4"/>
  <c r="AN67" i="4"/>
  <c r="AM67" i="4"/>
  <c r="AL67" i="4"/>
  <c r="AK67" i="4"/>
  <c r="AJ67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D67" i="4"/>
  <c r="C67" i="4"/>
  <c r="BU67" i="6"/>
  <c r="BU70" i="6" s="1"/>
  <c r="BW67" i="6"/>
  <c r="BW70" i="6" s="1"/>
  <c r="BO73" i="6"/>
  <c r="BO69" i="6"/>
  <c r="BX69" i="6" s="1"/>
  <c r="AY67" i="6"/>
  <c r="AY70" i="6" s="1"/>
  <c r="AY78" i="6" s="1"/>
  <c r="C67" i="6"/>
  <c r="C70" i="6" s="1"/>
  <c r="D67" i="6"/>
  <c r="D70" i="6" s="1"/>
  <c r="D78" i="6" s="1"/>
  <c r="J67" i="6"/>
  <c r="J70" i="6" s="1"/>
  <c r="J78" i="6" s="1"/>
  <c r="K67" i="6"/>
  <c r="K70" i="6" s="1"/>
  <c r="L67" i="6"/>
  <c r="L70" i="6" s="1"/>
  <c r="M67" i="6"/>
  <c r="M70" i="6" s="1"/>
  <c r="N67" i="6"/>
  <c r="N70" i="6" s="1"/>
  <c r="N78" i="6" s="1"/>
  <c r="O67" i="6"/>
  <c r="O70" i="6" s="1"/>
  <c r="P67" i="6"/>
  <c r="P70" i="6" s="1"/>
  <c r="Q67" i="6"/>
  <c r="Q70" i="6" s="1"/>
  <c r="R67" i="6"/>
  <c r="R70" i="6" s="1"/>
  <c r="S67" i="6"/>
  <c r="S70" i="6" s="1"/>
  <c r="S78" i="6" s="1"/>
  <c r="T67" i="6"/>
  <c r="T70" i="6" s="1"/>
  <c r="T78" i="6" s="1"/>
  <c r="U67" i="6"/>
  <c r="U70" i="6" s="1"/>
  <c r="V67" i="6"/>
  <c r="V70" i="6" s="1"/>
  <c r="W67" i="6"/>
  <c r="W70" i="6" s="1"/>
  <c r="X67" i="6"/>
  <c r="X70" i="6" s="1"/>
  <c r="X78" i="6" s="1"/>
  <c r="Y67" i="6"/>
  <c r="Y70" i="6" s="1"/>
  <c r="Z67" i="6"/>
  <c r="Z70" i="6" s="1"/>
  <c r="AA67" i="6"/>
  <c r="AA70" i="6" s="1"/>
  <c r="AB67" i="6"/>
  <c r="AB70" i="6" s="1"/>
  <c r="AC67" i="6"/>
  <c r="AC70" i="6" s="1"/>
  <c r="AC78" i="6" s="1"/>
  <c r="AD67" i="6"/>
  <c r="AD70" i="6" s="1"/>
  <c r="AE67" i="6"/>
  <c r="AE70" i="6" s="1"/>
  <c r="AF67" i="6"/>
  <c r="AF70" i="6" s="1"/>
  <c r="AG67" i="6"/>
  <c r="AG70" i="6" s="1"/>
  <c r="AH67" i="6"/>
  <c r="AH70" i="6" s="1"/>
  <c r="AH78" i="6" s="1"/>
  <c r="AI67" i="6"/>
  <c r="AI70" i="6" s="1"/>
  <c r="AI78" i="6" s="1"/>
  <c r="AJ67" i="6"/>
  <c r="AJ70" i="6" s="1"/>
  <c r="AK67" i="6"/>
  <c r="AK70" i="6" s="1"/>
  <c r="AL67" i="6"/>
  <c r="AL70" i="6" s="1"/>
  <c r="AL78" i="6" s="1"/>
  <c r="AM67" i="6"/>
  <c r="AM70" i="6" s="1"/>
  <c r="AN67" i="6"/>
  <c r="AN70" i="6"/>
  <c r="AO67" i="6"/>
  <c r="AO70" i="6" s="1"/>
  <c r="AO78" i="6" s="1"/>
  <c r="AP67" i="6"/>
  <c r="AP70" i="6" s="1"/>
  <c r="AP78" i="6" s="1"/>
  <c r="AQ67" i="6"/>
  <c r="AQ70" i="6" s="1"/>
  <c r="AR67" i="6"/>
  <c r="AR70" i="6" s="1"/>
  <c r="AS67" i="6"/>
  <c r="AS70" i="6" s="1"/>
  <c r="AS78" i="6" s="1"/>
  <c r="AT67" i="6"/>
  <c r="AT70" i="6" s="1"/>
  <c r="AT78" i="6" s="1"/>
  <c r="AV67" i="6"/>
  <c r="AV70" i="6" s="1"/>
  <c r="AW67" i="6"/>
  <c r="AW70" i="6" s="1"/>
  <c r="AX67" i="6"/>
  <c r="AX70" i="6" s="1"/>
  <c r="AX78" i="6" s="1"/>
  <c r="AZ67" i="6"/>
  <c r="AZ70" i="6" s="1"/>
  <c r="BA67" i="6"/>
  <c r="BA70" i="6" s="1"/>
  <c r="BB67" i="6"/>
  <c r="BB70" i="6" s="1"/>
  <c r="BB78" i="6" s="1"/>
  <c r="BC67" i="6"/>
  <c r="BC70" i="6" s="1"/>
  <c r="BC78" i="6" s="1"/>
  <c r="BD67" i="6"/>
  <c r="BD70" i="6" s="1"/>
  <c r="BE67" i="6"/>
  <c r="BE70" i="6" s="1"/>
  <c r="BF67" i="6"/>
  <c r="BF70" i="6" s="1"/>
  <c r="BF78" i="6" s="1"/>
  <c r="BG67" i="6"/>
  <c r="BG70" i="6" s="1"/>
  <c r="BG78" i="6" s="1"/>
  <c r="BH67" i="6"/>
  <c r="BH70" i="6" s="1"/>
  <c r="BI67" i="6"/>
  <c r="BI70" i="6" s="1"/>
  <c r="BJ67" i="6"/>
  <c r="BJ70" i="6" s="1"/>
  <c r="BK67" i="6"/>
  <c r="BK70" i="6" s="1"/>
  <c r="BK78" i="6" s="1"/>
  <c r="BL67" i="6"/>
  <c r="BL70" i="6" s="1"/>
  <c r="BM67" i="6"/>
  <c r="BM70" i="6" s="1"/>
  <c r="BN67" i="6"/>
  <c r="BN70" i="6" s="1"/>
  <c r="BN78" i="6" s="1"/>
  <c r="BP67" i="6"/>
  <c r="BP70" i="6" s="1"/>
  <c r="BQ67" i="6"/>
  <c r="BQ70" i="6" s="1"/>
  <c r="BR67" i="6"/>
  <c r="BR70" i="6" s="1"/>
  <c r="BS67" i="6"/>
  <c r="BS70" i="6" s="1"/>
  <c r="BT67" i="6"/>
  <c r="BT70" i="6" s="1"/>
  <c r="BO68" i="6"/>
  <c r="BX68" i="6" s="1"/>
  <c r="BO66" i="6"/>
  <c r="BX66" i="6" s="1"/>
  <c r="BO65" i="6"/>
  <c r="BX65" i="6" s="1"/>
  <c r="BO64" i="6"/>
  <c r="BX64" i="6" s="1"/>
  <c r="BO63" i="6"/>
  <c r="BX63" i="6" s="1"/>
  <c r="BO62" i="6"/>
  <c r="BX62" i="6" s="1"/>
  <c r="BO61" i="6"/>
  <c r="BX61" i="6" s="1"/>
  <c r="BO60" i="6"/>
  <c r="BX60" i="6" s="1"/>
  <c r="BO59" i="6"/>
  <c r="BX59" i="6" s="1"/>
  <c r="BO58" i="6"/>
  <c r="BX58" i="6" s="1"/>
  <c r="BO57" i="6"/>
  <c r="BX57" i="6" s="1"/>
  <c r="BO56" i="6"/>
  <c r="BX56" i="6" s="1"/>
  <c r="BO55" i="6"/>
  <c r="BX55" i="6" s="1"/>
  <c r="BO54" i="6"/>
  <c r="BX54" i="6" s="1"/>
  <c r="BO53" i="6"/>
  <c r="BX53" i="6" s="1"/>
  <c r="BO52" i="6"/>
  <c r="BX52" i="6"/>
  <c r="BO51" i="6"/>
  <c r="BX51" i="6" s="1"/>
  <c r="BO50" i="6"/>
  <c r="BX50" i="6" s="1"/>
  <c r="BO49" i="6"/>
  <c r="BX49" i="6" s="1"/>
  <c r="BO48" i="6"/>
  <c r="BX48" i="6" s="1"/>
  <c r="BO46" i="6"/>
  <c r="BX46" i="6" s="1"/>
  <c r="BO45" i="6"/>
  <c r="BX45" i="6"/>
  <c r="BO44" i="6"/>
  <c r="BX44" i="6" s="1"/>
  <c r="BO43" i="6"/>
  <c r="BX43" i="6" s="1"/>
  <c r="BO42" i="6"/>
  <c r="BX42" i="6" s="1"/>
  <c r="BO41" i="6"/>
  <c r="BX41" i="6"/>
  <c r="BO40" i="6"/>
  <c r="BX40" i="6" s="1"/>
  <c r="BO4" i="6"/>
  <c r="BX4" i="6" s="1"/>
  <c r="BO3" i="6"/>
  <c r="BX3" i="6" s="1"/>
  <c r="K77" i="6"/>
  <c r="K78" i="6" s="1"/>
  <c r="L77" i="6"/>
  <c r="Q77" i="6"/>
  <c r="U77" i="6"/>
  <c r="Y77" i="6"/>
  <c r="AF77" i="6"/>
  <c r="AG77" i="6"/>
  <c r="AK77" i="6"/>
  <c r="AM77" i="6"/>
  <c r="AQ77" i="6"/>
  <c r="AR77" i="6"/>
  <c r="AV77" i="6"/>
  <c r="BD77" i="6"/>
  <c r="BE77" i="6"/>
  <c r="BE78" i="6" s="1"/>
  <c r="BJ77" i="6"/>
  <c r="BM77" i="6"/>
  <c r="BO76" i="6"/>
  <c r="BO74" i="6"/>
  <c r="BO72" i="6"/>
  <c r="BO71" i="6"/>
  <c r="C78" i="8"/>
  <c r="BO79" i="9"/>
  <c r="BW67" i="9"/>
  <c r="BW70" i="9" s="1"/>
  <c r="BU67" i="9"/>
  <c r="BU70" i="9" s="1"/>
  <c r="BO73" i="9"/>
  <c r="BO84" i="9"/>
  <c r="BN67" i="9"/>
  <c r="BN70" i="9" s="1"/>
  <c r="BM67" i="9"/>
  <c r="BM70" i="9" s="1"/>
  <c r="BM78" i="9" s="1"/>
  <c r="BM82" i="9" s="1"/>
  <c r="BL67" i="9"/>
  <c r="BL70" i="9" s="1"/>
  <c r="BL78" i="9" s="1"/>
  <c r="BL82" i="9" s="1"/>
  <c r="BK77" i="9"/>
  <c r="BK67" i="9"/>
  <c r="BK70" i="9" s="1"/>
  <c r="BJ67" i="9"/>
  <c r="BJ70" i="9" s="1"/>
  <c r="BI67" i="9"/>
  <c r="BI70" i="9" s="1"/>
  <c r="BI78" i="9" s="1"/>
  <c r="BI82" i="9" s="1"/>
  <c r="BH67" i="9"/>
  <c r="BH70" i="9" s="1"/>
  <c r="BG77" i="9"/>
  <c r="BG67" i="9"/>
  <c r="BG70" i="9" s="1"/>
  <c r="BF77" i="9"/>
  <c r="BF67" i="9"/>
  <c r="BF70" i="9"/>
  <c r="BE67" i="9"/>
  <c r="BE70" i="9" s="1"/>
  <c r="BE78" i="9" s="1"/>
  <c r="BE82" i="9" s="1"/>
  <c r="BD67" i="9"/>
  <c r="BD70" i="9" s="1"/>
  <c r="BD78" i="9" s="1"/>
  <c r="BD82" i="9" s="1"/>
  <c r="BC77" i="9"/>
  <c r="BC67" i="9"/>
  <c r="BC70" i="9" s="1"/>
  <c r="BB77" i="9"/>
  <c r="BB67" i="9"/>
  <c r="BB70" i="9" s="1"/>
  <c r="BA77" i="9"/>
  <c r="BA67" i="9"/>
  <c r="BA70" i="9" s="1"/>
  <c r="AZ67" i="9"/>
  <c r="AZ70" i="9" s="1"/>
  <c r="AY67" i="9"/>
  <c r="AY70" i="9" s="1"/>
  <c r="AY78" i="9" s="1"/>
  <c r="AY82" i="9" s="1"/>
  <c r="AX67" i="9"/>
  <c r="AX70" i="9"/>
  <c r="AW67" i="9"/>
  <c r="AW70" i="9" s="1"/>
  <c r="AV67" i="9"/>
  <c r="AV70" i="9" s="1"/>
  <c r="AV78" i="9" s="1"/>
  <c r="AV82" i="9" s="1"/>
  <c r="AT77" i="9"/>
  <c r="AT67" i="9"/>
  <c r="AT70" i="9" s="1"/>
  <c r="AS67" i="9"/>
  <c r="AS70" i="9" s="1"/>
  <c r="AR67" i="9"/>
  <c r="AR70" i="9" s="1"/>
  <c r="AQ67" i="9"/>
  <c r="AQ70" i="9" s="1"/>
  <c r="AQ78" i="9" s="1"/>
  <c r="AQ82" i="9" s="1"/>
  <c r="AP77" i="9"/>
  <c r="AP67" i="9"/>
  <c r="AP70" i="9" s="1"/>
  <c r="AO77" i="9"/>
  <c r="AO67" i="9"/>
  <c r="AO70" i="9" s="1"/>
  <c r="AN67" i="9"/>
  <c r="AN70" i="9" s="1"/>
  <c r="AM67" i="9"/>
  <c r="AM70" i="9" s="1"/>
  <c r="AM78" i="9" s="1"/>
  <c r="AM82" i="9" s="1"/>
  <c r="AL77" i="9"/>
  <c r="AL67" i="9"/>
  <c r="AL70" i="9" s="1"/>
  <c r="AK67" i="9"/>
  <c r="AK70" i="9" s="1"/>
  <c r="AJ77" i="9"/>
  <c r="AJ67" i="9"/>
  <c r="AJ70" i="9" s="1"/>
  <c r="AI67" i="9"/>
  <c r="AI70" i="9" s="1"/>
  <c r="AI78" i="9" s="1"/>
  <c r="AI82" i="9" s="1"/>
  <c r="AH77" i="9"/>
  <c r="AH67" i="9"/>
  <c r="AH70" i="9" s="1"/>
  <c r="AG67" i="9"/>
  <c r="AG70" i="9" s="1"/>
  <c r="AF67" i="9"/>
  <c r="AF70" i="9" s="1"/>
  <c r="AF78" i="9" s="1"/>
  <c r="AF82" i="9" s="1"/>
  <c r="AE67" i="9"/>
  <c r="AE70" i="9" s="1"/>
  <c r="AE78" i="9" s="1"/>
  <c r="AE82" i="9" s="1"/>
  <c r="AD77" i="9"/>
  <c r="AD67" i="9"/>
  <c r="AD70" i="9" s="1"/>
  <c r="AD78" i="9" s="1"/>
  <c r="AD82" i="9" s="1"/>
  <c r="AC67" i="9"/>
  <c r="AC70" i="9"/>
  <c r="AB67" i="9"/>
  <c r="AB70" i="9" s="1"/>
  <c r="AB78" i="9" s="1"/>
  <c r="AB82" i="9" s="1"/>
  <c r="AA67" i="9"/>
  <c r="AA70" i="9" s="1"/>
  <c r="AA78" i="9" s="1"/>
  <c r="AA82" i="9" s="1"/>
  <c r="Z67" i="9"/>
  <c r="Z70" i="9" s="1"/>
  <c r="Y77" i="9"/>
  <c r="Y67" i="9"/>
  <c r="Y70" i="9" s="1"/>
  <c r="X67" i="9"/>
  <c r="X70" i="9" s="1"/>
  <c r="X78" i="9" s="1"/>
  <c r="X82" i="9" s="1"/>
  <c r="W67" i="9"/>
  <c r="W70" i="9" s="1"/>
  <c r="V67" i="9"/>
  <c r="V70" i="9" s="1"/>
  <c r="V78" i="9" s="1"/>
  <c r="V82" i="9" s="1"/>
  <c r="U77" i="9"/>
  <c r="U67" i="9"/>
  <c r="U70" i="9" s="1"/>
  <c r="T67" i="9"/>
  <c r="T70" i="9" s="1"/>
  <c r="T78" i="9" s="1"/>
  <c r="T82" i="9" s="1"/>
  <c r="S67" i="9"/>
  <c r="S70" i="9" s="1"/>
  <c r="R67" i="9"/>
  <c r="R70" i="9" s="1"/>
  <c r="Q77" i="9"/>
  <c r="Q67" i="9"/>
  <c r="Q70" i="9" s="1"/>
  <c r="P77" i="9"/>
  <c r="P67" i="9"/>
  <c r="P70" i="9" s="1"/>
  <c r="O67" i="9"/>
  <c r="O70" i="9" s="1"/>
  <c r="N67" i="9"/>
  <c r="N70" i="9" s="1"/>
  <c r="M67" i="9"/>
  <c r="M70" i="9" s="1"/>
  <c r="M78" i="9" s="1"/>
  <c r="M82" i="9" s="1"/>
  <c r="L67" i="9"/>
  <c r="L70" i="9" s="1"/>
  <c r="L78" i="9" s="1"/>
  <c r="L82" i="9" s="1"/>
  <c r="D67" i="9"/>
  <c r="D70" i="9" s="1"/>
  <c r="C67" i="9"/>
  <c r="C70" i="9" s="1"/>
  <c r="BO81" i="9"/>
  <c r="BP67" i="9"/>
  <c r="BP70" i="9" s="1"/>
  <c r="BQ67" i="9"/>
  <c r="BQ70" i="9" s="1"/>
  <c r="BR67" i="9"/>
  <c r="BR70" i="9" s="1"/>
  <c r="BS67" i="9"/>
  <c r="BS70" i="9" s="1"/>
  <c r="BT67" i="9"/>
  <c r="BT70" i="9" s="1"/>
  <c r="BO69" i="9"/>
  <c r="BX69" i="9" s="1"/>
  <c r="BO68" i="9"/>
  <c r="BX68" i="9" s="1"/>
  <c r="BO66" i="9"/>
  <c r="BX66" i="9" s="1"/>
  <c r="BO65" i="9"/>
  <c r="BX65" i="9" s="1"/>
  <c r="BO64" i="9"/>
  <c r="BX64" i="9" s="1"/>
  <c r="BO63" i="9"/>
  <c r="BX63" i="9" s="1"/>
  <c r="BO62" i="9"/>
  <c r="BX62" i="9" s="1"/>
  <c r="BO61" i="9"/>
  <c r="BX61" i="9" s="1"/>
  <c r="BO60" i="9"/>
  <c r="BX60" i="9" s="1"/>
  <c r="BO59" i="9"/>
  <c r="BX59" i="9" s="1"/>
  <c r="BO58" i="9"/>
  <c r="BX58" i="9" s="1"/>
  <c r="BO57" i="9"/>
  <c r="BX57" i="9" s="1"/>
  <c r="BO56" i="9"/>
  <c r="BX56" i="9" s="1"/>
  <c r="BO55" i="9"/>
  <c r="BX55" i="9" s="1"/>
  <c r="BO54" i="9"/>
  <c r="BX54" i="9" s="1"/>
  <c r="BO53" i="9"/>
  <c r="BX53" i="9" s="1"/>
  <c r="BO52" i="9"/>
  <c r="BX52" i="9" s="1"/>
  <c r="BO51" i="9"/>
  <c r="BX51" i="9" s="1"/>
  <c r="BO50" i="9"/>
  <c r="BX50" i="9" s="1"/>
  <c r="BO49" i="9"/>
  <c r="BX49" i="9" s="1"/>
  <c r="BO48" i="9"/>
  <c r="BX48" i="9" s="1"/>
  <c r="BO46" i="9"/>
  <c r="BX46" i="9" s="1"/>
  <c r="BO45" i="9"/>
  <c r="BX45" i="9" s="1"/>
  <c r="BO44" i="9"/>
  <c r="BX44" i="9" s="1"/>
  <c r="BO43" i="9"/>
  <c r="BX43" i="9" s="1"/>
  <c r="BO42" i="9"/>
  <c r="BX42" i="9" s="1"/>
  <c r="BO41" i="9"/>
  <c r="BX41" i="9" s="1"/>
  <c r="BO4" i="9"/>
  <c r="BX4" i="9"/>
  <c r="BO3" i="9"/>
  <c r="BX3" i="9" s="1"/>
  <c r="BO72" i="9"/>
  <c r="BO85" i="9"/>
  <c r="BO76" i="9"/>
  <c r="BO74" i="9"/>
  <c r="BO71" i="9"/>
  <c r="BX4" i="4"/>
  <c r="AQ79" i="11"/>
  <c r="M79" i="11"/>
  <c r="AJ79" i="11"/>
  <c r="L79" i="11"/>
  <c r="BD79" i="11"/>
  <c r="AN79" i="11"/>
  <c r="G79" i="11"/>
  <c r="BC79" i="8"/>
  <c r="AL79" i="8"/>
  <c r="R79" i="8"/>
  <c r="F78" i="6"/>
  <c r="C79" i="11"/>
  <c r="BH79" i="11"/>
  <c r="AM79" i="11"/>
  <c r="BK79" i="11"/>
  <c r="Z79" i="11"/>
  <c r="O79" i="11"/>
  <c r="AS79" i="11"/>
  <c r="BX4" i="11"/>
  <c r="BA79" i="8"/>
  <c r="AX79" i="8"/>
  <c r="BX3" i="8"/>
  <c r="BI78" i="6"/>
  <c r="M78" i="6"/>
  <c r="G77" i="6"/>
  <c r="AC77" i="2"/>
  <c r="M77" i="2"/>
  <c r="AN77" i="2"/>
  <c r="BS3" i="1"/>
  <c r="BW3" i="1" s="1"/>
  <c r="AU78" i="6"/>
  <c r="AU69" i="2"/>
  <c r="AU77" i="2" s="1"/>
  <c r="BX47" i="10"/>
  <c r="BX47" i="8"/>
  <c r="BH79" i="8"/>
  <c r="U79" i="8"/>
  <c r="AJ79" i="8"/>
  <c r="AW79" i="11"/>
  <c r="AI79" i="11"/>
  <c r="Q79" i="11"/>
  <c r="BX3" i="10"/>
  <c r="K79" i="11"/>
  <c r="AY79" i="11"/>
  <c r="C69" i="2"/>
  <c r="BW67" i="1"/>
  <c r="BX8" i="11"/>
  <c r="BO67" i="10"/>
  <c r="BX67" i="10" s="1"/>
  <c r="BO67" i="12"/>
  <c r="BX67" i="12" s="1"/>
  <c r="C79" i="8"/>
  <c r="BN79" i="11"/>
  <c r="BL79" i="11"/>
  <c r="S79" i="11" l="1"/>
  <c r="BI79" i="11"/>
  <c r="X79" i="11"/>
  <c r="R79" i="11"/>
  <c r="AD79" i="11"/>
  <c r="AL79" i="11"/>
  <c r="BA78" i="9"/>
  <c r="BA82" i="9" s="1"/>
  <c r="AP78" i="9"/>
  <c r="AP82" i="9" s="1"/>
  <c r="BK78" i="9"/>
  <c r="BK82" i="9" s="1"/>
  <c r="AU78" i="9"/>
  <c r="AU82" i="9" s="1"/>
  <c r="I79" i="8"/>
  <c r="I78" i="6"/>
  <c r="AR78" i="6"/>
  <c r="U78" i="6"/>
  <c r="BM78" i="6"/>
  <c r="Y78" i="6"/>
  <c r="BG77" i="2"/>
  <c r="BM77" i="2"/>
  <c r="AM77" i="2"/>
  <c r="AI77" i="2"/>
  <c r="AE77" i="2"/>
  <c r="AT77" i="2"/>
  <c r="AP77" i="2"/>
  <c r="AL77" i="2"/>
  <c r="AD77" i="2"/>
  <c r="S77" i="2"/>
  <c r="O77" i="2"/>
  <c r="K77" i="2"/>
  <c r="AR79" i="11"/>
  <c r="V79" i="11"/>
  <c r="D79" i="11"/>
  <c r="E79" i="11"/>
  <c r="F78" i="9"/>
  <c r="F82" i="9" s="1"/>
  <c r="AC78" i="9"/>
  <c r="AC82" i="9" s="1"/>
  <c r="BN79" i="8"/>
  <c r="K79" i="8"/>
  <c r="G79" i="8"/>
  <c r="AW79" i="8"/>
  <c r="BO67" i="4"/>
  <c r="T77" i="2"/>
  <c r="P77" i="2"/>
  <c r="AQ77" i="2"/>
  <c r="AA77" i="2"/>
  <c r="BW68" i="1"/>
  <c r="E78" i="9"/>
  <c r="E82" i="9" s="1"/>
  <c r="R78" i="9"/>
  <c r="R82" i="9" s="1"/>
  <c r="U78" i="9"/>
  <c r="U82" i="9" s="1"/>
  <c r="AK78" i="9"/>
  <c r="AK82" i="9" s="1"/>
  <c r="BN78" i="9"/>
  <c r="BN82" i="9" s="1"/>
  <c r="AJ78" i="9"/>
  <c r="AJ82" i="9" s="1"/>
  <c r="AH78" i="9"/>
  <c r="AH82" i="9" s="1"/>
  <c r="G78" i="9"/>
  <c r="G82" i="9" s="1"/>
  <c r="W78" i="9"/>
  <c r="W82" i="9" s="1"/>
  <c r="N78" i="9"/>
  <c r="N82" i="9" s="1"/>
  <c r="AO78" i="9"/>
  <c r="AO82" i="9" s="1"/>
  <c r="S79" i="8"/>
  <c r="BD79" i="8"/>
  <c r="AY79" i="8"/>
  <c r="AR79" i="8"/>
  <c r="AD79" i="8"/>
  <c r="AB79" i="8"/>
  <c r="BF79" i="8"/>
  <c r="AH79" i="8"/>
  <c r="O79" i="8"/>
  <c r="H79" i="8"/>
  <c r="AA79" i="8"/>
  <c r="F79" i="8"/>
  <c r="AM78" i="6"/>
  <c r="BJ78" i="6"/>
  <c r="AW78" i="6"/>
  <c r="G78" i="6"/>
  <c r="BA78" i="6"/>
  <c r="AV78" i="6"/>
  <c r="BL78" i="6"/>
  <c r="BH78" i="6"/>
  <c r="AZ78" i="6"/>
  <c r="AE78" i="6"/>
  <c r="AA78" i="6"/>
  <c r="W78" i="6"/>
  <c r="H78" i="6"/>
  <c r="AD78" i="6"/>
  <c r="Z78" i="6"/>
  <c r="V78" i="6"/>
  <c r="BI77" i="2"/>
  <c r="BF77" i="2"/>
  <c r="BC77" i="2"/>
  <c r="AY77" i="2"/>
  <c r="AV77" i="2"/>
  <c r="AB77" i="2"/>
  <c r="L77" i="2"/>
  <c r="AW77" i="2"/>
  <c r="C77" i="2"/>
  <c r="AJ77" i="2"/>
  <c r="BG78" i="9"/>
  <c r="BG82" i="9" s="1"/>
  <c r="AG78" i="6"/>
  <c r="AG78" i="9"/>
  <c r="AG82" i="9" s="1"/>
  <c r="AL78" i="9"/>
  <c r="AL82" i="9" s="1"/>
  <c r="BD78" i="6"/>
  <c r="AN78" i="6"/>
  <c r="AF78" i="6"/>
  <c r="AS78" i="9"/>
  <c r="AS82" i="9" s="1"/>
  <c r="BB78" i="9"/>
  <c r="BB82" i="9" s="1"/>
  <c r="BJ78" i="9"/>
  <c r="BJ82" i="9" s="1"/>
  <c r="P78" i="9"/>
  <c r="P82" i="9" s="1"/>
  <c r="Q78" i="9"/>
  <c r="Q82" i="9" s="1"/>
  <c r="Y78" i="9"/>
  <c r="Y82" i="9" s="1"/>
  <c r="AT78" i="9"/>
  <c r="AT82" i="9" s="1"/>
  <c r="AX78" i="9"/>
  <c r="AX82" i="9" s="1"/>
  <c r="BC78" i="9"/>
  <c r="BC82" i="9" s="1"/>
  <c r="BF78" i="9"/>
  <c r="BF82" i="9" s="1"/>
  <c r="Q78" i="6"/>
  <c r="AF79" i="11"/>
  <c r="BM79" i="11"/>
  <c r="U79" i="11"/>
  <c r="BO71" i="11"/>
  <c r="BX71" i="11" s="1"/>
  <c r="AH77" i="2"/>
  <c r="F77" i="2"/>
  <c r="AR77" i="2"/>
  <c r="AA79" i="11"/>
  <c r="E79" i="8"/>
  <c r="AU79" i="11"/>
  <c r="AT79" i="11"/>
  <c r="Y77" i="2"/>
  <c r="U77" i="2"/>
  <c r="Q77" i="2"/>
  <c r="C78" i="6"/>
  <c r="AB78" i="6"/>
  <c r="BH78" i="9"/>
  <c r="BH82" i="9" s="1"/>
  <c r="AW78" i="9"/>
  <c r="AW82" i="9" s="1"/>
  <c r="AR78" i="9"/>
  <c r="AR82" i="9" s="1"/>
  <c r="Z78" i="9"/>
  <c r="Z82" i="9" s="1"/>
  <c r="O78" i="9"/>
  <c r="O82" i="9" s="1"/>
  <c r="BI79" i="8"/>
  <c r="BO78" i="8"/>
  <c r="P79" i="11"/>
  <c r="BO78" i="11"/>
  <c r="E78" i="6"/>
  <c r="J78" i="9"/>
  <c r="J82" i="9" s="1"/>
  <c r="AC79" i="11"/>
  <c r="BJ79" i="11"/>
  <c r="AZ79" i="11"/>
  <c r="I77" i="2"/>
  <c r="O78" i="6"/>
  <c r="BO77" i="6"/>
  <c r="C78" i="9"/>
  <c r="AZ78" i="9"/>
  <c r="AZ82" i="9" s="1"/>
  <c r="AN78" i="9"/>
  <c r="AN82" i="9" s="1"/>
  <c r="S78" i="9"/>
  <c r="S82" i="9" s="1"/>
  <c r="D78" i="9"/>
  <c r="D82" i="9" s="1"/>
  <c r="BO70" i="9"/>
  <c r="BX70" i="9" s="1"/>
  <c r="BO67" i="9"/>
  <c r="BX67" i="9" s="1"/>
  <c r="BO75" i="9"/>
  <c r="BO68" i="1"/>
  <c r="BO70" i="6"/>
  <c r="BX70" i="6" s="1"/>
  <c r="V79" i="8"/>
  <c r="BO77" i="9"/>
  <c r="AK78" i="6"/>
  <c r="BN77" i="2"/>
  <c r="AO77" i="2"/>
  <c r="AK77" i="2"/>
  <c r="AE79" i="8"/>
  <c r="BO67" i="7"/>
  <c r="BX67" i="7" s="1"/>
  <c r="BS68" i="1"/>
  <c r="BO67" i="6"/>
  <c r="BX67" i="6" s="1"/>
  <c r="BO69" i="2"/>
  <c r="BX69" i="2" s="1"/>
  <c r="BO76" i="2"/>
  <c r="BO76" i="8"/>
  <c r="BO67" i="8"/>
  <c r="BX67" i="8" s="1"/>
  <c r="BO74" i="2"/>
  <c r="BO67" i="13"/>
  <c r="BX67" i="13" s="1"/>
  <c r="L78" i="6"/>
  <c r="BX67" i="4"/>
  <c r="BK77" i="2"/>
  <c r="BH77" i="2"/>
  <c r="BO67" i="3"/>
  <c r="BX67" i="3" s="1"/>
  <c r="BO71" i="8"/>
  <c r="BX71" i="8" s="1"/>
  <c r="BO67" i="2"/>
  <c r="BX67" i="2" s="1"/>
  <c r="BO76" i="11"/>
  <c r="BO67" i="11"/>
  <c r="BX67" i="11" s="1"/>
  <c r="BO75" i="6"/>
  <c r="AQ78" i="6"/>
  <c r="AJ78" i="6"/>
  <c r="R78" i="6"/>
  <c r="P78" i="6"/>
  <c r="BB77" i="2"/>
  <c r="J77" i="2"/>
  <c r="G77" i="2"/>
  <c r="H78" i="9"/>
  <c r="H82" i="9" s="1"/>
  <c r="J79" i="11"/>
  <c r="H79" i="11"/>
  <c r="F79" i="11"/>
  <c r="BO79" i="11" l="1"/>
  <c r="BO77" i="2"/>
  <c r="BO78" i="6"/>
  <c r="BO79" i="8"/>
  <c r="BO78" i="9"/>
  <c r="C82" i="9"/>
  <c r="BO82" i="9" s="1"/>
</calcChain>
</file>

<file path=xl/sharedStrings.xml><?xml version="1.0" encoding="utf-8"?>
<sst xmlns="http://schemas.openxmlformats.org/spreadsheetml/2006/main" count="2207" uniqueCount="290">
  <si>
    <t>P.1</t>
  </si>
  <si>
    <t>Output</t>
  </si>
  <si>
    <t>D.21*-D.31</t>
  </si>
  <si>
    <t>P.2</t>
  </si>
  <si>
    <t>D.211</t>
  </si>
  <si>
    <t>D.1</t>
  </si>
  <si>
    <t>K.1</t>
  </si>
  <si>
    <t>P.51</t>
  </si>
  <si>
    <t>P.31/S14</t>
  </si>
  <si>
    <t>P.31/S15</t>
  </si>
  <si>
    <t>P3./S13</t>
  </si>
  <si>
    <t>P2</t>
  </si>
  <si>
    <t>D.21*</t>
  </si>
  <si>
    <t>D.31</t>
  </si>
  <si>
    <t>D.29</t>
  </si>
  <si>
    <t>P.7/S22</t>
  </si>
  <si>
    <t>P.6/S22</t>
  </si>
  <si>
    <t>B.1n</t>
  </si>
  <si>
    <t>B.1g</t>
  </si>
  <si>
    <t>B.2n+B3.n</t>
  </si>
  <si>
    <t>P.7</t>
  </si>
  <si>
    <t>D.39</t>
  </si>
  <si>
    <t>01</t>
  </si>
  <si>
    <t>02</t>
  </si>
  <si>
    <t>03</t>
  </si>
  <si>
    <t>05-09</t>
  </si>
  <si>
    <t>10-12</t>
  </si>
  <si>
    <t>13-15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</si>
  <si>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</si>
  <si>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</si>
  <si>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</si>
  <si>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</si>
  <si>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</si>
  <si>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</si>
  <si>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</si>
  <si>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</si>
  <si>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</si>
  <si>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</si>
  <si>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</si>
  <si>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</si>
  <si>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</si>
  <si>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</si>
  <si>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</si>
  <si>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33</t>
  </si>
  <si>
    <t>35</t>
  </si>
  <si>
    <t>36</t>
  </si>
  <si>
    <t>45</t>
  </si>
  <si>
    <t>46</t>
  </si>
  <si>
    <t>47</t>
  </si>
  <si>
    <t>49</t>
  </si>
  <si>
    <t>50</t>
  </si>
  <si>
    <t>51</t>
  </si>
  <si>
    <t>52</t>
  </si>
  <si>
    <t>53</t>
  </si>
  <si>
    <t>31-32</t>
  </si>
  <si>
    <t>37-39</t>
  </si>
  <si>
    <t>41-43</t>
  </si>
  <si>
    <t>55-56</t>
  </si>
  <si>
    <t>58</t>
  </si>
  <si>
    <t>59-60</t>
  </si>
  <si>
    <t>61</t>
  </si>
  <si>
    <t>62-63</t>
  </si>
  <si>
    <t>64</t>
  </si>
  <si>
    <t>65</t>
  </si>
  <si>
    <t>66</t>
  </si>
  <si>
    <t>69-70</t>
  </si>
  <si>
    <t>71</t>
  </si>
  <si>
    <t>72</t>
  </si>
  <si>
    <t>73</t>
  </si>
  <si>
    <t>74-75</t>
  </si>
  <si>
    <t>77</t>
  </si>
  <si>
    <t>78</t>
  </si>
  <si>
    <t>79</t>
  </si>
  <si>
    <t>80-82</t>
  </si>
  <si>
    <t>84</t>
  </si>
  <si>
    <t>85</t>
  </si>
  <si>
    <t>86</t>
  </si>
  <si>
    <t>87-88</t>
  </si>
  <si>
    <t>90-92</t>
  </si>
  <si>
    <t>93</t>
  </si>
  <si>
    <t>94</t>
  </si>
  <si>
    <t>95</t>
  </si>
  <si>
    <t>96</t>
  </si>
  <si>
    <t>P64xA64</t>
  </si>
  <si>
    <t>P64xP64</t>
  </si>
  <si>
    <t>Supply table at basic prices incl. transformation into purchasers' prices</t>
  </si>
  <si>
    <t>€ million</t>
  </si>
  <si>
    <t>Use table at purchasers' prices</t>
  </si>
  <si>
    <t>Table of taxes (excl. VAT) less subsidies on products</t>
  </si>
  <si>
    <t>Table of taxes (excl. VAT) on products</t>
  </si>
  <si>
    <t>Table of subsidies on products</t>
  </si>
  <si>
    <t>Table of trade margins</t>
  </si>
  <si>
    <t>Use table at basic prices</t>
  </si>
  <si>
    <t>Use table of imports at basic prices</t>
  </si>
  <si>
    <t>Use table of domestic output at basic prices</t>
  </si>
  <si>
    <t>Symmetric input-output table of imports</t>
  </si>
  <si>
    <t>Symmetric input-output table of domestic output</t>
  </si>
  <si>
    <t>Total</t>
  </si>
  <si>
    <t>Final consumption expenditure by households</t>
  </si>
  <si>
    <t>Final consumption expenditure by NPISH</t>
  </si>
  <si>
    <t>Final consumption expenditure by government</t>
  </si>
  <si>
    <t>Gross fixed capital formation</t>
  </si>
  <si>
    <t>Extra EU imports</t>
  </si>
  <si>
    <t>Extra EU exports</t>
  </si>
  <si>
    <t>Intermediate consumption</t>
  </si>
  <si>
    <t>VAT</t>
  </si>
  <si>
    <t>Total supply purchasers' prices</t>
  </si>
  <si>
    <t>Total use purchasers' prices</t>
  </si>
  <si>
    <t>Total (purchasers' prices)</t>
  </si>
  <si>
    <t>Total supply basic prices</t>
  </si>
  <si>
    <t>Total (basic prices)</t>
  </si>
  <si>
    <t>Output (basic prices)</t>
  </si>
  <si>
    <t>Total use basic prices</t>
  </si>
  <si>
    <t>Compensation of employees</t>
  </si>
  <si>
    <t>Other taxes on production</t>
  </si>
  <si>
    <t>Other subsidies on production</t>
  </si>
  <si>
    <t>Operating surplus and mixed income (net)</t>
  </si>
  <si>
    <t>Value added (net)</t>
  </si>
  <si>
    <t>Value added (gross)</t>
  </si>
  <si>
    <t>Consumption of fixed capital</t>
  </si>
  <si>
    <t>Supplementary data</t>
  </si>
  <si>
    <t>Trade margins</t>
  </si>
  <si>
    <t>Taxes on products (excl. VAT)</t>
  </si>
  <si>
    <t>Subsidies on products</t>
  </si>
  <si>
    <t>Total taxes on products (excl. VAT)</t>
  </si>
  <si>
    <t>Total subsidies on products</t>
  </si>
  <si>
    <t>Total trade margins</t>
  </si>
  <si>
    <t>Taxes (excl. VAT) less subsidies on products</t>
  </si>
  <si>
    <t>Total imports</t>
  </si>
  <si>
    <t>Intermediate/final use (domestic output)</t>
  </si>
  <si>
    <t>Intermediate/final use (imports)</t>
  </si>
  <si>
    <t>Total taxes (excl. VAT) less subsidies on products</t>
  </si>
  <si>
    <t>68a</t>
  </si>
  <si>
    <t>Classification of economic activities (NACE Rev. 2)</t>
  </si>
  <si>
    <t>A64</t>
  </si>
  <si>
    <t>Description</t>
  </si>
  <si>
    <t>68_</t>
  </si>
  <si>
    <t>97</t>
  </si>
  <si>
    <t>Crop and animal production, hunting and related service activities</t>
  </si>
  <si>
    <t>Forestry and logging</t>
  </si>
  <si>
    <t>Fishing and aquaculture</t>
  </si>
  <si>
    <t>Mining and quarrying</t>
  </si>
  <si>
    <t>Manufacture of food products, beverages and tobacco products</t>
  </si>
  <si>
    <t>Manufacture of textiles, wearing apparel and leather products</t>
  </si>
  <si>
    <t>Manufacture of wood and of products of wood and cork, except furniture; manufacture of articles of straw and plaiting materials</t>
  </si>
  <si>
    <t>Manufacture of paper and paper products</t>
  </si>
  <si>
    <t>Printing and reproduction of recorded media</t>
  </si>
  <si>
    <t xml:space="preserve">Manufacture of coke and refined petroleum products </t>
  </si>
  <si>
    <t xml:space="preserve">Manufacture of chemicals and chemical products </t>
  </si>
  <si>
    <t>Manufacture of basic pharmaceutical products and pharmaceutical preparations</t>
  </si>
  <si>
    <t>Manufacture of rubber and plastic products</t>
  </si>
  <si>
    <t>Manufacture of other non-metallic mineral products</t>
  </si>
  <si>
    <t>Manufacture of basic metals</t>
  </si>
  <si>
    <t>Manufacture of fabricated metal products, except machinery and equipment</t>
  </si>
  <si>
    <t>Manufacture of computer, electronic and optical products</t>
  </si>
  <si>
    <t>Manufacture of electrical equipment</t>
  </si>
  <si>
    <t>Manufacture of machinery and equipment n.e.c.</t>
  </si>
  <si>
    <t>Manufacture of motor vehicles, trailers and semi-trailers</t>
  </si>
  <si>
    <t>Manufacture of other transport equipment</t>
  </si>
  <si>
    <t>Manufacture of furniture; other manufacturing</t>
  </si>
  <si>
    <t>Repair and installation of machinery and equipment</t>
  </si>
  <si>
    <t>Electricity, gas, steam and air conditioning supply</t>
  </si>
  <si>
    <t>Water collection, treatment and supply</t>
  </si>
  <si>
    <t xml:space="preserve">Sewerage; waste collection, treatment and disposal activities; materials recovery; remediation activities and other waste management services </t>
  </si>
  <si>
    <t>Construction</t>
  </si>
  <si>
    <t>Wholesale and retail trade and repair of motor vehicles and motorcycles</t>
  </si>
  <si>
    <t>Wholesale trade, except of motor vehicles and motorcycles</t>
  </si>
  <si>
    <t>Retail trade, except of motor vehicles and motorcycles</t>
  </si>
  <si>
    <t>Land transport and transport via pipelines</t>
  </si>
  <si>
    <t>Water transport</t>
  </si>
  <si>
    <t>Air transport</t>
  </si>
  <si>
    <t>Warehousing and support activities for transportation</t>
  </si>
  <si>
    <t>Postal and courier activities</t>
  </si>
  <si>
    <t>Accommodation and food service activities</t>
  </si>
  <si>
    <t>Publishing activities</t>
  </si>
  <si>
    <t>Motion picture, video and television programme production, sound recording and music publishing activities; programming and broadcasting activities</t>
  </si>
  <si>
    <t>Telecommunications</t>
  </si>
  <si>
    <t>Computer programming, consultancy and related activities; information service activities</t>
  </si>
  <si>
    <t>Financial service activities, except insurance and pension funding</t>
  </si>
  <si>
    <t>Insurance, reinsurance and pension funding, except compulsory social security</t>
  </si>
  <si>
    <t>Activities auxiliary to financial services and insurance activities</t>
  </si>
  <si>
    <t>Real estate activities (excluding imputed rents)</t>
  </si>
  <si>
    <t>Imputed rents of owner-occupied dwellings</t>
  </si>
  <si>
    <t>Legal and accounting activities; activities of head offices; management consultancy activities</t>
  </si>
  <si>
    <t>Architectural and engineering activities; technical testing and analysis</t>
  </si>
  <si>
    <t>Scientific research and development</t>
  </si>
  <si>
    <t>Advertising and market research</t>
  </si>
  <si>
    <t>Other professional, scientific and technical activities; veterinary activities</t>
  </si>
  <si>
    <t>Rental and leasing activities</t>
  </si>
  <si>
    <t>Employment activities</t>
  </si>
  <si>
    <t>Travel agency, tour operator reservation service and related activities</t>
  </si>
  <si>
    <t>Security and investigation activities; services to buildings and landscape activities; office administrative, office support and other business support activities</t>
  </si>
  <si>
    <t>Public administration and defence; compulsory social security</t>
  </si>
  <si>
    <t>Education</t>
  </si>
  <si>
    <t>Human health activities</t>
  </si>
  <si>
    <t>Social work activities</t>
  </si>
  <si>
    <t>Creative, arts and entertainment activities; libraries, archives, museums and other cultural activities; gambling and betting activities</t>
  </si>
  <si>
    <t>Sports activities and amusement and recreation activities</t>
  </si>
  <si>
    <t>Activities of membership organisations</t>
  </si>
  <si>
    <t>Repair of computers and personal and household goods</t>
  </si>
  <si>
    <t>Other personal service activities</t>
  </si>
  <si>
    <t>Activities of households as employers</t>
  </si>
  <si>
    <t>Products of agriculture, hunting and related services</t>
  </si>
  <si>
    <t>Products of forestry, logging and related services</t>
  </si>
  <si>
    <t>Fish and other fishing products; aquaculture products; support services to fishing</t>
  </si>
  <si>
    <t>Food products, beverages and tobacco products</t>
  </si>
  <si>
    <t>Textiles, wearing apparel and leather products</t>
  </si>
  <si>
    <t>Wood and of products of wood and cork, except furniture; articles of straw and plaiting materials</t>
  </si>
  <si>
    <t>Paper and paper products</t>
  </si>
  <si>
    <t>Printing and recording services</t>
  </si>
  <si>
    <t xml:space="preserve">Coke and refined petroleum products </t>
  </si>
  <si>
    <t>Chemicals and chemical products</t>
  </si>
  <si>
    <t>Basic pharmaceutical products and pharmaceutical preparations</t>
  </si>
  <si>
    <t>Rubber and plastics products</t>
  </si>
  <si>
    <t>Other non-metallic mineral products</t>
  </si>
  <si>
    <t>Basic metals</t>
  </si>
  <si>
    <t>Fabricated metal products, except machinery and equipment</t>
  </si>
  <si>
    <t>Computer, electronic and optical products</t>
  </si>
  <si>
    <t>Electrical equipment</t>
  </si>
  <si>
    <t>Machinery and equipment n.e.c.</t>
  </si>
  <si>
    <t>Motor vehicles, trailers and semi-trailers</t>
  </si>
  <si>
    <t>Other transport equipment</t>
  </si>
  <si>
    <t>Furniture; other manufactured goods</t>
  </si>
  <si>
    <t>Repair and installation services of machinery and equipment</t>
  </si>
  <si>
    <t>Electricity, gas, steam and air-conditioning</t>
  </si>
  <si>
    <t>Natural water; water treatment and supply services</t>
  </si>
  <si>
    <t>Constructions and construction works</t>
  </si>
  <si>
    <t>Wholesale and retail trade and repair services of motor vehicles and motorcycles</t>
  </si>
  <si>
    <t>Wholesale trade services, except of motor vehicles and motorcycles</t>
  </si>
  <si>
    <t>Retail trade services, except of motor vehicles and motorcycles</t>
  </si>
  <si>
    <t>Land transport services and transport services via pipelines</t>
  </si>
  <si>
    <t>Water transport services</t>
  </si>
  <si>
    <t>Air transport services</t>
  </si>
  <si>
    <t>Warehousing and support services for transportation</t>
  </si>
  <si>
    <t>Postal and courier services</t>
  </si>
  <si>
    <t>Accommodation and food services</t>
  </si>
  <si>
    <t>Publishing services</t>
  </si>
  <si>
    <t>Motion picture, video and television programme production services, sound recording and music publishing; programming and broadcasting services</t>
  </si>
  <si>
    <t>Telecommunications services</t>
  </si>
  <si>
    <t>Computer programming, consultancy and related services; information services</t>
  </si>
  <si>
    <t>Financial services, except insurance and pension funding</t>
  </si>
  <si>
    <t>Insurance, reinsurance and pension funding services, except compulsory social security</t>
  </si>
  <si>
    <t>Services auxiliary to financial services and insurance services</t>
  </si>
  <si>
    <t>Real estate services (excluding imputed rents)</t>
  </si>
  <si>
    <t>Legal and accounting services; services of head offices; management consulting services</t>
  </si>
  <si>
    <t>Architectural and engineering services; technical testing and analysis services</t>
  </si>
  <si>
    <t>Scientific research and development services</t>
  </si>
  <si>
    <t>Advertising and market research services</t>
  </si>
  <si>
    <t>Other professional, scientific and technical services; veterinary services</t>
  </si>
  <si>
    <t>Rental and leasing services</t>
  </si>
  <si>
    <t>Employment services</t>
  </si>
  <si>
    <t>Travel agency, tour operator and other reservation services and related services</t>
  </si>
  <si>
    <t>Security and investigation services; services to buildings and landscape; office administrative, office support and other business support services</t>
  </si>
  <si>
    <t>Public administration and defence services; compulsory social security services</t>
  </si>
  <si>
    <t>Education services</t>
  </si>
  <si>
    <t>Human health services</t>
  </si>
  <si>
    <t>Social work services</t>
  </si>
  <si>
    <t>Creative, arts and entertainment services; library, archive, museum and other cultural services; gambling and betting services</t>
  </si>
  <si>
    <t>Sporting services and amusement and recreation services</t>
  </si>
  <si>
    <t>Services furnished by membership organisations</t>
  </si>
  <si>
    <t>Repair services of computers and personal and household goods</t>
  </si>
  <si>
    <t>Other personal services</t>
  </si>
  <si>
    <t>Services of households as employers</t>
  </si>
  <si>
    <t>Symmetric input-output table</t>
  </si>
  <si>
    <t>Intra EA imports</t>
  </si>
  <si>
    <t>Intra EU non-EA imports</t>
  </si>
  <si>
    <t>P.6/S21i</t>
  </si>
  <si>
    <t>Intra EA exports</t>
  </si>
  <si>
    <t>Intra EU non-EA exports</t>
  </si>
  <si>
    <t>P.6/S21x</t>
  </si>
  <si>
    <t>P.7/S21i</t>
  </si>
  <si>
    <t>P.7/S21x</t>
  </si>
  <si>
    <t>Changes in inventories and acquisition less disposals of valuables</t>
  </si>
  <si>
    <t>P.52+P.53</t>
  </si>
  <si>
    <t>Hours worked (millions)</t>
  </si>
  <si>
    <t>class_ind</t>
  </si>
  <si>
    <t>class_pro</t>
  </si>
  <si>
    <t>tbl_1</t>
  </si>
  <si>
    <t>tbl_2</t>
  </si>
  <si>
    <t>tbl_3</t>
  </si>
  <si>
    <t>tbl_3a</t>
  </si>
  <si>
    <t>tbl_3b</t>
  </si>
  <si>
    <t>tbl_4</t>
  </si>
  <si>
    <t>tbl_5</t>
  </si>
  <si>
    <t>tbl_6</t>
  </si>
  <si>
    <t>tbl_7</t>
  </si>
  <si>
    <t>tbl_8</t>
  </si>
  <si>
    <t>tbl_9</t>
  </si>
  <si>
    <t>tbl_10</t>
  </si>
  <si>
    <t>Classification of products (CPA 2.1)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</si>
</sst>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</font>
    <font>
      <b/>
      <sz val="8"/>
      <name val="Arial"/>
    </font>
    <font>
      <b/>
      <sz val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u/>
      <sz val="10"/>
      <color theme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0" fillId="0" borderId="0" xfId="0" applyNumberFormat="1"/>
    <xf numFmtId="1" fontId="3" fillId="0" borderId="0" xfId="0" applyNumberFormat="1" applyFont="1"/>
    <xf numFmtId="1" fontId="4" fillId="0" borderId="0" xfId="0" applyNumberFormat="1" applyFont="1"/>
    <xf numFmtId="1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 wrapText="1"/>
    </xf>
    <xf numFmtId="1" fontId="3" fillId="0" borderId="0" xfId="0" applyNumberFormat="1" applyFont="1" applyAlignment="1">
      <alignment textRotation="90" wrapText="1"/>
    </xf>
    <xf numFmtId="1" fontId="4" fillId="0" borderId="0" xfId="0" applyNumberFormat="1" applyFont="1" applyAlignment="1">
      <alignment textRotation="90" wrapText="1"/>
    </xf>
    <xf numFmtId="0" fontId="4" fillId="0" borderId="0" xfId="0" applyFont="1" applyAlignment="1">
      <alignment textRotation="90" wrapText="1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1" fontId="2" fillId="0" borderId="0" xfId="0" applyNumberFormat="1" applyFont="1" applyAlignment="1">
      <alignment textRotation="90" wrapText="1"/>
    </xf>
    <xf numFmtId="0" fontId="5" fillId="0" borderId="0" xfId="0" applyFont="1" applyAlignment="1">
      <alignment textRotation="90" wrapText="1"/>
    </xf>
    <xf numFmtId="0" fontId="5" fillId="0" borderId="0" xfId="0" applyFont="1"/>
    <xf numFmtId="1" fontId="6" fillId="0" borderId="0" xfId="0" applyNumberFormat="1" applyFont="1"/>
    <xf numFmtId="1" fontId="5" fillId="0" borderId="0" xfId="0" applyNumberFormat="1" applyFont="1"/>
    <xf numFmtId="9" fontId="6" fillId="0" borderId="0" xfId="0" applyNumberFormat="1" applyFont="1"/>
    <xf numFmtId="164" fontId="6" fillId="0" borderId="0" xfId="0" applyNumberFormat="1" applyFont="1"/>
    <xf numFmtId="164" fontId="5" fillId="0" borderId="0" xfId="0" applyNumberFormat="1" applyFont="1"/>
    <xf numFmtId="0" fontId="6" fillId="0" borderId="0" xfId="0" applyFont="1"/>
    <xf numFmtId="1" fontId="6" fillId="0" borderId="0" xfId="0" applyNumberFormat="1" applyFont="1" applyAlignment="1">
      <alignment textRotation="90" wrapText="1"/>
    </xf>
    <xf numFmtId="1" fontId="5" fillId="0" borderId="0" xfId="0" applyNumberFormat="1" applyFont="1" applyAlignment="1">
      <alignment horizontal="center"/>
    </xf>
    <xf numFmtId="1" fontId="5" fillId="0" borderId="0" xfId="0" applyNumberFormat="1" applyFont="1" applyAlignment="1"/>
    <xf numFmtId="1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center" wrapText="1"/>
    </xf>
    <xf numFmtId="1" fontId="5" fillId="0" borderId="0" xfId="0" applyNumberFormat="1" applyFont="1" applyAlignment="1">
      <alignment textRotation="90" wrapText="1"/>
    </xf>
    <xf numFmtId="1" fontId="4" fillId="0" borderId="0" xfId="0" applyNumberFormat="1" applyFont="1" applyAlignment="1"/>
    <xf numFmtId="1" fontId="4" fillId="0" borderId="0" xfId="0" applyNumberFormat="1" applyFont="1" applyAlignment="1">
      <alignment horizontal="center" textRotation="90" wrapText="1"/>
    </xf>
    <xf numFmtId="1" fontId="5" fillId="0" borderId="0" xfId="0" applyNumberFormat="1" applyFont="1" applyAlignment="1">
      <alignment horizontal="center" textRotation="90" wrapText="1"/>
    </xf>
    <xf numFmtId="1" fontId="5" fillId="0" borderId="0" xfId="0" applyNumberFormat="1" applyFont="1" applyAlignment="1">
      <alignment wrapText="1"/>
    </xf>
    <xf numFmtId="1" fontId="4" fillId="0" borderId="0" xfId="0" applyNumberFormat="1" applyFont="1" applyAlignment="1">
      <alignment horizontal="left"/>
    </xf>
    <xf numFmtId="49" fontId="7" fillId="0" borderId="0" xfId="0" applyNumberFormat="1" applyFont="1" applyBorder="1" applyAlignment="1">
      <alignment horizontal="center" vertical="top"/>
    </xf>
    <xf numFmtId="0" fontId="2" fillId="0" borderId="0" xfId="0" applyFont="1"/>
    <xf numFmtId="0" fontId="8" fillId="0" borderId="0" xfId="1"/>
    <xf numFmtId="1" fontId="0" fillId="0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56E0D-07BD-4F1B-936D-30D4188FC32A}">
  <dimension ref="A1:D14"/>
  <sheetViews>
    <sheetView tabSelected="1" workbookViewId="0"/>
  </sheetViews>
  <sheetFormatPr defaultRowHeight="12.75" x14ac:dyDescent="0.2"/>
  <cols>
    <col min="2" max="2" width="51.28515625" bestFit="1" customWidth="1"/>
  </cols>
  <sheetData>
    <row r="1" spans="1:4" x14ac:dyDescent="0.2">
      <c r="A1" s="36" t="s">
        <v>275</v>
      </c>
      <c r="B1" s="22" t="s">
        <v>133</v>
      </c>
    </row>
    <row r="2" spans="1:4" x14ac:dyDescent="0.2">
      <c r="A2" s="36" t="s">
        <v>276</v>
      </c>
      <c r="B2" s="22" t="s">
        <v>289</v>
      </c>
    </row>
    <row r="3" spans="1:4" x14ac:dyDescent="0.2">
      <c r="A3" s="36" t="s">
        <v>277</v>
      </c>
      <c r="B3" s="22" t="s">
        <v>85</v>
      </c>
      <c r="C3" s="22" t="s">
        <v>83</v>
      </c>
      <c r="D3" s="22" t="s">
        <v>86</v>
      </c>
    </row>
    <row r="4" spans="1:4" x14ac:dyDescent="0.2">
      <c r="A4" s="36" t="s">
        <v>278</v>
      </c>
      <c r="B4" s="22" t="s">
        <v>87</v>
      </c>
      <c r="C4" s="22" t="s">
        <v>83</v>
      </c>
      <c r="D4" s="22" t="s">
        <v>86</v>
      </c>
    </row>
    <row r="5" spans="1:4" x14ac:dyDescent="0.2">
      <c r="A5" s="36" t="s">
        <v>279</v>
      </c>
      <c r="B5" s="22" t="s">
        <v>88</v>
      </c>
      <c r="C5" s="22" t="s">
        <v>83</v>
      </c>
      <c r="D5" s="22" t="s">
        <v>86</v>
      </c>
    </row>
    <row r="6" spans="1:4" x14ac:dyDescent="0.2">
      <c r="A6" s="36" t="s">
        <v>280</v>
      </c>
      <c r="B6" s="22" t="s">
        <v>89</v>
      </c>
      <c r="C6" s="22" t="s">
        <v>83</v>
      </c>
      <c r="D6" s="22" t="s">
        <v>86</v>
      </c>
    </row>
    <row r="7" spans="1:4" x14ac:dyDescent="0.2">
      <c r="A7" s="36" t="s">
        <v>281</v>
      </c>
      <c r="B7" s="22" t="s">
        <v>90</v>
      </c>
      <c r="C7" s="22" t="s">
        <v>83</v>
      </c>
      <c r="D7" s="22" t="s">
        <v>86</v>
      </c>
    </row>
    <row r="8" spans="1:4" x14ac:dyDescent="0.2">
      <c r="A8" s="36" t="s">
        <v>282</v>
      </c>
      <c r="B8" s="22" t="s">
        <v>91</v>
      </c>
      <c r="C8" s="22" t="s">
        <v>83</v>
      </c>
      <c r="D8" s="22" t="s">
        <v>86</v>
      </c>
    </row>
    <row r="9" spans="1:4" x14ac:dyDescent="0.2">
      <c r="A9" s="36" t="s">
        <v>283</v>
      </c>
      <c r="B9" s="22" t="s">
        <v>92</v>
      </c>
      <c r="C9" s="22" t="s">
        <v>83</v>
      </c>
      <c r="D9" s="22" t="s">
        <v>86</v>
      </c>
    </row>
    <row r="10" spans="1:4" x14ac:dyDescent="0.2">
      <c r="A10" s="36" t="s">
        <v>284</v>
      </c>
      <c r="B10" s="22" t="s">
        <v>93</v>
      </c>
      <c r="C10" s="22" t="s">
        <v>83</v>
      </c>
      <c r="D10" s="22" t="s">
        <v>86</v>
      </c>
    </row>
    <row r="11" spans="1:4" x14ac:dyDescent="0.2">
      <c r="A11" s="36" t="s">
        <v>285</v>
      </c>
      <c r="B11" s="22" t="s">
        <v>94</v>
      </c>
      <c r="C11" s="22" t="s">
        <v>83</v>
      </c>
      <c r="D11" s="22" t="s">
        <v>86</v>
      </c>
    </row>
    <row r="12" spans="1:4" x14ac:dyDescent="0.2">
      <c r="A12" s="36" t="s">
        <v>286</v>
      </c>
      <c r="B12" s="22" t="s">
        <v>263</v>
      </c>
      <c r="C12" s="22" t="s">
        <v>84</v>
      </c>
      <c r="D12" s="22" t="s">
        <v>86</v>
      </c>
    </row>
    <row r="13" spans="1:4" x14ac:dyDescent="0.2">
      <c r="A13" s="36" t="s">
        <v>287</v>
      </c>
      <c r="B13" s="22" t="s">
        <v>95</v>
      </c>
      <c r="C13" s="22" t="s">
        <v>84</v>
      </c>
      <c r="D13" s="22" t="s">
        <v>86</v>
      </c>
    </row>
    <row r="14" spans="1:4" x14ac:dyDescent="0.2">
      <c r="A14" s="36" t="s">
        <v>288</v>
      </c>
      <c r="B14" s="22" t="s">
        <v>96</v>
      </c>
      <c r="C14" s="22" t="s">
        <v>84</v>
      </c>
      <c r="D14" s="22" t="s">
        <v>86</v>
      </c>
    </row>
  </sheetData>
  <hyperlinks>
    <hyperlink ref="A1" location="'class_ind'!A1" display="class_ind" xr:uid="{8EA72FB6-A905-491E-834F-F8BADD21AE14}"/>
    <hyperlink ref="A2" location="'class_pro'!A1" display="class_pro" xr:uid="{1D63F50F-5D15-420B-BF6A-9582C03318BC}"/>
    <hyperlink ref="A3" location="'tbl_1'!A1" display="tbl_1" xr:uid="{99162648-7393-411E-A116-ED9BD966DB91}"/>
    <hyperlink ref="A4" location="'tbl_2'!A1" display="tbl_2" xr:uid="{08CE58C2-E3A8-439A-9193-BF2035FC1A26}"/>
    <hyperlink ref="A5" location="'tbl_3'!A1" display="tbl_3" xr:uid="{218C5512-AA29-47C7-8E9D-BC281885D3D4}"/>
    <hyperlink ref="A6" location="'tbl_3a'!A1" display="tbl_3a" xr:uid="{7F1D607A-129D-48D4-9B48-FD4B7647CDD6}"/>
    <hyperlink ref="A7" location="'tbl_3b'!A1" display="tbl_3b" xr:uid="{6969CD27-2776-4EF2-9D8E-50520938D9B0}"/>
    <hyperlink ref="A8" location="'tbl_4'!A1" display="tbl_4" xr:uid="{D8948D7A-8A6E-4F09-A94B-0176B3101C06}"/>
    <hyperlink ref="A9" location="'tbl_5'!A1" display="tbl_5" xr:uid="{A6B5C3E2-D2CD-4BCA-8665-4BBE0580063C}"/>
    <hyperlink ref="A10" location="'tbl_6'!A1" display="tbl_6" xr:uid="{6FCD26F0-1D14-46D2-B5B6-99D3CC587B4B}"/>
    <hyperlink ref="A11" location="'tbl_7'!A1" display="tbl_7" xr:uid="{64B35C28-2682-44CA-99BC-4534AC6AFD41}"/>
    <hyperlink ref="A12" location="'tbl_8'!A1" display="tbl_8" xr:uid="{B9AB28CD-BF0F-41E0-8541-DB37DA2E337D}"/>
    <hyperlink ref="A13" location="'tbl_9'!A1" display="tbl_9" xr:uid="{D02A1F4D-E2D3-4E59-AD6C-92E6FD4AD501}"/>
    <hyperlink ref="A14" location="'tbl_10'!A1" display="tbl_10" xr:uid="{4B2741AC-1A32-466A-9E09-E4E6FB5B8143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X78"/>
  <sheetViews>
    <sheetView workbookViewId="0">
      <pane xSplit="2" ySplit="2" topLeftCell="C3" activePane="bottomRight" state="frozen"/>
      <selection activeCell="BU1" sqref="BU1"/>
      <selection pane="topRight" activeCell="BU1" sqref="BU1"/>
      <selection pane="bottomLeft" activeCell="BU1" sqref="BU1"/>
      <selection pane="bottomRight" activeCell="C3" sqref="C3"/>
    </sheetView>
  </sheetViews>
  <sheetFormatPr defaultRowHeight="12.75" x14ac:dyDescent="0.2"/>
  <cols>
    <col min="1" max="1" width="10" style="2" bestFit="1" customWidth="1"/>
    <col min="2" max="2" width="44.7109375" style="2" customWidth="1"/>
    <col min="3" max="4" width="9.28515625" style="3" bestFit="1" customWidth="1"/>
    <col min="5" max="9" width="9.28515625" style="3" customWidth="1"/>
    <col min="10" max="46" width="9.28515625" style="3" bestFit="1" customWidth="1"/>
    <col min="47" max="47" width="9.28515625" style="3" customWidth="1"/>
    <col min="48" max="66" width="9.28515625" style="3" bestFit="1" customWidth="1"/>
    <col min="67" max="67" width="9.5703125" style="3" bestFit="1" customWidth="1"/>
    <col min="68" max="72" width="9.28515625" style="3" bestFit="1" customWidth="1"/>
    <col min="73" max="74" width="9.28515625" style="3" customWidth="1"/>
    <col min="75" max="75" width="9.28515625" style="3" bestFit="1" customWidth="1"/>
    <col min="76" max="76" width="9.5703125" style="3" bestFit="1" customWidth="1"/>
    <col min="77" max="16384" width="9.140625" style="3"/>
  </cols>
  <sheetData>
    <row r="1" spans="1:76" x14ac:dyDescent="0.2">
      <c r="A1" s="18"/>
      <c r="B1" s="18"/>
      <c r="C1" s="34" t="s">
        <v>22</v>
      </c>
      <c r="D1" s="34" t="s">
        <v>23</v>
      </c>
      <c r="E1" s="34" t="s">
        <v>24</v>
      </c>
      <c r="F1" s="34" t="s">
        <v>25</v>
      </c>
      <c r="G1" s="34" t="s">
        <v>26</v>
      </c>
      <c r="H1" s="34" t="s">
        <v>27</v>
      </c>
      <c r="I1" s="34" t="s">
        <v>28</v>
      </c>
      <c r="J1" s="34" t="s">
        <v>29</v>
      </c>
      <c r="K1" s="34" t="s">
        <v>30</v>
      </c>
      <c r="L1" s="34" t="s">
        <v>31</v>
      </c>
      <c r="M1" s="34" t="s">
        <v>32</v>
      </c>
      <c r="N1" s="34" t="s">
        <v>33</v>
      </c>
      <c r="O1" s="34" t="s">
        <v>34</v>
      </c>
      <c r="P1" s="34" t="s">
        <v>35</v>
      </c>
      <c r="Q1" s="34" t="s">
        <v>36</v>
      </c>
      <c r="R1" s="34" t="s">
        <v>37</v>
      </c>
      <c r="S1" s="34" t="s">
        <v>38</v>
      </c>
      <c r="T1" s="34" t="s">
        <v>39</v>
      </c>
      <c r="U1" s="34" t="s">
        <v>40</v>
      </c>
      <c r="V1" s="34" t="s">
        <v>41</v>
      </c>
      <c r="W1" s="34" t="s">
        <v>42</v>
      </c>
      <c r="X1" s="34" t="s">
        <v>54</v>
      </c>
      <c r="Y1" s="34" t="s">
        <v>43</v>
      </c>
      <c r="Z1" s="34" t="s">
        <v>44</v>
      </c>
      <c r="AA1" s="34" t="s">
        <v>45</v>
      </c>
      <c r="AB1" s="34" t="s">
        <v>55</v>
      </c>
      <c r="AC1" s="34" t="s">
        <v>56</v>
      </c>
      <c r="AD1" s="34" t="s">
        <v>46</v>
      </c>
      <c r="AE1" s="34" t="s">
        <v>47</v>
      </c>
      <c r="AF1" s="34" t="s">
        <v>48</v>
      </c>
      <c r="AG1" s="34" t="s">
        <v>49</v>
      </c>
      <c r="AH1" s="34" t="s">
        <v>50</v>
      </c>
      <c r="AI1" s="34" t="s">
        <v>51</v>
      </c>
      <c r="AJ1" s="34" t="s">
        <v>52</v>
      </c>
      <c r="AK1" s="34" t="s">
        <v>53</v>
      </c>
      <c r="AL1" s="34" t="s">
        <v>57</v>
      </c>
      <c r="AM1" s="34" t="s">
        <v>58</v>
      </c>
      <c r="AN1" s="34" t="s">
        <v>59</v>
      </c>
      <c r="AO1" s="34" t="s">
        <v>60</v>
      </c>
      <c r="AP1" s="34" t="s">
        <v>61</v>
      </c>
      <c r="AQ1" s="34" t="s">
        <v>62</v>
      </c>
      <c r="AR1" s="34" t="s">
        <v>63</v>
      </c>
      <c r="AS1" s="34" t="s">
        <v>64</v>
      </c>
      <c r="AT1" s="34" t="s">
        <v>136</v>
      </c>
      <c r="AU1" s="34" t="s">
        <v>132</v>
      </c>
      <c r="AV1" s="34" t="s">
        <v>65</v>
      </c>
      <c r="AW1" s="34" t="s">
        <v>66</v>
      </c>
      <c r="AX1" s="34" t="s">
        <v>67</v>
      </c>
      <c r="AY1" s="34" t="s">
        <v>68</v>
      </c>
      <c r="AZ1" s="34" t="s">
        <v>69</v>
      </c>
      <c r="BA1" s="34" t="s">
        <v>70</v>
      </c>
      <c r="BB1" s="34" t="s">
        <v>71</v>
      </c>
      <c r="BC1" s="34" t="s">
        <v>72</v>
      </c>
      <c r="BD1" s="34" t="s">
        <v>73</v>
      </c>
      <c r="BE1" s="34" t="s">
        <v>74</v>
      </c>
      <c r="BF1" s="34" t="s">
        <v>75</v>
      </c>
      <c r="BG1" s="34" t="s">
        <v>76</v>
      </c>
      <c r="BH1" s="34" t="s">
        <v>77</v>
      </c>
      <c r="BI1" s="34" t="s">
        <v>78</v>
      </c>
      <c r="BJ1" s="34" t="s">
        <v>79</v>
      </c>
      <c r="BK1" s="34" t="s">
        <v>80</v>
      </c>
      <c r="BL1" s="34" t="s">
        <v>81</v>
      </c>
      <c r="BM1" s="34" t="s">
        <v>82</v>
      </c>
      <c r="BN1" s="34" t="s">
        <v>137</v>
      </c>
      <c r="BO1" s="24"/>
      <c r="BP1" s="24" t="s">
        <v>8</v>
      </c>
      <c r="BQ1" s="24" t="s">
        <v>9</v>
      </c>
      <c r="BR1" s="24" t="s">
        <v>10</v>
      </c>
      <c r="BS1" s="24" t="s">
        <v>7</v>
      </c>
      <c r="BT1" s="24" t="s">
        <v>273</v>
      </c>
      <c r="BU1" s="24" t="s">
        <v>266</v>
      </c>
      <c r="BV1" s="24" t="s">
        <v>269</v>
      </c>
      <c r="BW1" s="24" t="s">
        <v>16</v>
      </c>
      <c r="BX1" s="27"/>
    </row>
    <row r="2" spans="1:76" ht="99" x14ac:dyDescent="0.2">
      <c r="A2" s="23"/>
      <c r="B2" s="23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0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28" t="s">
        <v>97</v>
      </c>
      <c r="BP2" s="28" t="s">
        <v>98</v>
      </c>
      <c r="BQ2" s="28" t="s">
        <v>99</v>
      </c>
      <c r="BR2" s="28" t="s">
        <v>100</v>
      </c>
      <c r="BS2" s="28" t="s">
        <v>101</v>
      </c>
      <c r="BT2" s="28" t="s">
        <v>272</v>
      </c>
      <c r="BU2" s="28" t="s">
        <v>267</v>
      </c>
      <c r="BV2" s="28" t="s">
        <v>268</v>
      </c>
      <c r="BW2" s="28" t="s">
        <v>103</v>
      </c>
      <c r="BX2" s="28" t="s">
        <v>112</v>
      </c>
    </row>
    <row r="3" spans="1:76" x14ac:dyDescent="0.2">
      <c r="A3" s="34" t="s">
        <v>22</v>
      </c>
      <c r="B3" s="16"/>
      <c r="C3" s="17">
        <v>1134.3090826272901</v>
      </c>
      <c r="D3" s="17">
        <v>53.402069151024705</v>
      </c>
      <c r="E3" s="17">
        <v>0</v>
      </c>
      <c r="F3" s="17">
        <v>2.25249424872468</v>
      </c>
      <c r="G3" s="17">
        <v>8684.7290931971984</v>
      </c>
      <c r="H3" s="17">
        <v>46.222734778110535</v>
      </c>
      <c r="I3" s="17">
        <v>0</v>
      </c>
      <c r="J3" s="17">
        <v>0</v>
      </c>
      <c r="K3" s="17">
        <v>0</v>
      </c>
      <c r="L3" s="17">
        <v>0</v>
      </c>
      <c r="M3" s="17">
        <v>148.57143411939077</v>
      </c>
      <c r="N3" s="17">
        <v>5.5531007463156179</v>
      </c>
      <c r="O3" s="17">
        <v>14.393540900455534</v>
      </c>
      <c r="P3" s="17">
        <v>0.18350651912373772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0.45933378799353264</v>
      </c>
      <c r="W3" s="17">
        <v>0</v>
      </c>
      <c r="X3" s="17">
        <v>0.10645685982687784</v>
      </c>
      <c r="Y3" s="17">
        <v>0</v>
      </c>
      <c r="Z3" s="17">
        <v>4.29208224080213</v>
      </c>
      <c r="AA3" s="17">
        <v>0.8412427339667784</v>
      </c>
      <c r="AB3" s="17">
        <v>4.4799735499407598</v>
      </c>
      <c r="AC3" s="17">
        <v>45.595574586021129</v>
      </c>
      <c r="AD3" s="17">
        <v>0</v>
      </c>
      <c r="AE3" s="17">
        <v>210.13172218870608</v>
      </c>
      <c r="AF3" s="17">
        <v>30.879907971437255</v>
      </c>
      <c r="AG3" s="17">
        <v>6.3276016955664698</v>
      </c>
      <c r="AH3" s="17">
        <v>0</v>
      </c>
      <c r="AI3" s="17">
        <v>0</v>
      </c>
      <c r="AJ3" s="17">
        <v>2.0254738367188443</v>
      </c>
      <c r="AK3" s="17">
        <v>0</v>
      </c>
      <c r="AL3" s="17">
        <v>357.0477967012128</v>
      </c>
      <c r="AM3" s="17">
        <v>0</v>
      </c>
      <c r="AN3" s="17">
        <v>0</v>
      </c>
      <c r="AO3" s="17">
        <v>0</v>
      </c>
      <c r="AP3" s="17">
        <v>0</v>
      </c>
      <c r="AQ3" s="17">
        <v>0</v>
      </c>
      <c r="AR3" s="17">
        <v>0</v>
      </c>
      <c r="AS3" s="17">
        <v>0</v>
      </c>
      <c r="AT3" s="17">
        <v>3.4571339920620598</v>
      </c>
      <c r="AU3" s="17">
        <v>0</v>
      </c>
      <c r="AV3" s="17">
        <v>4.3296623192764674</v>
      </c>
      <c r="AW3" s="17">
        <v>0.34217953258451106</v>
      </c>
      <c r="AX3" s="17">
        <v>1.0002075957175294</v>
      </c>
      <c r="AY3" s="17">
        <v>0</v>
      </c>
      <c r="AZ3" s="17">
        <v>0</v>
      </c>
      <c r="BA3" s="17">
        <v>0</v>
      </c>
      <c r="BB3" s="17">
        <v>0</v>
      </c>
      <c r="BC3" s="17">
        <v>0</v>
      </c>
      <c r="BD3" s="17">
        <v>114.3607526939261</v>
      </c>
      <c r="BE3" s="17">
        <v>20.060332683759533</v>
      </c>
      <c r="BF3" s="17">
        <v>0</v>
      </c>
      <c r="BG3" s="17">
        <v>20.211135055346585</v>
      </c>
      <c r="BH3" s="17">
        <v>79.871416998158722</v>
      </c>
      <c r="BI3" s="17">
        <v>0.36565394567940196</v>
      </c>
      <c r="BJ3" s="17">
        <v>2.1326095780207899</v>
      </c>
      <c r="BK3" s="17">
        <v>17.604210992108083</v>
      </c>
      <c r="BL3" s="17">
        <v>0</v>
      </c>
      <c r="BM3" s="17">
        <v>3.6792801687591954</v>
      </c>
      <c r="BN3" s="17">
        <v>0</v>
      </c>
      <c r="BO3" s="18">
        <f>SUM(C3:BN3)</f>
        <v>11019.218797995221</v>
      </c>
      <c r="BP3" s="17">
        <v>2489.480808094771</v>
      </c>
      <c r="BQ3" s="17">
        <v>0</v>
      </c>
      <c r="BR3" s="17">
        <v>0</v>
      </c>
      <c r="BS3" s="17">
        <v>62.179543047815244</v>
      </c>
      <c r="BT3" s="17">
        <v>-329.56839260765486</v>
      </c>
      <c r="BU3" s="17">
        <v>2887.6075316243027</v>
      </c>
      <c r="BV3" s="17">
        <v>389.53455558581146</v>
      </c>
      <c r="BW3" s="17">
        <v>353.40477607230105</v>
      </c>
      <c r="BX3" s="18">
        <f>SUM(BO3:BW3)</f>
        <v>16871.85761981257</v>
      </c>
    </row>
    <row r="4" spans="1:76" x14ac:dyDescent="0.2">
      <c r="A4" s="34" t="s">
        <v>23</v>
      </c>
      <c r="B4" s="16"/>
      <c r="C4" s="17">
        <v>7.3568293295327827</v>
      </c>
      <c r="D4" s="17">
        <v>0</v>
      </c>
      <c r="E4" s="17">
        <v>0</v>
      </c>
      <c r="F4" s="17">
        <v>0</v>
      </c>
      <c r="G4" s="17">
        <v>0.40109815588346515</v>
      </c>
      <c r="H4" s="17">
        <v>0</v>
      </c>
      <c r="I4" s="17">
        <v>255.73987700570703</v>
      </c>
      <c r="J4" s="17">
        <v>72.896732865943264</v>
      </c>
      <c r="K4" s="17">
        <v>0</v>
      </c>
      <c r="L4" s="17">
        <v>0</v>
      </c>
      <c r="M4" s="17">
        <v>5.8686656739619547</v>
      </c>
      <c r="N4" s="17">
        <v>0</v>
      </c>
      <c r="O4" s="17">
        <v>0</v>
      </c>
      <c r="P4" s="17">
        <v>0.87663791682129333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11.963074856064248</v>
      </c>
      <c r="Y4" s="17">
        <v>0</v>
      </c>
      <c r="Z4" s="17">
        <v>0</v>
      </c>
      <c r="AA4" s="17">
        <v>0</v>
      </c>
      <c r="AB4" s="17">
        <v>0</v>
      </c>
      <c r="AC4" s="17">
        <v>0.35624161942844984</v>
      </c>
      <c r="AD4" s="17">
        <v>0</v>
      </c>
      <c r="AE4" s="17">
        <v>13.160297918365369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0.15912088851169967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  <c r="AU4" s="17">
        <v>0</v>
      </c>
      <c r="AV4" s="17">
        <v>0</v>
      </c>
      <c r="AW4" s="17">
        <v>8.4764281802166885E-2</v>
      </c>
      <c r="AX4" s="17">
        <v>0</v>
      </c>
      <c r="AY4" s="17">
        <v>0.34850052243951701</v>
      </c>
      <c r="AZ4" s="17">
        <v>8.5738270818491724E-2</v>
      </c>
      <c r="BA4" s="17">
        <v>0.42800171889469341</v>
      </c>
      <c r="BB4" s="17">
        <v>0</v>
      </c>
      <c r="BC4" s="17">
        <v>0</v>
      </c>
      <c r="BD4" s="17">
        <v>20.548028887840108</v>
      </c>
      <c r="BE4" s="17">
        <v>0</v>
      </c>
      <c r="BF4" s="17">
        <v>0</v>
      </c>
      <c r="BG4" s="17">
        <v>0</v>
      </c>
      <c r="BH4" s="17">
        <v>0</v>
      </c>
      <c r="BI4" s="17">
        <v>0</v>
      </c>
      <c r="BJ4" s="17">
        <v>0</v>
      </c>
      <c r="BK4" s="17">
        <v>0</v>
      </c>
      <c r="BL4" s="17">
        <v>0</v>
      </c>
      <c r="BM4" s="17">
        <v>1.0095145143291515</v>
      </c>
      <c r="BN4" s="17">
        <v>0</v>
      </c>
      <c r="BO4" s="18">
        <f>SUM(C4:BN4)</f>
        <v>391.28312442634365</v>
      </c>
      <c r="BP4" s="17">
        <v>93.072673516099059</v>
      </c>
      <c r="BQ4" s="17">
        <v>0</v>
      </c>
      <c r="BR4" s="17">
        <v>0</v>
      </c>
      <c r="BS4" s="17">
        <v>0</v>
      </c>
      <c r="BT4" s="17">
        <v>18.204323892090986</v>
      </c>
      <c r="BU4" s="17">
        <v>101.60842254117819</v>
      </c>
      <c r="BV4" s="17">
        <v>8.4638260273347345</v>
      </c>
      <c r="BW4" s="17">
        <v>35.168507753667534</v>
      </c>
      <c r="BX4" s="18">
        <f>SUM(BO4:BW4)</f>
        <v>647.80087815671425</v>
      </c>
    </row>
    <row r="5" spans="1:76" x14ac:dyDescent="0.2">
      <c r="A5" s="34" t="s">
        <v>24</v>
      </c>
      <c r="B5" s="16"/>
      <c r="C5" s="17">
        <v>0</v>
      </c>
      <c r="D5" s="17">
        <v>0</v>
      </c>
      <c r="E5" s="17">
        <v>0</v>
      </c>
      <c r="F5" s="17">
        <v>0</v>
      </c>
      <c r="G5" s="17">
        <v>34.11143061647654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0.19797278488302653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5.3400348607891805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106.83888070193366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7">
        <v>0</v>
      </c>
      <c r="AS5" s="17">
        <v>0</v>
      </c>
      <c r="AT5" s="17">
        <v>0</v>
      </c>
      <c r="AU5" s="17">
        <v>0</v>
      </c>
      <c r="AV5" s="17">
        <v>0</v>
      </c>
      <c r="AW5" s="17">
        <v>0</v>
      </c>
      <c r="AX5" s="17">
        <v>0</v>
      </c>
      <c r="AY5" s="17">
        <v>0</v>
      </c>
      <c r="AZ5" s="17">
        <v>0</v>
      </c>
      <c r="BA5" s="17">
        <v>0</v>
      </c>
      <c r="BB5" s="17">
        <v>0</v>
      </c>
      <c r="BC5" s="17">
        <v>0</v>
      </c>
      <c r="BD5" s="17">
        <v>0</v>
      </c>
      <c r="BE5" s="17">
        <v>0</v>
      </c>
      <c r="BF5" s="17">
        <v>0</v>
      </c>
      <c r="BG5" s="17">
        <v>0</v>
      </c>
      <c r="BH5" s="17">
        <v>0</v>
      </c>
      <c r="BI5" s="17">
        <v>0</v>
      </c>
      <c r="BJ5" s="17">
        <v>0</v>
      </c>
      <c r="BK5" s="17">
        <v>0</v>
      </c>
      <c r="BL5" s="17">
        <v>0</v>
      </c>
      <c r="BM5" s="17">
        <v>0</v>
      </c>
      <c r="BN5" s="17">
        <v>0</v>
      </c>
      <c r="BO5" s="18">
        <f t="shared" ref="BO5:BO27" si="0">SUM(C5:BN5)</f>
        <v>146.4883189640824</v>
      </c>
      <c r="BP5" s="17">
        <v>205.66383140691843</v>
      </c>
      <c r="BQ5" s="17">
        <v>0</v>
      </c>
      <c r="BR5" s="17">
        <v>0</v>
      </c>
      <c r="BS5" s="17">
        <v>0</v>
      </c>
      <c r="BT5" s="17">
        <v>3.0225414285312047</v>
      </c>
      <c r="BU5" s="17">
        <v>68.835742337862854</v>
      </c>
      <c r="BV5" s="17">
        <v>3.0320505553582451</v>
      </c>
      <c r="BW5" s="17">
        <v>2.0575153260863903</v>
      </c>
      <c r="BX5" s="18">
        <f t="shared" ref="BX5:BX27" si="1">SUM(BO5:BW5)</f>
        <v>429.10000001883952</v>
      </c>
    </row>
    <row r="6" spans="1:76" x14ac:dyDescent="0.2">
      <c r="A6" s="34" t="s">
        <v>25</v>
      </c>
      <c r="B6" s="16"/>
      <c r="C6" s="17">
        <v>2.971643777167813</v>
      </c>
      <c r="D6" s="17">
        <v>0</v>
      </c>
      <c r="E6" s="17">
        <v>0</v>
      </c>
      <c r="F6" s="17">
        <v>37.563570493400213</v>
      </c>
      <c r="G6" s="17">
        <v>59.79668089154481</v>
      </c>
      <c r="H6" s="17">
        <v>1.7011495193897237</v>
      </c>
      <c r="I6" s="17">
        <v>0</v>
      </c>
      <c r="J6" s="17">
        <v>8.727889956138517</v>
      </c>
      <c r="K6" s="17">
        <v>0</v>
      </c>
      <c r="L6" s="17">
        <v>10565.953917545254</v>
      </c>
      <c r="M6" s="17">
        <v>657.72837597060652</v>
      </c>
      <c r="N6" s="17">
        <v>0</v>
      </c>
      <c r="O6" s="17">
        <v>0.93364738866096819</v>
      </c>
      <c r="P6" s="17">
        <v>442.43220525969036</v>
      </c>
      <c r="Q6" s="17">
        <v>1539.9183642294913</v>
      </c>
      <c r="R6" s="17">
        <v>0.85924846023503698</v>
      </c>
      <c r="S6" s="17">
        <v>0</v>
      </c>
      <c r="T6" s="17">
        <v>18.931309188368747</v>
      </c>
      <c r="U6" s="17">
        <v>0</v>
      </c>
      <c r="V6" s="17">
        <v>0</v>
      </c>
      <c r="W6" s="17">
        <v>0</v>
      </c>
      <c r="X6" s="17">
        <v>455.21730590721506</v>
      </c>
      <c r="Y6" s="17">
        <v>0</v>
      </c>
      <c r="Z6" s="17">
        <v>45.574073417858003</v>
      </c>
      <c r="AA6" s="17">
        <v>0</v>
      </c>
      <c r="AB6" s="17">
        <v>0</v>
      </c>
      <c r="AC6" s="17">
        <v>483.13689219151115</v>
      </c>
      <c r="AD6" s="17">
        <v>0</v>
      </c>
      <c r="AE6" s="17">
        <v>391.66154286536903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0.32348984116953405</v>
      </c>
      <c r="AS6" s="17">
        <v>0</v>
      </c>
      <c r="AT6" s="17">
        <v>21.803256073968612</v>
      </c>
      <c r="AU6" s="17">
        <v>14.044759352213093</v>
      </c>
      <c r="AV6" s="17">
        <v>0</v>
      </c>
      <c r="AW6" s="17">
        <v>0</v>
      </c>
      <c r="AX6" s="17">
        <v>0</v>
      </c>
      <c r="AY6" s="17">
        <v>0</v>
      </c>
      <c r="AZ6" s="17">
        <v>0</v>
      </c>
      <c r="BA6" s="17">
        <v>0.18107599020914103</v>
      </c>
      <c r="BB6" s="17">
        <v>0</v>
      </c>
      <c r="BC6" s="17">
        <v>0</v>
      </c>
      <c r="BD6" s="17">
        <v>15.755665912581673</v>
      </c>
      <c r="BE6" s="17">
        <v>11.109507362600505</v>
      </c>
      <c r="BF6" s="17">
        <v>0</v>
      </c>
      <c r="BG6" s="17">
        <v>1.156712741529315</v>
      </c>
      <c r="BH6" s="17">
        <v>0</v>
      </c>
      <c r="BI6" s="17">
        <v>0</v>
      </c>
      <c r="BJ6" s="17">
        <v>0.11902496298688543</v>
      </c>
      <c r="BK6" s="17">
        <v>1.5835498101337799</v>
      </c>
      <c r="BL6" s="17">
        <v>0</v>
      </c>
      <c r="BM6" s="17">
        <v>0</v>
      </c>
      <c r="BN6" s="17">
        <v>0</v>
      </c>
      <c r="BO6" s="18">
        <f t="shared" si="0"/>
        <v>14779.184859109297</v>
      </c>
      <c r="BP6" s="17">
        <v>24.90840245276614</v>
      </c>
      <c r="BQ6" s="17">
        <v>0</v>
      </c>
      <c r="BR6" s="17">
        <v>0</v>
      </c>
      <c r="BS6" s="17">
        <v>0</v>
      </c>
      <c r="BT6" s="17">
        <v>23.037673219351973</v>
      </c>
      <c r="BU6" s="17">
        <v>739.97584269217953</v>
      </c>
      <c r="BV6" s="17">
        <v>86.033091940072794</v>
      </c>
      <c r="BW6" s="17">
        <v>8598.3150224250312</v>
      </c>
      <c r="BX6" s="18">
        <f t="shared" si="1"/>
        <v>24251.454891838701</v>
      </c>
    </row>
    <row r="7" spans="1:76" x14ac:dyDescent="0.2">
      <c r="A7" s="34" t="s">
        <v>26</v>
      </c>
      <c r="B7" s="16"/>
      <c r="C7" s="17">
        <v>2182.9480001564061</v>
      </c>
      <c r="D7" s="17">
        <v>0.18091752603286637</v>
      </c>
      <c r="E7" s="17">
        <v>3.3284448603235338E-2</v>
      </c>
      <c r="F7" s="17">
        <v>0.10524164149708094</v>
      </c>
      <c r="G7" s="17">
        <v>9737.1326794822944</v>
      </c>
      <c r="H7" s="17">
        <v>6.4560745960945214</v>
      </c>
      <c r="I7" s="17">
        <v>1.8167869412341917</v>
      </c>
      <c r="J7" s="17">
        <v>40.366431549920406</v>
      </c>
      <c r="K7" s="17">
        <v>1.9444482065274977</v>
      </c>
      <c r="L7" s="17">
        <v>91.628499294155375</v>
      </c>
      <c r="M7" s="17">
        <v>678.71720226265927</v>
      </c>
      <c r="N7" s="17">
        <v>12.079078348608206</v>
      </c>
      <c r="O7" s="17">
        <v>4.8254616763546867</v>
      </c>
      <c r="P7" s="17">
        <v>1.3461993794771019</v>
      </c>
      <c r="Q7" s="17">
        <v>1.6237099565112358</v>
      </c>
      <c r="R7" s="17">
        <v>17.627023815971441</v>
      </c>
      <c r="S7" s="17">
        <v>0.27184316104241291</v>
      </c>
      <c r="T7" s="17">
        <v>0.89593719172751185</v>
      </c>
      <c r="U7" s="17">
        <v>3.5872590736267158</v>
      </c>
      <c r="V7" s="17">
        <v>3.9040499761020189</v>
      </c>
      <c r="W7" s="17">
        <v>8.7286548570498473E-2</v>
      </c>
      <c r="X7" s="17">
        <v>2.6368356928521326</v>
      </c>
      <c r="Y7" s="17">
        <v>2.2060842029700218</v>
      </c>
      <c r="Z7" s="17">
        <v>20.214128023369284</v>
      </c>
      <c r="AA7" s="17">
        <v>0.1289540701241905</v>
      </c>
      <c r="AB7" s="17">
        <v>49.010374825872667</v>
      </c>
      <c r="AC7" s="17">
        <v>42.070167216029901</v>
      </c>
      <c r="AD7" s="17">
        <v>6.4411295303776255</v>
      </c>
      <c r="AE7" s="17">
        <v>579.59811037421525</v>
      </c>
      <c r="AF7" s="17">
        <v>20.27986745975624</v>
      </c>
      <c r="AG7" s="17">
        <v>11.321691024873457</v>
      </c>
      <c r="AH7" s="17">
        <v>0.16468051585057691</v>
      </c>
      <c r="AI7" s="17">
        <v>1.2561486062303582</v>
      </c>
      <c r="AJ7" s="17">
        <v>63.645467932366074</v>
      </c>
      <c r="AK7" s="17">
        <v>1.1991830191577699</v>
      </c>
      <c r="AL7" s="17">
        <v>3595.719804483645</v>
      </c>
      <c r="AM7" s="17">
        <v>3.8266306716921039</v>
      </c>
      <c r="AN7" s="17">
        <v>15.300950053333018</v>
      </c>
      <c r="AO7" s="17">
        <v>6.875110786892936</v>
      </c>
      <c r="AP7" s="17">
        <v>10.605555172856818</v>
      </c>
      <c r="AQ7" s="17">
        <v>6.2892425571893593</v>
      </c>
      <c r="AR7" s="17">
        <v>0.85430657444240521</v>
      </c>
      <c r="AS7" s="17">
        <v>3.1253484777522393</v>
      </c>
      <c r="AT7" s="17">
        <v>10.875768010749457</v>
      </c>
      <c r="AU7" s="17">
        <v>0</v>
      </c>
      <c r="AV7" s="17">
        <v>33.113173218973344</v>
      </c>
      <c r="AW7" s="17">
        <v>9.5330443931401021</v>
      </c>
      <c r="AX7" s="17">
        <v>2.2353172909569787</v>
      </c>
      <c r="AY7" s="17">
        <v>8.3994992748175612</v>
      </c>
      <c r="AZ7" s="17">
        <v>8.7715949868515644</v>
      </c>
      <c r="BA7" s="17">
        <v>14.029425515087425</v>
      </c>
      <c r="BB7" s="17">
        <v>2.4128259914528933</v>
      </c>
      <c r="BC7" s="17">
        <v>1.4310227565314855</v>
      </c>
      <c r="BD7" s="17">
        <v>29.690733664799808</v>
      </c>
      <c r="BE7" s="17">
        <v>253.46350022703785</v>
      </c>
      <c r="BF7" s="17">
        <v>39.216701812604846</v>
      </c>
      <c r="BG7" s="17">
        <v>388.77947709008833</v>
      </c>
      <c r="BH7" s="17">
        <v>308.00279500556906</v>
      </c>
      <c r="BI7" s="17">
        <v>29.858644551479305</v>
      </c>
      <c r="BJ7" s="17">
        <v>87.83593492777166</v>
      </c>
      <c r="BK7" s="17">
        <v>11.377421000245858</v>
      </c>
      <c r="BL7" s="17">
        <v>1.1798209952209422</v>
      </c>
      <c r="BM7" s="17">
        <v>27.750192330067755</v>
      </c>
      <c r="BN7" s="17">
        <v>0</v>
      </c>
      <c r="BO7" s="18">
        <f t="shared" si="0"/>
        <v>18498.304079548718</v>
      </c>
      <c r="BP7" s="17">
        <v>14791.984810589032</v>
      </c>
      <c r="BQ7" s="17">
        <v>0</v>
      </c>
      <c r="BR7" s="17">
        <v>0</v>
      </c>
      <c r="BS7" s="17">
        <v>0</v>
      </c>
      <c r="BT7" s="17">
        <v>-163.60492693805941</v>
      </c>
      <c r="BU7" s="17">
        <v>15725.849221837252</v>
      </c>
      <c r="BV7" s="17">
        <v>3617.4789633411192</v>
      </c>
      <c r="BW7" s="17">
        <v>3916.4026630304538</v>
      </c>
      <c r="BX7" s="18">
        <f t="shared" si="1"/>
        <v>56386.414811408511</v>
      </c>
    </row>
    <row r="8" spans="1:76" x14ac:dyDescent="0.2">
      <c r="A8" s="34" t="s">
        <v>27</v>
      </c>
      <c r="B8" s="16"/>
      <c r="C8" s="17">
        <v>5.2561095549746177</v>
      </c>
      <c r="D8" s="17">
        <v>0</v>
      </c>
      <c r="E8" s="17">
        <v>6.4023799765580733</v>
      </c>
      <c r="F8" s="17">
        <v>1.2879956125358876</v>
      </c>
      <c r="G8" s="17">
        <v>11.104115041530413</v>
      </c>
      <c r="H8" s="17">
        <v>1161.9042803427628</v>
      </c>
      <c r="I8" s="17">
        <v>0.28647725789757672</v>
      </c>
      <c r="J8" s="17">
        <v>59.482222118813795</v>
      </c>
      <c r="K8" s="17">
        <v>0.69711251638007421</v>
      </c>
      <c r="L8" s="17">
        <v>1.0869277096802332</v>
      </c>
      <c r="M8" s="17">
        <v>38.789644969730602</v>
      </c>
      <c r="N8" s="17">
        <v>1.6207185377735185</v>
      </c>
      <c r="O8" s="17">
        <v>36.166331515628613</v>
      </c>
      <c r="P8" s="17">
        <v>11.133192366399626</v>
      </c>
      <c r="Q8" s="17">
        <v>1.4471042925344453</v>
      </c>
      <c r="R8" s="17">
        <v>8.397021544620598</v>
      </c>
      <c r="S8" s="17">
        <v>0.7677849492925487</v>
      </c>
      <c r="T8" s="17">
        <v>0.91182295943017344</v>
      </c>
      <c r="U8" s="17">
        <v>2.5648152928385963</v>
      </c>
      <c r="V8" s="17">
        <v>115.25616115277599</v>
      </c>
      <c r="W8" s="17">
        <v>1.5039442411411206</v>
      </c>
      <c r="X8" s="17">
        <v>176.6943550262192</v>
      </c>
      <c r="Y8" s="17">
        <v>18.134944093405139</v>
      </c>
      <c r="Z8" s="17">
        <v>0</v>
      </c>
      <c r="AA8" s="17">
        <v>0.91165858006013478</v>
      </c>
      <c r="AB8" s="17">
        <v>4.8086012171521606</v>
      </c>
      <c r="AC8" s="17">
        <v>195.27658409938689</v>
      </c>
      <c r="AD8" s="17">
        <v>37.241728174831081</v>
      </c>
      <c r="AE8" s="17">
        <v>91.496869344024887</v>
      </c>
      <c r="AF8" s="17">
        <v>20.65032383899036</v>
      </c>
      <c r="AG8" s="17">
        <v>3.2705841410239462</v>
      </c>
      <c r="AH8" s="17">
        <v>0</v>
      </c>
      <c r="AI8" s="17">
        <v>0.39738043205041235</v>
      </c>
      <c r="AJ8" s="17">
        <v>5.5880386160676272</v>
      </c>
      <c r="AK8" s="17">
        <v>0.36286726546321085</v>
      </c>
      <c r="AL8" s="17">
        <v>23.83291227550184</v>
      </c>
      <c r="AM8" s="17">
        <v>0</v>
      </c>
      <c r="AN8" s="17">
        <v>0.29603671729502568</v>
      </c>
      <c r="AO8" s="17">
        <v>1.708510237316359</v>
      </c>
      <c r="AP8" s="17">
        <v>0.17957847690324744</v>
      </c>
      <c r="AQ8" s="17">
        <v>0</v>
      </c>
      <c r="AR8" s="17">
        <v>0</v>
      </c>
      <c r="AS8" s="17">
        <v>0</v>
      </c>
      <c r="AT8" s="17">
        <v>2.821316616084423</v>
      </c>
      <c r="AU8" s="17">
        <v>0</v>
      </c>
      <c r="AV8" s="17">
        <v>4.6005166635432584</v>
      </c>
      <c r="AW8" s="17">
        <v>10.762787266876657</v>
      </c>
      <c r="AX8" s="17">
        <v>0.91726728492852483</v>
      </c>
      <c r="AY8" s="17">
        <v>2.1894985617797453</v>
      </c>
      <c r="AZ8" s="17">
        <v>10.116784480118813</v>
      </c>
      <c r="BA8" s="17">
        <v>3.2058824325869524</v>
      </c>
      <c r="BB8" s="17">
        <v>1.2047743025196469</v>
      </c>
      <c r="BC8" s="17">
        <v>0</v>
      </c>
      <c r="BD8" s="17">
        <v>33.936741964191597</v>
      </c>
      <c r="BE8" s="17">
        <v>32.262150300294344</v>
      </c>
      <c r="BF8" s="17">
        <v>2.5331206873954177</v>
      </c>
      <c r="BG8" s="17">
        <v>59.168060994068178</v>
      </c>
      <c r="BH8" s="17">
        <v>19.467560957896239</v>
      </c>
      <c r="BI8" s="17">
        <v>0.55920228481741474</v>
      </c>
      <c r="BJ8" s="17">
        <v>6.9389299363888259</v>
      </c>
      <c r="BK8" s="17">
        <v>0</v>
      </c>
      <c r="BL8" s="17">
        <v>4.9509615733671026</v>
      </c>
      <c r="BM8" s="17">
        <v>36.274036514321487</v>
      </c>
      <c r="BN8" s="17">
        <v>0</v>
      </c>
      <c r="BO8" s="18">
        <f t="shared" si="0"/>
        <v>2278.8267273101692</v>
      </c>
      <c r="BP8" s="17">
        <v>3979.0358069337308</v>
      </c>
      <c r="BQ8" s="17">
        <v>0</v>
      </c>
      <c r="BR8" s="17">
        <v>0</v>
      </c>
      <c r="BS8" s="17">
        <v>0</v>
      </c>
      <c r="BT8" s="17">
        <v>35.726744813033754</v>
      </c>
      <c r="BU8" s="17">
        <v>3810.5107938519504</v>
      </c>
      <c r="BV8" s="17">
        <v>1516.4498409557057</v>
      </c>
      <c r="BW8" s="17">
        <v>1181.0368257985726</v>
      </c>
      <c r="BX8" s="18">
        <f t="shared" si="1"/>
        <v>12801.586739663162</v>
      </c>
    </row>
    <row r="9" spans="1:76" x14ac:dyDescent="0.2">
      <c r="A9" s="34" t="s">
        <v>28</v>
      </c>
      <c r="B9" s="16"/>
      <c r="C9" s="17">
        <v>5.9600673536938977</v>
      </c>
      <c r="D9" s="17">
        <v>0</v>
      </c>
      <c r="E9" s="17">
        <v>0</v>
      </c>
      <c r="F9" s="17">
        <v>2.662490699201995</v>
      </c>
      <c r="G9" s="17">
        <v>71.647362499408743</v>
      </c>
      <c r="H9" s="17">
        <v>2.6222966625082398</v>
      </c>
      <c r="I9" s="17">
        <v>687.47647337606747</v>
      </c>
      <c r="J9" s="17">
        <v>36.266612626876423</v>
      </c>
      <c r="K9" s="17">
        <v>2.6720949384504054</v>
      </c>
      <c r="L9" s="17">
        <v>4.4622382169449359</v>
      </c>
      <c r="M9" s="17">
        <v>42.26565309858718</v>
      </c>
      <c r="N9" s="17">
        <v>0</v>
      </c>
      <c r="O9" s="17">
        <v>15.021980307046171</v>
      </c>
      <c r="P9" s="17">
        <v>45.284517457605311</v>
      </c>
      <c r="Q9" s="17">
        <v>11.884956582305078</v>
      </c>
      <c r="R9" s="17">
        <v>24.707078707587055</v>
      </c>
      <c r="S9" s="17">
        <v>1.5806058170173163</v>
      </c>
      <c r="T9" s="17">
        <v>8.6445436850626436</v>
      </c>
      <c r="U9" s="17">
        <v>41.847129785832372</v>
      </c>
      <c r="V9" s="17">
        <v>8.4988548045854628</v>
      </c>
      <c r="W9" s="17">
        <v>1.9437383329590292</v>
      </c>
      <c r="X9" s="17">
        <v>259.3064698253184</v>
      </c>
      <c r="Y9" s="17">
        <v>4.5665261509989694</v>
      </c>
      <c r="Z9" s="17">
        <v>132.68471536489082</v>
      </c>
      <c r="AA9" s="17">
        <v>0</v>
      </c>
      <c r="AB9" s="17">
        <v>2.2166038531397465</v>
      </c>
      <c r="AC9" s="17">
        <v>1254.4711763874132</v>
      </c>
      <c r="AD9" s="17">
        <v>6.6439911721542133</v>
      </c>
      <c r="AE9" s="17">
        <v>65.352019842684086</v>
      </c>
      <c r="AF9" s="17">
        <v>0.39016796994555197</v>
      </c>
      <c r="AG9" s="17">
        <v>14.771531672990006</v>
      </c>
      <c r="AH9" s="17">
        <v>0</v>
      </c>
      <c r="AI9" s="17">
        <v>0</v>
      </c>
      <c r="AJ9" s="17">
        <v>9.476154051838261</v>
      </c>
      <c r="AK9" s="17">
        <v>0</v>
      </c>
      <c r="AL9" s="17">
        <v>0</v>
      </c>
      <c r="AM9" s="17">
        <v>7.6520645036410873E-2</v>
      </c>
      <c r="AN9" s="17">
        <v>0.51131021638871377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67.623061650504155</v>
      </c>
      <c r="AU9" s="17">
        <v>67.717864923443102</v>
      </c>
      <c r="AV9" s="17">
        <v>13.490149956255564</v>
      </c>
      <c r="AW9" s="17">
        <v>5.9180044895699311</v>
      </c>
      <c r="AX9" s="17">
        <v>1.135553778756291</v>
      </c>
      <c r="AY9" s="17">
        <v>0.7905068887370692</v>
      </c>
      <c r="AZ9" s="17">
        <v>4.3448286739460151</v>
      </c>
      <c r="BA9" s="17">
        <v>2.5804251957880302</v>
      </c>
      <c r="BB9" s="17">
        <v>0</v>
      </c>
      <c r="BC9" s="17">
        <v>0</v>
      </c>
      <c r="BD9" s="17">
        <v>30.046187203050042</v>
      </c>
      <c r="BE9" s="17">
        <v>5.4180472953154721</v>
      </c>
      <c r="BF9" s="17">
        <v>0</v>
      </c>
      <c r="BG9" s="17">
        <v>0</v>
      </c>
      <c r="BH9" s="17">
        <v>0.20455412645167803</v>
      </c>
      <c r="BI9" s="17">
        <v>0</v>
      </c>
      <c r="BJ9" s="17">
        <v>0</v>
      </c>
      <c r="BK9" s="17">
        <v>1.496783562512517</v>
      </c>
      <c r="BL9" s="17">
        <v>1.9872946959229221</v>
      </c>
      <c r="BM9" s="17">
        <v>21.316710777490634</v>
      </c>
      <c r="BN9" s="17">
        <v>0</v>
      </c>
      <c r="BO9" s="18">
        <f t="shared" si="0"/>
        <v>2989.9858553222807</v>
      </c>
      <c r="BP9" s="17">
        <v>227.89535777972577</v>
      </c>
      <c r="BQ9" s="17">
        <v>0</v>
      </c>
      <c r="BR9" s="17">
        <v>0</v>
      </c>
      <c r="BS9" s="17">
        <v>9.8843339576245253</v>
      </c>
      <c r="BT9" s="17">
        <v>81.447818861709251</v>
      </c>
      <c r="BU9" s="17">
        <v>1174.3578238977248</v>
      </c>
      <c r="BV9" s="17">
        <v>225.53886841329296</v>
      </c>
      <c r="BW9" s="17">
        <v>180.42068136507214</v>
      </c>
      <c r="BX9" s="18">
        <f t="shared" si="1"/>
        <v>4889.5307395974305</v>
      </c>
    </row>
    <row r="10" spans="1:76" x14ac:dyDescent="0.2">
      <c r="A10" s="34" t="s">
        <v>29</v>
      </c>
      <c r="B10" s="16"/>
      <c r="C10" s="17">
        <v>4.3940112907143982</v>
      </c>
      <c r="D10" s="17">
        <v>9.7645063378938124E-4</v>
      </c>
      <c r="E10" s="17">
        <v>1.9038679669024033E-3</v>
      </c>
      <c r="F10" s="17">
        <v>0.18255505773349881</v>
      </c>
      <c r="G10" s="17">
        <v>760.18879360078836</v>
      </c>
      <c r="H10" s="17">
        <v>22.947814315916112</v>
      </c>
      <c r="I10" s="17">
        <v>78.616737135898148</v>
      </c>
      <c r="J10" s="17">
        <v>758.83426045767533</v>
      </c>
      <c r="K10" s="17">
        <v>669.9409640455259</v>
      </c>
      <c r="L10" s="17">
        <v>3.6885675853825144</v>
      </c>
      <c r="M10" s="17">
        <v>139.91603638606361</v>
      </c>
      <c r="N10" s="17">
        <v>79.725242620393402</v>
      </c>
      <c r="O10" s="17">
        <v>142.63851799938138</v>
      </c>
      <c r="P10" s="17">
        <v>100.48166823472241</v>
      </c>
      <c r="Q10" s="17">
        <v>37.44703934791486</v>
      </c>
      <c r="R10" s="17">
        <v>17.649255804249943</v>
      </c>
      <c r="S10" s="17">
        <v>6.2594619130257083</v>
      </c>
      <c r="T10" s="17">
        <v>20.9759374143181</v>
      </c>
      <c r="U10" s="17">
        <v>7.977513834128203</v>
      </c>
      <c r="V10" s="17">
        <v>17.959682973479218</v>
      </c>
      <c r="W10" s="17">
        <v>1.1352666678797383</v>
      </c>
      <c r="X10" s="17">
        <v>74.872448237789669</v>
      </c>
      <c r="Y10" s="17">
        <v>1.7922706646216571</v>
      </c>
      <c r="Z10" s="17">
        <v>0.64478250964143979</v>
      </c>
      <c r="AA10" s="17">
        <v>0.87704384772410404</v>
      </c>
      <c r="AB10" s="17">
        <v>7.0077912756554364</v>
      </c>
      <c r="AC10" s="17">
        <v>17.783227133024798</v>
      </c>
      <c r="AD10" s="17">
        <v>19.708777526517387</v>
      </c>
      <c r="AE10" s="17">
        <v>321.74952467997559</v>
      </c>
      <c r="AF10" s="17">
        <v>85.697015572327643</v>
      </c>
      <c r="AG10" s="17">
        <v>15.380963154227002</v>
      </c>
      <c r="AH10" s="17">
        <v>0.13505588005234431</v>
      </c>
      <c r="AI10" s="17">
        <v>0.59302945191325884</v>
      </c>
      <c r="AJ10" s="17">
        <v>206.17802799288981</v>
      </c>
      <c r="AK10" s="17">
        <v>2.1787379850585946</v>
      </c>
      <c r="AL10" s="17">
        <v>40.754321664273512</v>
      </c>
      <c r="AM10" s="17">
        <v>123.17614658947038</v>
      </c>
      <c r="AN10" s="17">
        <v>0.85426820731020714</v>
      </c>
      <c r="AO10" s="17">
        <v>1.808452515897889</v>
      </c>
      <c r="AP10" s="17">
        <v>3.4577076175039965</v>
      </c>
      <c r="AQ10" s="17">
        <v>21.196914307261736</v>
      </c>
      <c r="AR10" s="17">
        <v>3.4314104990360943</v>
      </c>
      <c r="AS10" s="17">
        <v>12.575479852004667</v>
      </c>
      <c r="AT10" s="17">
        <v>37.786277623051298</v>
      </c>
      <c r="AU10" s="17">
        <v>24.860150250168946</v>
      </c>
      <c r="AV10" s="17">
        <v>37.085392923306607</v>
      </c>
      <c r="AW10" s="17">
        <v>17.772121867532636</v>
      </c>
      <c r="AX10" s="17">
        <v>3.3784548841726516</v>
      </c>
      <c r="AY10" s="17">
        <v>5.9077380157914252</v>
      </c>
      <c r="AZ10" s="17">
        <v>6.1612866081697524</v>
      </c>
      <c r="BA10" s="17">
        <v>3.7016552226928132</v>
      </c>
      <c r="BB10" s="17">
        <v>2.5632989066221001</v>
      </c>
      <c r="BC10" s="17">
        <v>2.3988774822917613</v>
      </c>
      <c r="BD10" s="17">
        <v>123.2548100245847</v>
      </c>
      <c r="BE10" s="17">
        <v>71.611124214356252</v>
      </c>
      <c r="BF10" s="17">
        <v>13.128492184246298</v>
      </c>
      <c r="BG10" s="17">
        <v>114.92340269014426</v>
      </c>
      <c r="BH10" s="17">
        <v>15.832532636815571</v>
      </c>
      <c r="BI10" s="17">
        <v>5.329863886040128</v>
      </c>
      <c r="BJ10" s="17">
        <v>4.1108788059590724</v>
      </c>
      <c r="BK10" s="17">
        <v>9.8667689174969251</v>
      </c>
      <c r="BL10" s="17">
        <v>0.27000502862567144</v>
      </c>
      <c r="BM10" s="17">
        <v>8.7702658138884342</v>
      </c>
      <c r="BN10" s="17">
        <v>0</v>
      </c>
      <c r="BO10" s="18">
        <f t="shared" si="0"/>
        <v>4341.5290021539276</v>
      </c>
      <c r="BP10" s="17">
        <v>377.1666984858856</v>
      </c>
      <c r="BQ10" s="17">
        <v>0</v>
      </c>
      <c r="BR10" s="17">
        <v>0</v>
      </c>
      <c r="BS10" s="17">
        <v>0</v>
      </c>
      <c r="BT10" s="17">
        <v>-50.312144261107086</v>
      </c>
      <c r="BU10" s="17">
        <v>2184.4807215329415</v>
      </c>
      <c r="BV10" s="17">
        <v>573.56617690524229</v>
      </c>
      <c r="BW10" s="17">
        <v>430.74889072117264</v>
      </c>
      <c r="BX10" s="18">
        <f t="shared" si="1"/>
        <v>7857.1793455380621</v>
      </c>
    </row>
    <row r="11" spans="1:76" x14ac:dyDescent="0.2">
      <c r="A11" s="34" t="s">
        <v>30</v>
      </c>
      <c r="B11" s="16"/>
      <c r="C11" s="17">
        <v>1.8878351291338713</v>
      </c>
      <c r="D11" s="17">
        <v>0</v>
      </c>
      <c r="E11" s="17">
        <v>0</v>
      </c>
      <c r="F11" s="17">
        <v>0.48633065461343744</v>
      </c>
      <c r="G11" s="17">
        <v>79.219323354100283</v>
      </c>
      <c r="H11" s="17">
        <v>10.459179292261188</v>
      </c>
      <c r="I11" s="17">
        <v>9.0031191066817833</v>
      </c>
      <c r="J11" s="17">
        <v>6.8276232326049557</v>
      </c>
      <c r="K11" s="17">
        <v>267.53950269308081</v>
      </c>
      <c r="L11" s="17">
        <v>0.6198664524414822</v>
      </c>
      <c r="M11" s="17">
        <v>24.941916555731602</v>
      </c>
      <c r="N11" s="17">
        <v>12.825734530340579</v>
      </c>
      <c r="O11" s="17">
        <v>2.1209067010581744</v>
      </c>
      <c r="P11" s="17">
        <v>6.7829141884046429</v>
      </c>
      <c r="Q11" s="17">
        <v>0.26473416405822053</v>
      </c>
      <c r="R11" s="17">
        <v>2.3851922828830969</v>
      </c>
      <c r="S11" s="17">
        <v>0.85313249548545644</v>
      </c>
      <c r="T11" s="17">
        <v>2.1239248753018001</v>
      </c>
      <c r="U11" s="17">
        <v>2.9805386986684366</v>
      </c>
      <c r="V11" s="17">
        <v>3.2875525504502057</v>
      </c>
      <c r="W11" s="17">
        <v>0.20923885503659501</v>
      </c>
      <c r="X11" s="17">
        <v>9.7018483952883265</v>
      </c>
      <c r="Y11" s="17">
        <v>1.0129410389115676</v>
      </c>
      <c r="Z11" s="17">
        <v>0</v>
      </c>
      <c r="AA11" s="17">
        <v>0</v>
      </c>
      <c r="AB11" s="17">
        <v>0</v>
      </c>
      <c r="AC11" s="17">
        <v>21.961734819826248</v>
      </c>
      <c r="AD11" s="17">
        <v>86.493347529150796</v>
      </c>
      <c r="AE11" s="17">
        <v>220.26015202257233</v>
      </c>
      <c r="AF11" s="17">
        <v>344.00417399443762</v>
      </c>
      <c r="AG11" s="17">
        <v>2.4445257217412215</v>
      </c>
      <c r="AH11" s="17">
        <v>0</v>
      </c>
      <c r="AI11" s="17">
        <v>0</v>
      </c>
      <c r="AJ11" s="17">
        <v>1.2637680983559239</v>
      </c>
      <c r="AK11" s="17">
        <v>3.0899421074004332</v>
      </c>
      <c r="AL11" s="17">
        <v>13.437800977621823</v>
      </c>
      <c r="AM11" s="17">
        <v>423.57896099093728</v>
      </c>
      <c r="AN11" s="17">
        <v>44.917032589742156</v>
      </c>
      <c r="AO11" s="17">
        <v>10.667264612469138</v>
      </c>
      <c r="AP11" s="17">
        <v>7.2835134747416683</v>
      </c>
      <c r="AQ11" s="17">
        <v>31.025022835672253</v>
      </c>
      <c r="AR11" s="17">
        <v>0.89518820229173268</v>
      </c>
      <c r="AS11" s="17">
        <v>30.884812250890185</v>
      </c>
      <c r="AT11" s="17">
        <v>4.4200595828583715</v>
      </c>
      <c r="AU11" s="17">
        <v>0</v>
      </c>
      <c r="AV11" s="17">
        <v>124.19922606914744</v>
      </c>
      <c r="AW11" s="17">
        <v>5.0222495941768726</v>
      </c>
      <c r="AX11" s="17">
        <v>0.65844247094415198</v>
      </c>
      <c r="AY11" s="17">
        <v>134.10095394154408</v>
      </c>
      <c r="AZ11" s="17">
        <v>18.66785494123204</v>
      </c>
      <c r="BA11" s="17">
        <v>10.524726872574785</v>
      </c>
      <c r="BB11" s="17">
        <v>0.9786034030626316</v>
      </c>
      <c r="BC11" s="17">
        <v>4.8996617802085769</v>
      </c>
      <c r="BD11" s="17">
        <v>117.85573486454496</v>
      </c>
      <c r="BE11" s="17">
        <v>215.3649040965353</v>
      </c>
      <c r="BF11" s="17">
        <v>47.844137726284977</v>
      </c>
      <c r="BG11" s="17">
        <v>10.58228771050384</v>
      </c>
      <c r="BH11" s="17">
        <v>10.027979497505608</v>
      </c>
      <c r="BI11" s="17">
        <v>10.641189453899937</v>
      </c>
      <c r="BJ11" s="17">
        <v>11.06683503155112</v>
      </c>
      <c r="BK11" s="17">
        <v>59.256701859342911</v>
      </c>
      <c r="BL11" s="17">
        <v>2.3017771586555793</v>
      </c>
      <c r="BM11" s="17">
        <v>13.768606388765571</v>
      </c>
      <c r="BN11" s="17">
        <v>0</v>
      </c>
      <c r="BO11" s="18">
        <f t="shared" si="0"/>
        <v>2489.9225279177258</v>
      </c>
      <c r="BP11" s="17">
        <v>62.877583539296815</v>
      </c>
      <c r="BQ11" s="17">
        <v>0</v>
      </c>
      <c r="BR11" s="17">
        <v>0</v>
      </c>
      <c r="BS11" s="17">
        <v>0</v>
      </c>
      <c r="BT11" s="17">
        <v>-52.899999999999991</v>
      </c>
      <c r="BU11" s="17">
        <v>435.02450822834965</v>
      </c>
      <c r="BV11" s="17">
        <v>128.28422181385534</v>
      </c>
      <c r="BW11" s="17">
        <v>129.78759560606954</v>
      </c>
      <c r="BX11" s="18">
        <f t="shared" si="1"/>
        <v>3192.9964371052965</v>
      </c>
    </row>
    <row r="12" spans="1:76" x14ac:dyDescent="0.2">
      <c r="A12" s="34" t="s">
        <v>31</v>
      </c>
      <c r="B12" s="16"/>
      <c r="C12" s="17">
        <v>224.78765985923769</v>
      </c>
      <c r="D12" s="17">
        <v>72.832980493617242</v>
      </c>
      <c r="E12" s="17">
        <v>22.357560057184436</v>
      </c>
      <c r="F12" s="17">
        <v>23.23917713393876</v>
      </c>
      <c r="G12" s="17">
        <v>52.703358603125942</v>
      </c>
      <c r="H12" s="17">
        <v>8.8566380520436976</v>
      </c>
      <c r="I12" s="17">
        <v>10.684929979659113</v>
      </c>
      <c r="J12" s="17">
        <v>19.289961806411394</v>
      </c>
      <c r="K12" s="17">
        <v>4.0208701265706246</v>
      </c>
      <c r="L12" s="17">
        <v>6823.5110627473896</v>
      </c>
      <c r="M12" s="17">
        <v>2375.1037388189411</v>
      </c>
      <c r="N12" s="17">
        <v>6.8811912601700786</v>
      </c>
      <c r="O12" s="17">
        <v>8.8703470214820364</v>
      </c>
      <c r="P12" s="17">
        <v>149.28149334294551</v>
      </c>
      <c r="Q12" s="17">
        <v>92.936137646745578</v>
      </c>
      <c r="R12" s="17">
        <v>25.37459535334715</v>
      </c>
      <c r="S12" s="17">
        <v>3.5475534077983868</v>
      </c>
      <c r="T12" s="17">
        <v>10.650877459386511</v>
      </c>
      <c r="U12" s="17">
        <v>20.124728769354764</v>
      </c>
      <c r="V12" s="17">
        <v>15.837647756152876</v>
      </c>
      <c r="W12" s="17">
        <v>1.3717239510293211</v>
      </c>
      <c r="X12" s="17">
        <v>67.745435976354173</v>
      </c>
      <c r="Y12" s="17">
        <v>15.565031069152049</v>
      </c>
      <c r="Z12" s="17">
        <v>12.405708631510562</v>
      </c>
      <c r="AA12" s="17">
        <v>3.1986433368088432</v>
      </c>
      <c r="AB12" s="17">
        <v>55.349561768247</v>
      </c>
      <c r="AC12" s="17">
        <v>378.6031024596507</v>
      </c>
      <c r="AD12" s="17">
        <v>98.120755835999347</v>
      </c>
      <c r="AE12" s="17">
        <v>505.22588011378724</v>
      </c>
      <c r="AF12" s="17">
        <v>47.870933855694147</v>
      </c>
      <c r="AG12" s="17">
        <v>515.98262918267199</v>
      </c>
      <c r="AH12" s="17">
        <v>209.51398659028237</v>
      </c>
      <c r="AI12" s="17">
        <v>870.6218770084788</v>
      </c>
      <c r="AJ12" s="17">
        <v>251.33879020255335</v>
      </c>
      <c r="AK12" s="17">
        <v>16.593614406823807</v>
      </c>
      <c r="AL12" s="17">
        <v>54.850059958279701</v>
      </c>
      <c r="AM12" s="17">
        <v>5.3803094875866666</v>
      </c>
      <c r="AN12" s="17">
        <v>4.4209020704050035</v>
      </c>
      <c r="AO12" s="17">
        <v>11.20480794934724</v>
      </c>
      <c r="AP12" s="17">
        <v>32.255873274895315</v>
      </c>
      <c r="AQ12" s="17">
        <v>39.403806580351308</v>
      </c>
      <c r="AR12" s="17">
        <v>6.2335592779397295</v>
      </c>
      <c r="AS12" s="17">
        <v>44.399184751847464</v>
      </c>
      <c r="AT12" s="17">
        <v>15.508939528700003</v>
      </c>
      <c r="AU12" s="17">
        <v>0</v>
      </c>
      <c r="AV12" s="17">
        <v>70.342910395456428</v>
      </c>
      <c r="AW12" s="17">
        <v>47.665919819322539</v>
      </c>
      <c r="AX12" s="17">
        <v>4.5707073596493535</v>
      </c>
      <c r="AY12" s="17">
        <v>4.0229387149294045</v>
      </c>
      <c r="AZ12" s="17">
        <v>3.6252741756438116</v>
      </c>
      <c r="BA12" s="17">
        <v>150.86696727864549</v>
      </c>
      <c r="BB12" s="17">
        <v>3.4199749538807325</v>
      </c>
      <c r="BC12" s="17">
        <v>2.2385425335582694</v>
      </c>
      <c r="BD12" s="17">
        <v>99.433420751526853</v>
      </c>
      <c r="BE12" s="17">
        <v>249.67819582397246</v>
      </c>
      <c r="BF12" s="17">
        <v>26.742951704329883</v>
      </c>
      <c r="BG12" s="17">
        <v>115.71380146092955</v>
      </c>
      <c r="BH12" s="17">
        <v>57.849162959176539</v>
      </c>
      <c r="BI12" s="17">
        <v>6.7484549966457132</v>
      </c>
      <c r="BJ12" s="17">
        <v>5.121698762826588</v>
      </c>
      <c r="BK12" s="17">
        <v>7.3156425296479073</v>
      </c>
      <c r="BL12" s="17">
        <v>2.9292640351801023</v>
      </c>
      <c r="BM12" s="17">
        <v>21.478462561148763</v>
      </c>
      <c r="BN12" s="17">
        <v>0</v>
      </c>
      <c r="BO12" s="18">
        <f t="shared" si="0"/>
        <v>14113.821917780371</v>
      </c>
      <c r="BP12" s="17">
        <v>3435.492609793786</v>
      </c>
      <c r="BQ12" s="17">
        <v>0</v>
      </c>
      <c r="BR12" s="17">
        <v>0</v>
      </c>
      <c r="BS12" s="17">
        <v>0</v>
      </c>
      <c r="BT12" s="17">
        <v>-165.67778332747531</v>
      </c>
      <c r="BU12" s="17">
        <v>7986.2506959017701</v>
      </c>
      <c r="BV12" s="17">
        <v>1475.5106254330631</v>
      </c>
      <c r="BW12" s="17">
        <v>5727.9617011731852</v>
      </c>
      <c r="BX12" s="18">
        <f t="shared" si="1"/>
        <v>32573.3597667547</v>
      </c>
    </row>
    <row r="13" spans="1:76" x14ac:dyDescent="0.2">
      <c r="A13" s="34" t="s">
        <v>32</v>
      </c>
      <c r="B13" s="16"/>
      <c r="C13" s="17">
        <v>451.09355508138407</v>
      </c>
      <c r="D13" s="17">
        <v>11.403981416406559</v>
      </c>
      <c r="E13" s="17">
        <v>0</v>
      </c>
      <c r="F13" s="17">
        <v>23.265055510636465</v>
      </c>
      <c r="G13" s="17">
        <v>893.29960157868811</v>
      </c>
      <c r="H13" s="17">
        <v>833.83857113383988</v>
      </c>
      <c r="I13" s="17">
        <v>194.28588596715602</v>
      </c>
      <c r="J13" s="17">
        <v>562.70832262996578</v>
      </c>
      <c r="K13" s="17">
        <v>153.96443073759707</v>
      </c>
      <c r="L13" s="17">
        <v>2268.8256129024189</v>
      </c>
      <c r="M13" s="17">
        <v>9968.6350616387772</v>
      </c>
      <c r="N13" s="17">
        <v>338.03005165207441</v>
      </c>
      <c r="O13" s="17">
        <v>2348.5115436758288</v>
      </c>
      <c r="P13" s="17">
        <v>365.74141483833102</v>
      </c>
      <c r="Q13" s="17">
        <v>478.82111134055384</v>
      </c>
      <c r="R13" s="17">
        <v>182.68902927929611</v>
      </c>
      <c r="S13" s="17">
        <v>47.762590190428071</v>
      </c>
      <c r="T13" s="17">
        <v>144.16379007913497</v>
      </c>
      <c r="U13" s="17">
        <v>55.385685964524242</v>
      </c>
      <c r="V13" s="17">
        <v>141.07453739846378</v>
      </c>
      <c r="W13" s="17">
        <v>8.3360990837543767</v>
      </c>
      <c r="X13" s="17">
        <v>199.73193665075036</v>
      </c>
      <c r="Y13" s="17">
        <v>16.713832022955035</v>
      </c>
      <c r="Z13" s="17">
        <v>186.44629086577797</v>
      </c>
      <c r="AA13" s="17">
        <v>39.762308788043455</v>
      </c>
      <c r="AB13" s="17">
        <v>43.357350082051973</v>
      </c>
      <c r="AC13" s="17">
        <v>378.12418388763706</v>
      </c>
      <c r="AD13" s="17">
        <v>76.407626968826989</v>
      </c>
      <c r="AE13" s="17">
        <v>535.40323256332658</v>
      </c>
      <c r="AF13" s="17">
        <v>3.2639837287013105</v>
      </c>
      <c r="AG13" s="17">
        <v>2.6030362012320465</v>
      </c>
      <c r="AH13" s="17">
        <v>0</v>
      </c>
      <c r="AI13" s="17">
        <v>0.7290206591631947</v>
      </c>
      <c r="AJ13" s="17">
        <v>57.10135186396851</v>
      </c>
      <c r="AK13" s="17">
        <v>6.7336750404447032E-2</v>
      </c>
      <c r="AL13" s="17">
        <v>15.099671631006162</v>
      </c>
      <c r="AM13" s="17">
        <v>12.213363030930184</v>
      </c>
      <c r="AN13" s="17">
        <v>0</v>
      </c>
      <c r="AO13" s="17">
        <v>0</v>
      </c>
      <c r="AP13" s="17">
        <v>0</v>
      </c>
      <c r="AQ13" s="17">
        <v>0</v>
      </c>
      <c r="AR13" s="17">
        <v>0</v>
      </c>
      <c r="AS13" s="17">
        <v>0</v>
      </c>
      <c r="AT13" s="17">
        <v>89.075457293656058</v>
      </c>
      <c r="AU13" s="17">
        <v>106.18957157620117</v>
      </c>
      <c r="AV13" s="17">
        <v>0.82593931824794076</v>
      </c>
      <c r="AW13" s="17">
        <v>22.911929517309602</v>
      </c>
      <c r="AX13" s="17">
        <v>73.896253794788635</v>
      </c>
      <c r="AY13" s="17">
        <v>0.81835140359021386</v>
      </c>
      <c r="AZ13" s="17">
        <v>29.016683666555515</v>
      </c>
      <c r="BA13" s="17">
        <v>8.5216539014650454</v>
      </c>
      <c r="BB13" s="17">
        <v>0</v>
      </c>
      <c r="BC13" s="17">
        <v>0</v>
      </c>
      <c r="BD13" s="17">
        <v>120.13718543971203</v>
      </c>
      <c r="BE13" s="17">
        <v>48.512094166189932</v>
      </c>
      <c r="BF13" s="17">
        <v>19.271582065208634</v>
      </c>
      <c r="BG13" s="17">
        <v>475.9144654576956</v>
      </c>
      <c r="BH13" s="17">
        <v>39.952141012140984</v>
      </c>
      <c r="BI13" s="17">
        <v>0.80324537980970012</v>
      </c>
      <c r="BJ13" s="17">
        <v>5.3991072089740673</v>
      </c>
      <c r="BK13" s="17">
        <v>0.43383223672656679</v>
      </c>
      <c r="BL13" s="17">
        <v>1.6742736946124466</v>
      </c>
      <c r="BM13" s="17">
        <v>77.847784734777065</v>
      </c>
      <c r="BN13" s="17">
        <v>0</v>
      </c>
      <c r="BO13" s="18">
        <f t="shared" si="0"/>
        <v>22160.062009661706</v>
      </c>
      <c r="BP13" s="17">
        <v>1309.8317219656756</v>
      </c>
      <c r="BQ13" s="17">
        <v>0</v>
      </c>
      <c r="BR13" s="17">
        <v>0</v>
      </c>
      <c r="BS13" s="17">
        <v>0.11250182622017366</v>
      </c>
      <c r="BT13" s="17">
        <v>104.94112987697766</v>
      </c>
      <c r="BU13" s="17">
        <v>23811.558847243676</v>
      </c>
      <c r="BV13" s="17">
        <v>5706.7719743345951</v>
      </c>
      <c r="BW13" s="17">
        <v>9740.9276559424015</v>
      </c>
      <c r="BX13" s="18">
        <f t="shared" si="1"/>
        <v>62834.205840851253</v>
      </c>
    </row>
    <row r="14" spans="1:76" x14ac:dyDescent="0.2">
      <c r="A14" s="34" t="s">
        <v>33</v>
      </c>
      <c r="B14" s="16"/>
      <c r="C14" s="17">
        <v>78.744135557139515</v>
      </c>
      <c r="D14" s="17">
        <v>0</v>
      </c>
      <c r="E14" s="17">
        <v>0</v>
      </c>
      <c r="F14" s="17">
        <v>0</v>
      </c>
      <c r="G14" s="17">
        <v>256.20570552809329</v>
      </c>
      <c r="H14" s="17">
        <v>0.32887946618830133</v>
      </c>
      <c r="I14" s="17">
        <v>0</v>
      </c>
      <c r="J14" s="17">
        <v>0</v>
      </c>
      <c r="K14" s="17">
        <v>0</v>
      </c>
      <c r="L14" s="17">
        <v>0.5701244044966165</v>
      </c>
      <c r="M14" s="17">
        <v>128.87131066179697</v>
      </c>
      <c r="N14" s="17">
        <v>1330.8793640169692</v>
      </c>
      <c r="O14" s="17">
        <v>0.7615994376909464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1.1320601459890283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0.63013284627879096</v>
      </c>
      <c r="AC14" s="17">
        <v>0</v>
      </c>
      <c r="AD14" s="17">
        <v>1.9704657720384264</v>
      </c>
      <c r="AE14" s="17">
        <v>129.07787773844171</v>
      </c>
      <c r="AF14" s="17">
        <v>0</v>
      </c>
      <c r="AG14" s="17">
        <v>0</v>
      </c>
      <c r="AH14" s="17">
        <v>0</v>
      </c>
      <c r="AI14" s="17">
        <v>0</v>
      </c>
      <c r="AJ14" s="17">
        <v>0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7">
        <v>0</v>
      </c>
      <c r="AS14" s="17">
        <v>0</v>
      </c>
      <c r="AT14" s="17">
        <v>0</v>
      </c>
      <c r="AU14" s="17">
        <v>0</v>
      </c>
      <c r="AV14" s="17">
        <v>0</v>
      </c>
      <c r="AW14" s="17">
        <v>33.654285965949079</v>
      </c>
      <c r="AX14" s="17">
        <v>104.34006675005452</v>
      </c>
      <c r="AY14" s="17">
        <v>0</v>
      </c>
      <c r="AZ14" s="17">
        <v>141.13764213864462</v>
      </c>
      <c r="BA14" s="17">
        <v>0</v>
      </c>
      <c r="BB14" s="17">
        <v>0</v>
      </c>
      <c r="BC14" s="17">
        <v>0</v>
      </c>
      <c r="BD14" s="17">
        <v>0.16127062995948577</v>
      </c>
      <c r="BE14" s="17">
        <v>9.9215198095390349</v>
      </c>
      <c r="BF14" s="17">
        <v>196.73466279222799</v>
      </c>
      <c r="BG14" s="17">
        <v>3021.829761711444</v>
      </c>
      <c r="BH14" s="17">
        <v>68.663912238116879</v>
      </c>
      <c r="BI14" s="17">
        <v>1.7711381154102797</v>
      </c>
      <c r="BJ14" s="17">
        <v>0</v>
      </c>
      <c r="BK14" s="17">
        <v>0</v>
      </c>
      <c r="BL14" s="17">
        <v>0</v>
      </c>
      <c r="BM14" s="17">
        <v>0</v>
      </c>
      <c r="BN14" s="17">
        <v>0</v>
      </c>
      <c r="BO14" s="18">
        <f t="shared" si="0"/>
        <v>5507.3859157264678</v>
      </c>
      <c r="BP14" s="17">
        <v>1304.391809458165</v>
      </c>
      <c r="BQ14" s="17">
        <v>0</v>
      </c>
      <c r="BR14" s="17">
        <v>1134.2473481761883</v>
      </c>
      <c r="BS14" s="17">
        <v>0</v>
      </c>
      <c r="BT14" s="17">
        <v>898.48752249549511</v>
      </c>
      <c r="BU14" s="17">
        <v>4789.5266466056528</v>
      </c>
      <c r="BV14" s="17">
        <v>1013.5666362540774</v>
      </c>
      <c r="BW14" s="17">
        <v>6730.3892921842917</v>
      </c>
      <c r="BX14" s="18">
        <f t="shared" si="1"/>
        <v>21377.99517090034</v>
      </c>
    </row>
    <row r="15" spans="1:76" x14ac:dyDescent="0.2">
      <c r="A15" s="34" t="s">
        <v>34</v>
      </c>
      <c r="B15" s="16"/>
      <c r="C15" s="17">
        <v>12.847823911989074</v>
      </c>
      <c r="D15" s="17">
        <v>0</v>
      </c>
      <c r="E15" s="17">
        <v>0</v>
      </c>
      <c r="F15" s="17">
        <v>5.1993124089968328</v>
      </c>
      <c r="G15" s="17">
        <v>812.70037697452096</v>
      </c>
      <c r="H15" s="17">
        <v>69.662529744980532</v>
      </c>
      <c r="I15" s="17">
        <v>41.719631037823106</v>
      </c>
      <c r="J15" s="17">
        <v>191.13619757579977</v>
      </c>
      <c r="K15" s="17">
        <v>140.86073956246165</v>
      </c>
      <c r="L15" s="17">
        <v>25.057735305641025</v>
      </c>
      <c r="M15" s="17">
        <v>439.17704489553643</v>
      </c>
      <c r="N15" s="17">
        <v>52.850786951415415</v>
      </c>
      <c r="O15" s="17">
        <v>527.07862107929236</v>
      </c>
      <c r="P15" s="17">
        <v>110.24549928580467</v>
      </c>
      <c r="Q15" s="17">
        <v>104.82240541534082</v>
      </c>
      <c r="R15" s="17">
        <v>83.465377293041868</v>
      </c>
      <c r="S15" s="17">
        <v>35.754590308264312</v>
      </c>
      <c r="T15" s="17">
        <v>75.238359193891824</v>
      </c>
      <c r="U15" s="17">
        <v>147.9275267462132</v>
      </c>
      <c r="V15" s="17">
        <v>508.37662227479871</v>
      </c>
      <c r="W15" s="17">
        <v>21.2549928479432</v>
      </c>
      <c r="X15" s="17">
        <v>201.36594294944587</v>
      </c>
      <c r="Y15" s="17">
        <v>34.843479719421687</v>
      </c>
      <c r="Z15" s="17">
        <v>0</v>
      </c>
      <c r="AA15" s="17">
        <v>0</v>
      </c>
      <c r="AB15" s="17">
        <v>21.84280460058001</v>
      </c>
      <c r="AC15" s="17">
        <v>1469.5390166299362</v>
      </c>
      <c r="AD15" s="17">
        <v>212.152643010367</v>
      </c>
      <c r="AE15" s="17">
        <v>207.33261066759047</v>
      </c>
      <c r="AF15" s="17">
        <v>23.562643339446367</v>
      </c>
      <c r="AG15" s="17">
        <v>33.04279309794893</v>
      </c>
      <c r="AH15" s="17">
        <v>0</v>
      </c>
      <c r="AI15" s="17">
        <v>0</v>
      </c>
      <c r="AJ15" s="17">
        <v>28.157552736090867</v>
      </c>
      <c r="AK15" s="17">
        <v>0</v>
      </c>
      <c r="AL15" s="17">
        <v>76.280256321795022</v>
      </c>
      <c r="AM15" s="17">
        <v>3.4804243736892353</v>
      </c>
      <c r="AN15" s="17">
        <v>0.10566628508504912</v>
      </c>
      <c r="AO15" s="17">
        <v>0</v>
      </c>
      <c r="AP15" s="17">
        <v>0.43432192848624973</v>
      </c>
      <c r="AQ15" s="17">
        <v>2.8810580619503532</v>
      </c>
      <c r="AR15" s="17">
        <v>0.57906203103998954</v>
      </c>
      <c r="AS15" s="17">
        <v>1.5098570611162794</v>
      </c>
      <c r="AT15" s="17">
        <v>58.416744152576761</v>
      </c>
      <c r="AU15" s="17">
        <v>58.575560351297739</v>
      </c>
      <c r="AV15" s="17">
        <v>20.009023136181646</v>
      </c>
      <c r="AW15" s="17">
        <v>10.058060249285385</v>
      </c>
      <c r="AX15" s="17">
        <v>6.95198513959423</v>
      </c>
      <c r="AY15" s="17">
        <v>1.1996284480049588</v>
      </c>
      <c r="AZ15" s="17">
        <v>1.7503431437466654</v>
      </c>
      <c r="BA15" s="17">
        <v>2.3579744584364728</v>
      </c>
      <c r="BB15" s="17">
        <v>0.43237087271205743</v>
      </c>
      <c r="BC15" s="17">
        <v>0.62015880134854828</v>
      </c>
      <c r="BD15" s="17">
        <v>65.90697203513912</v>
      </c>
      <c r="BE15" s="17">
        <v>54.577156813735613</v>
      </c>
      <c r="BF15" s="17">
        <v>1.8034898400023753</v>
      </c>
      <c r="BG15" s="17">
        <v>32.10834918549196</v>
      </c>
      <c r="BH15" s="17">
        <v>18.987261009995713</v>
      </c>
      <c r="BI15" s="17">
        <v>0.34200948284378985</v>
      </c>
      <c r="BJ15" s="17">
        <v>1.7254544521623629</v>
      </c>
      <c r="BK15" s="17">
        <v>1.0069825001198107</v>
      </c>
      <c r="BL15" s="17">
        <v>10.434009483534064</v>
      </c>
      <c r="BM15" s="17">
        <v>33.595093694443364</v>
      </c>
      <c r="BN15" s="17">
        <v>0</v>
      </c>
      <c r="BO15" s="18">
        <f t="shared" si="0"/>
        <v>6103.3449328783963</v>
      </c>
      <c r="BP15" s="17">
        <v>558.52008117880246</v>
      </c>
      <c r="BQ15" s="17">
        <v>0</v>
      </c>
      <c r="BR15" s="17">
        <v>0</v>
      </c>
      <c r="BS15" s="17">
        <v>71.214166525625856</v>
      </c>
      <c r="BT15" s="17">
        <v>36.065007339569036</v>
      </c>
      <c r="BU15" s="17">
        <v>4508.5522442546089</v>
      </c>
      <c r="BV15" s="17">
        <v>1462.3634094517292</v>
      </c>
      <c r="BW15" s="17">
        <v>1347.2763111460447</v>
      </c>
      <c r="BX15" s="18">
        <f t="shared" si="1"/>
        <v>14087.336152774777</v>
      </c>
    </row>
    <row r="16" spans="1:76" x14ac:dyDescent="0.2">
      <c r="A16" s="34" t="s">
        <v>35</v>
      </c>
      <c r="B16" s="16"/>
      <c r="C16" s="17">
        <v>7.0811649484938117</v>
      </c>
      <c r="D16" s="17">
        <v>0</v>
      </c>
      <c r="E16" s="17">
        <v>0</v>
      </c>
      <c r="F16" s="17">
        <v>10.371643222881872</v>
      </c>
      <c r="G16" s="17">
        <v>137.06777533735584</v>
      </c>
      <c r="H16" s="17">
        <v>4.8332767368559528</v>
      </c>
      <c r="I16" s="17">
        <v>5.0413934732200474</v>
      </c>
      <c r="J16" s="17">
        <v>0</v>
      </c>
      <c r="K16" s="17">
        <v>0</v>
      </c>
      <c r="L16" s="17">
        <v>2.9604551455285626</v>
      </c>
      <c r="M16" s="17">
        <v>28.92014987551358</v>
      </c>
      <c r="N16" s="17">
        <v>58.796873505054869</v>
      </c>
      <c r="O16" s="17">
        <v>37.617412328178688</v>
      </c>
      <c r="P16" s="17">
        <v>727.13873525251722</v>
      </c>
      <c r="Q16" s="17">
        <v>113.45613090013035</v>
      </c>
      <c r="R16" s="17">
        <v>25.232635407762899</v>
      </c>
      <c r="S16" s="17">
        <v>9.7828300253141158</v>
      </c>
      <c r="T16" s="17">
        <v>23.30039395418472</v>
      </c>
      <c r="U16" s="17">
        <v>5.3376781384687959</v>
      </c>
      <c r="V16" s="17">
        <v>124.25586426755467</v>
      </c>
      <c r="W16" s="17">
        <v>0</v>
      </c>
      <c r="X16" s="17">
        <v>16.520510811240829</v>
      </c>
      <c r="Y16" s="17">
        <v>0</v>
      </c>
      <c r="Z16" s="17">
        <v>0</v>
      </c>
      <c r="AA16" s="17">
        <v>0</v>
      </c>
      <c r="AB16" s="17">
        <v>8.3776906356734866</v>
      </c>
      <c r="AC16" s="17">
        <v>3340.4643426461234</v>
      </c>
      <c r="AD16" s="17">
        <v>170.31448180888253</v>
      </c>
      <c r="AE16" s="17">
        <v>90.186564219689544</v>
      </c>
      <c r="AF16" s="17">
        <v>0</v>
      </c>
      <c r="AG16" s="17">
        <v>0</v>
      </c>
      <c r="AH16" s="17">
        <v>0</v>
      </c>
      <c r="AI16" s="17">
        <v>0</v>
      </c>
      <c r="AJ16" s="17">
        <v>0</v>
      </c>
      <c r="AK16" s="17">
        <v>0</v>
      </c>
      <c r="AL16" s="17">
        <v>10.523150306218319</v>
      </c>
      <c r="AM16" s="17">
        <v>0</v>
      </c>
      <c r="AN16" s="17">
        <v>0</v>
      </c>
      <c r="AO16" s="17">
        <v>0</v>
      </c>
      <c r="AP16" s="17">
        <v>0</v>
      </c>
      <c r="AQ16" s="17">
        <v>0</v>
      </c>
      <c r="AR16" s="17">
        <v>0</v>
      </c>
      <c r="AS16" s="17">
        <v>0</v>
      </c>
      <c r="AT16" s="17">
        <v>162.15914219260631</v>
      </c>
      <c r="AU16" s="17">
        <v>199.61050977766399</v>
      </c>
      <c r="AV16" s="17">
        <v>0.10106074275894145</v>
      </c>
      <c r="AW16" s="17">
        <v>5.3159523627146221</v>
      </c>
      <c r="AX16" s="17">
        <v>9.5272274651828942E-2</v>
      </c>
      <c r="AY16" s="17">
        <v>0</v>
      </c>
      <c r="AZ16" s="17">
        <v>10.466615940335229</v>
      </c>
      <c r="BA16" s="17">
        <v>1.7059200313100087</v>
      </c>
      <c r="BB16" s="17">
        <v>0</v>
      </c>
      <c r="BC16" s="17">
        <v>0</v>
      </c>
      <c r="BD16" s="17">
        <v>145.52264956740581</v>
      </c>
      <c r="BE16" s="17">
        <v>7.542310919811575</v>
      </c>
      <c r="BF16" s="17">
        <v>0</v>
      </c>
      <c r="BG16" s="17">
        <v>1.5415258931332381</v>
      </c>
      <c r="BH16" s="17">
        <v>0.20628933509242414</v>
      </c>
      <c r="BI16" s="17">
        <v>0</v>
      </c>
      <c r="BJ16" s="17">
        <v>0</v>
      </c>
      <c r="BK16" s="17">
        <v>0</v>
      </c>
      <c r="BL16" s="17">
        <v>0</v>
      </c>
      <c r="BM16" s="17">
        <v>6.6279409141826857</v>
      </c>
      <c r="BN16" s="17">
        <v>0</v>
      </c>
      <c r="BO16" s="18">
        <f t="shared" si="0"/>
        <v>5498.4763428985098</v>
      </c>
      <c r="BP16" s="17">
        <v>350.60643678326767</v>
      </c>
      <c r="BQ16" s="17">
        <v>0</v>
      </c>
      <c r="BR16" s="17">
        <v>0</v>
      </c>
      <c r="BS16" s="17">
        <v>12.948810661507737</v>
      </c>
      <c r="BT16" s="17">
        <v>92.160711522701533</v>
      </c>
      <c r="BU16" s="17">
        <v>2177.4681997077264</v>
      </c>
      <c r="BV16" s="17">
        <v>413.59195402804812</v>
      </c>
      <c r="BW16" s="17">
        <v>318.49144390353877</v>
      </c>
      <c r="BX16" s="18">
        <f t="shared" si="1"/>
        <v>8863.7438995052999</v>
      </c>
    </row>
    <row r="17" spans="1:76" x14ac:dyDescent="0.2">
      <c r="A17" s="34" t="s">
        <v>36</v>
      </c>
      <c r="B17" s="16"/>
      <c r="C17" s="17">
        <v>0</v>
      </c>
      <c r="D17" s="17">
        <v>0</v>
      </c>
      <c r="E17" s="17">
        <v>0</v>
      </c>
      <c r="F17" s="17">
        <v>0.22233010258967162</v>
      </c>
      <c r="G17" s="17">
        <v>9.414749446616316</v>
      </c>
      <c r="H17" s="17">
        <v>0</v>
      </c>
      <c r="I17" s="17">
        <v>11.752737443573821</v>
      </c>
      <c r="J17" s="17">
        <v>0</v>
      </c>
      <c r="K17" s="17">
        <v>0</v>
      </c>
      <c r="L17" s="17">
        <v>4.6661291672056464</v>
      </c>
      <c r="M17" s="17">
        <v>230.28520483461045</v>
      </c>
      <c r="N17" s="17">
        <v>0.7217688147962853</v>
      </c>
      <c r="O17" s="17">
        <v>82.46076072965954</v>
      </c>
      <c r="P17" s="17">
        <v>168.45187394001709</v>
      </c>
      <c r="Q17" s="17">
        <v>6687.9131765777456</v>
      </c>
      <c r="R17" s="17">
        <v>1958.0671747237504</v>
      </c>
      <c r="S17" s="17">
        <v>124.21909524634349</v>
      </c>
      <c r="T17" s="17">
        <v>486.22545700296774</v>
      </c>
      <c r="U17" s="17">
        <v>949.62330537962021</v>
      </c>
      <c r="V17" s="17">
        <v>235.83352014714842</v>
      </c>
      <c r="W17" s="17">
        <v>26.495708323819699</v>
      </c>
      <c r="X17" s="17">
        <v>121.00039750891588</v>
      </c>
      <c r="Y17" s="17">
        <v>52.681609929353705</v>
      </c>
      <c r="Z17" s="17">
        <v>0</v>
      </c>
      <c r="AA17" s="17">
        <v>0</v>
      </c>
      <c r="AB17" s="17">
        <v>0.19952490217625393</v>
      </c>
      <c r="AC17" s="17">
        <v>1060.8289966480363</v>
      </c>
      <c r="AD17" s="17">
        <v>47.945370399081838</v>
      </c>
      <c r="AE17" s="17">
        <v>138.1955361217139</v>
      </c>
      <c r="AF17" s="17">
        <v>0</v>
      </c>
      <c r="AG17" s="17">
        <v>0</v>
      </c>
      <c r="AH17" s="17">
        <v>0</v>
      </c>
      <c r="AI17" s="17">
        <v>0</v>
      </c>
      <c r="AJ17" s="17">
        <v>0</v>
      </c>
      <c r="AK17" s="17">
        <v>0</v>
      </c>
      <c r="AL17" s="17">
        <v>0</v>
      </c>
      <c r="AM17" s="17">
        <v>0</v>
      </c>
      <c r="AN17" s="17">
        <v>0</v>
      </c>
      <c r="AO17" s="17">
        <v>0</v>
      </c>
      <c r="AP17" s="17">
        <v>0</v>
      </c>
      <c r="AQ17" s="17">
        <v>0</v>
      </c>
      <c r="AR17" s="17">
        <v>0</v>
      </c>
      <c r="AS17" s="17">
        <v>0</v>
      </c>
      <c r="AT17" s="17">
        <v>17.42897349906163</v>
      </c>
      <c r="AU17" s="17">
        <v>42.92385011574909</v>
      </c>
      <c r="AV17" s="17">
        <v>0</v>
      </c>
      <c r="AW17" s="17">
        <v>0</v>
      </c>
      <c r="AX17" s="17">
        <v>0</v>
      </c>
      <c r="AY17" s="17">
        <v>0</v>
      </c>
      <c r="AZ17" s="17">
        <v>7.4517318705994082E-2</v>
      </c>
      <c r="BA17" s="17">
        <v>0.50795617037157759</v>
      </c>
      <c r="BB17" s="17">
        <v>0</v>
      </c>
      <c r="BC17" s="17">
        <v>0</v>
      </c>
      <c r="BD17" s="17">
        <v>5.601940380940543</v>
      </c>
      <c r="BE17" s="17">
        <v>22.448489641506086</v>
      </c>
      <c r="BF17" s="17">
        <v>0</v>
      </c>
      <c r="BG17" s="17">
        <v>0</v>
      </c>
      <c r="BH17" s="17">
        <v>0</v>
      </c>
      <c r="BI17" s="17">
        <v>0</v>
      </c>
      <c r="BJ17" s="17">
        <v>0</v>
      </c>
      <c r="BK17" s="17">
        <v>0</v>
      </c>
      <c r="BL17" s="17">
        <v>0</v>
      </c>
      <c r="BM17" s="17">
        <v>0</v>
      </c>
      <c r="BN17" s="17">
        <v>0</v>
      </c>
      <c r="BO17" s="18">
        <f t="shared" si="0"/>
        <v>12486.190154516082</v>
      </c>
      <c r="BP17" s="17">
        <v>49.358118512349272</v>
      </c>
      <c r="BQ17" s="17">
        <v>0</v>
      </c>
      <c r="BR17" s="17">
        <v>0</v>
      </c>
      <c r="BS17" s="17">
        <v>0</v>
      </c>
      <c r="BT17" s="17">
        <v>343.90408189481877</v>
      </c>
      <c r="BU17" s="17">
        <v>11219.675343666959</v>
      </c>
      <c r="BV17" s="17">
        <v>2640.8448170579832</v>
      </c>
      <c r="BW17" s="17">
        <v>2941.0176908634039</v>
      </c>
      <c r="BX17" s="18">
        <f t="shared" si="1"/>
        <v>29680.990206511597</v>
      </c>
    </row>
    <row r="18" spans="1:76" x14ac:dyDescent="0.2">
      <c r="A18" s="34" t="s">
        <v>37</v>
      </c>
      <c r="B18" s="16"/>
      <c r="C18" s="17">
        <v>8.7970350341105394</v>
      </c>
      <c r="D18" s="17">
        <v>0</v>
      </c>
      <c r="E18" s="17">
        <v>2.8363992501715551</v>
      </c>
      <c r="F18" s="17">
        <v>8.6068114356864633</v>
      </c>
      <c r="G18" s="17">
        <v>228.21425649288429</v>
      </c>
      <c r="H18" s="17">
        <v>28.861208453249645</v>
      </c>
      <c r="I18" s="17">
        <v>28.011920416777578</v>
      </c>
      <c r="J18" s="17">
        <v>17.417514090030469</v>
      </c>
      <c r="K18" s="17">
        <v>9.279821948628225</v>
      </c>
      <c r="L18" s="17">
        <v>46.566581425314475</v>
      </c>
      <c r="M18" s="17">
        <v>238.23400980375715</v>
      </c>
      <c r="N18" s="17">
        <v>2.4824977402862305</v>
      </c>
      <c r="O18" s="17">
        <v>34.966791435963387</v>
      </c>
      <c r="P18" s="17">
        <v>93.829725283640627</v>
      </c>
      <c r="Q18" s="17">
        <v>315.17237729604437</v>
      </c>
      <c r="R18" s="17">
        <v>1394.5497254581023</v>
      </c>
      <c r="S18" s="17">
        <v>96.21633205764256</v>
      </c>
      <c r="T18" s="17">
        <v>75.262859119455527</v>
      </c>
      <c r="U18" s="17">
        <v>380.05079578601067</v>
      </c>
      <c r="V18" s="17">
        <v>528.25789345028852</v>
      </c>
      <c r="W18" s="17">
        <v>37.228413507804248</v>
      </c>
      <c r="X18" s="17">
        <v>81.926744743641294</v>
      </c>
      <c r="Y18" s="17">
        <v>303.19045312625786</v>
      </c>
      <c r="Z18" s="17">
        <v>0</v>
      </c>
      <c r="AA18" s="17">
        <v>20.920089973739707</v>
      </c>
      <c r="AB18" s="17">
        <v>5.749208149948152</v>
      </c>
      <c r="AC18" s="17">
        <v>2174.719214136966</v>
      </c>
      <c r="AD18" s="17">
        <v>137.14916556988109</v>
      </c>
      <c r="AE18" s="17">
        <v>104.55057959775783</v>
      </c>
      <c r="AF18" s="17">
        <v>16.93127039285822</v>
      </c>
      <c r="AG18" s="17">
        <v>16.704488906388228</v>
      </c>
      <c r="AH18" s="17">
        <v>0</v>
      </c>
      <c r="AI18" s="17">
        <v>0</v>
      </c>
      <c r="AJ18" s="17">
        <v>0</v>
      </c>
      <c r="AK18" s="17">
        <v>1.7284083964384536</v>
      </c>
      <c r="AL18" s="17">
        <v>39.140313599568415</v>
      </c>
      <c r="AM18" s="17">
        <v>0</v>
      </c>
      <c r="AN18" s="17">
        <v>7.3326832947351234E-2</v>
      </c>
      <c r="AO18" s="17">
        <v>7.0072682904871257</v>
      </c>
      <c r="AP18" s="17">
        <v>0</v>
      </c>
      <c r="AQ18" s="17">
        <v>11.815393527193688</v>
      </c>
      <c r="AR18" s="17">
        <v>0.67467413856142344</v>
      </c>
      <c r="AS18" s="17">
        <v>4.817501175030829</v>
      </c>
      <c r="AT18" s="17">
        <v>51.64435563534375</v>
      </c>
      <c r="AU18" s="17">
        <v>31.152582444116199</v>
      </c>
      <c r="AV18" s="17">
        <v>0.20575560105093146</v>
      </c>
      <c r="AW18" s="17">
        <v>19.400558434818741</v>
      </c>
      <c r="AX18" s="17">
        <v>4.480110810986643</v>
      </c>
      <c r="AY18" s="17">
        <v>3.8472711653983018</v>
      </c>
      <c r="AZ18" s="17">
        <v>7.1829990633262835</v>
      </c>
      <c r="BA18" s="17">
        <v>1.1865513891619863</v>
      </c>
      <c r="BB18" s="17">
        <v>0</v>
      </c>
      <c r="BC18" s="17">
        <v>0</v>
      </c>
      <c r="BD18" s="17">
        <v>64.159457969134024</v>
      </c>
      <c r="BE18" s="17">
        <v>157.4002144201786</v>
      </c>
      <c r="BF18" s="17">
        <v>3.5736837515208109</v>
      </c>
      <c r="BG18" s="17">
        <v>18.829964251444299</v>
      </c>
      <c r="BH18" s="17">
        <v>2.3159014718799318</v>
      </c>
      <c r="BI18" s="17">
        <v>1.8765480099578771</v>
      </c>
      <c r="BJ18" s="17">
        <v>0.28554139925960853</v>
      </c>
      <c r="BK18" s="17">
        <v>0</v>
      </c>
      <c r="BL18" s="17">
        <v>6.8359561041797221</v>
      </c>
      <c r="BM18" s="17">
        <v>5.1476056706864757</v>
      </c>
      <c r="BN18" s="17">
        <v>0</v>
      </c>
      <c r="BO18" s="18">
        <f t="shared" si="0"/>
        <v>6881.4661276359593</v>
      </c>
      <c r="BP18" s="17">
        <v>246.06302719359729</v>
      </c>
      <c r="BQ18" s="17">
        <v>0</v>
      </c>
      <c r="BR18" s="17">
        <v>0</v>
      </c>
      <c r="BS18" s="17">
        <v>3206.290752565681</v>
      </c>
      <c r="BT18" s="17">
        <v>-108.79856415490481</v>
      </c>
      <c r="BU18" s="17">
        <v>2697.2942371341715</v>
      </c>
      <c r="BV18" s="17">
        <v>585.00033434070167</v>
      </c>
      <c r="BW18" s="17">
        <v>936.85541281437747</v>
      </c>
      <c r="BX18" s="18">
        <f t="shared" si="1"/>
        <v>14444.171327529586</v>
      </c>
    </row>
    <row r="19" spans="1:76" x14ac:dyDescent="0.2">
      <c r="A19" s="34" t="s">
        <v>38</v>
      </c>
      <c r="B19" s="16"/>
      <c r="C19" s="17">
        <v>0.9833152828518158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9.7469459042780358</v>
      </c>
      <c r="M19" s="17">
        <v>52.999635666199907</v>
      </c>
      <c r="N19" s="17">
        <v>20.665109215626508</v>
      </c>
      <c r="O19" s="17">
        <v>0</v>
      </c>
      <c r="P19" s="17">
        <v>0.1093563918452162</v>
      </c>
      <c r="Q19" s="17">
        <v>0.80209762425387232</v>
      </c>
      <c r="R19" s="17">
        <v>11.824264178443915</v>
      </c>
      <c r="S19" s="17">
        <v>900.23653033198593</v>
      </c>
      <c r="T19" s="17">
        <v>153.35013600061518</v>
      </c>
      <c r="U19" s="17">
        <v>125.74816302661134</v>
      </c>
      <c r="V19" s="17">
        <v>546.36002207844911</v>
      </c>
      <c r="W19" s="17">
        <v>11.357019483785887</v>
      </c>
      <c r="X19" s="17">
        <v>0.11773791657295812</v>
      </c>
      <c r="Y19" s="17">
        <v>62.430612797805431</v>
      </c>
      <c r="Z19" s="17">
        <v>0</v>
      </c>
      <c r="AA19" s="17">
        <v>0</v>
      </c>
      <c r="AB19" s="17">
        <v>0</v>
      </c>
      <c r="AC19" s="17">
        <v>160.62826174977613</v>
      </c>
      <c r="AD19" s="17">
        <v>168.0818953845268</v>
      </c>
      <c r="AE19" s="17">
        <v>164.77959663707719</v>
      </c>
      <c r="AF19" s="17">
        <v>6.5653335881191746</v>
      </c>
      <c r="AG19" s="17">
        <v>1.3963361558789145</v>
      </c>
      <c r="AH19" s="17">
        <v>0</v>
      </c>
      <c r="AI19" s="17">
        <v>0.60758039161352151</v>
      </c>
      <c r="AJ19" s="17">
        <v>1.0910803070266355</v>
      </c>
      <c r="AK19" s="17">
        <v>0.47911971862825975</v>
      </c>
      <c r="AL19" s="17">
        <v>0</v>
      </c>
      <c r="AM19" s="17">
        <v>0.12133690708846905</v>
      </c>
      <c r="AN19" s="17">
        <v>3.1113700847225081</v>
      </c>
      <c r="AO19" s="17">
        <v>333.62056687349263</v>
      </c>
      <c r="AP19" s="17">
        <v>192.22635127217228</v>
      </c>
      <c r="AQ19" s="17">
        <v>45.597431237933499</v>
      </c>
      <c r="AR19" s="17">
        <v>7.9033113267942969</v>
      </c>
      <c r="AS19" s="17">
        <v>52.41279377547356</v>
      </c>
      <c r="AT19" s="17">
        <v>0</v>
      </c>
      <c r="AU19" s="17">
        <v>0</v>
      </c>
      <c r="AV19" s="17">
        <v>1.8618519205457176</v>
      </c>
      <c r="AW19" s="17">
        <v>24.642258572722824</v>
      </c>
      <c r="AX19" s="17">
        <v>72.21929858885413</v>
      </c>
      <c r="AY19" s="17">
        <v>4.3301562439043983E-2</v>
      </c>
      <c r="AZ19" s="17">
        <v>1.7028062190844016</v>
      </c>
      <c r="BA19" s="17">
        <v>0</v>
      </c>
      <c r="BB19" s="17">
        <v>0</v>
      </c>
      <c r="BC19" s="17">
        <v>0</v>
      </c>
      <c r="BD19" s="17">
        <v>4.1911071329394023</v>
      </c>
      <c r="BE19" s="17">
        <v>69.381329093525892</v>
      </c>
      <c r="BF19" s="17">
        <v>5.6639848237021528</v>
      </c>
      <c r="BG19" s="17">
        <v>28.229141464711805</v>
      </c>
      <c r="BH19" s="17">
        <v>3.5043876766732573</v>
      </c>
      <c r="BI19" s="17">
        <v>1.0012512726639693</v>
      </c>
      <c r="BJ19" s="17">
        <v>0</v>
      </c>
      <c r="BK19" s="17">
        <v>0</v>
      </c>
      <c r="BL19" s="17">
        <v>32.600505216088067</v>
      </c>
      <c r="BM19" s="17">
        <v>0.14817718707454114</v>
      </c>
      <c r="BN19" s="17">
        <v>0</v>
      </c>
      <c r="BO19" s="18">
        <f t="shared" si="0"/>
        <v>3280.5427120406748</v>
      </c>
      <c r="BP19" s="17">
        <v>802.52349458029755</v>
      </c>
      <c r="BQ19" s="17">
        <v>0</v>
      </c>
      <c r="BR19" s="17">
        <v>0</v>
      </c>
      <c r="BS19" s="17">
        <v>4413.9380027857751</v>
      </c>
      <c r="BT19" s="17">
        <v>77.058864178581402</v>
      </c>
      <c r="BU19" s="17">
        <v>3714.7341991902881</v>
      </c>
      <c r="BV19" s="17">
        <v>1045.9546702125838</v>
      </c>
      <c r="BW19" s="17">
        <v>1753.9482428233148</v>
      </c>
      <c r="BX19" s="18">
        <f t="shared" si="1"/>
        <v>15088.700185811516</v>
      </c>
    </row>
    <row r="20" spans="1:76" x14ac:dyDescent="0.2">
      <c r="A20" s="34" t="s">
        <v>39</v>
      </c>
      <c r="B20" s="16"/>
      <c r="C20" s="17">
        <v>4.166940536899677</v>
      </c>
      <c r="D20" s="17">
        <v>0</v>
      </c>
      <c r="E20" s="17">
        <v>0.93725648925332761</v>
      </c>
      <c r="F20" s="17">
        <v>0</v>
      </c>
      <c r="G20" s="17">
        <v>0</v>
      </c>
      <c r="H20" s="17">
        <v>3.0623578194933829</v>
      </c>
      <c r="I20" s="17">
        <v>0</v>
      </c>
      <c r="J20" s="17">
        <v>0</v>
      </c>
      <c r="K20" s="17">
        <v>4.0536626699007083</v>
      </c>
      <c r="L20" s="17">
        <v>6.178672559720817</v>
      </c>
      <c r="M20" s="17">
        <v>28.631378415454041</v>
      </c>
      <c r="N20" s="17">
        <v>0</v>
      </c>
      <c r="O20" s="17">
        <v>0</v>
      </c>
      <c r="P20" s="17">
        <v>0</v>
      </c>
      <c r="Q20" s="17">
        <v>11.171765993554127</v>
      </c>
      <c r="R20" s="17">
        <v>22.897499653596373</v>
      </c>
      <c r="S20" s="17">
        <v>124.47285882709286</v>
      </c>
      <c r="T20" s="17">
        <v>405.8110624153968</v>
      </c>
      <c r="U20" s="17">
        <v>247.39031675655787</v>
      </c>
      <c r="V20" s="17">
        <v>351.46383107414511</v>
      </c>
      <c r="W20" s="17">
        <v>1.7359051101058278</v>
      </c>
      <c r="X20" s="17">
        <v>90.697256717404002</v>
      </c>
      <c r="Y20" s="17">
        <v>299.13802253271962</v>
      </c>
      <c r="Z20" s="17">
        <v>0.53514435587220266</v>
      </c>
      <c r="AA20" s="17">
        <v>0</v>
      </c>
      <c r="AB20" s="17">
        <v>0.44789480227668599</v>
      </c>
      <c r="AC20" s="17">
        <v>1033.3621755277379</v>
      </c>
      <c r="AD20" s="17">
        <v>73.525156470561072</v>
      </c>
      <c r="AE20" s="17">
        <v>71.573368734552631</v>
      </c>
      <c r="AF20" s="17">
        <v>1.703343388717665</v>
      </c>
      <c r="AG20" s="17">
        <v>4.3587267539449801</v>
      </c>
      <c r="AH20" s="17">
        <v>0</v>
      </c>
      <c r="AI20" s="17">
        <v>0</v>
      </c>
      <c r="AJ20" s="17">
        <v>0</v>
      </c>
      <c r="AK20" s="17">
        <v>0</v>
      </c>
      <c r="AL20" s="17">
        <v>0</v>
      </c>
      <c r="AM20" s="17">
        <v>0</v>
      </c>
      <c r="AN20" s="17">
        <v>0</v>
      </c>
      <c r="AO20" s="17">
        <v>38.861301730430327</v>
      </c>
      <c r="AP20" s="17">
        <v>13.645442562923218</v>
      </c>
      <c r="AQ20" s="17">
        <v>0</v>
      </c>
      <c r="AR20" s="17">
        <v>0</v>
      </c>
      <c r="AS20" s="17">
        <v>0</v>
      </c>
      <c r="AT20" s="17">
        <v>30.26538007483429</v>
      </c>
      <c r="AU20" s="17">
        <v>30.863176095330509</v>
      </c>
      <c r="AV20" s="17">
        <v>0</v>
      </c>
      <c r="AW20" s="17">
        <v>16.053627501146728</v>
      </c>
      <c r="AX20" s="17">
        <v>0.2760930152666245</v>
      </c>
      <c r="AY20" s="17">
        <v>0</v>
      </c>
      <c r="AZ20" s="17">
        <v>1.29442487747227</v>
      </c>
      <c r="BA20" s="17">
        <v>0</v>
      </c>
      <c r="BB20" s="17">
        <v>0</v>
      </c>
      <c r="BC20" s="17">
        <v>0</v>
      </c>
      <c r="BD20" s="17">
        <v>2.8341956234485433</v>
      </c>
      <c r="BE20" s="17">
        <v>19.811542898107056</v>
      </c>
      <c r="BF20" s="17">
        <v>0</v>
      </c>
      <c r="BG20" s="17">
        <v>0.59921444407189439</v>
      </c>
      <c r="BH20" s="17">
        <v>0.51060608178471323</v>
      </c>
      <c r="BI20" s="17">
        <v>0.48241204794739212</v>
      </c>
      <c r="BJ20" s="17">
        <v>6.8149584556387963E-2</v>
      </c>
      <c r="BK20" s="17">
        <v>0</v>
      </c>
      <c r="BL20" s="17">
        <v>2.1136870259057146</v>
      </c>
      <c r="BM20" s="17">
        <v>0.89862729277778763</v>
      </c>
      <c r="BN20" s="17">
        <v>0</v>
      </c>
      <c r="BO20" s="18">
        <f t="shared" si="0"/>
        <v>2945.8924784609617</v>
      </c>
      <c r="BP20" s="17">
        <v>1134.0291631076107</v>
      </c>
      <c r="BQ20" s="17">
        <v>0</v>
      </c>
      <c r="BR20" s="17">
        <v>0</v>
      </c>
      <c r="BS20" s="17">
        <v>1680.2525253053377</v>
      </c>
      <c r="BT20" s="17">
        <v>132.8637284911041</v>
      </c>
      <c r="BU20" s="17">
        <v>2253.1184820138874</v>
      </c>
      <c r="BV20" s="17">
        <v>738.40820855425682</v>
      </c>
      <c r="BW20" s="17">
        <v>1260.8828895242723</v>
      </c>
      <c r="BX20" s="18">
        <f t="shared" si="1"/>
        <v>10145.447475457433</v>
      </c>
    </row>
    <row r="21" spans="1:76" x14ac:dyDescent="0.2">
      <c r="A21" s="34" t="s">
        <v>40</v>
      </c>
      <c r="B21" s="16"/>
      <c r="C21" s="17">
        <v>23.036861678463708</v>
      </c>
      <c r="D21" s="17">
        <v>90.421599354469251</v>
      </c>
      <c r="E21" s="17">
        <v>1.1318195064338512</v>
      </c>
      <c r="F21" s="17">
        <v>3.7361013893131907</v>
      </c>
      <c r="G21" s="17">
        <v>0</v>
      </c>
      <c r="H21" s="17">
        <v>0.46657557857621129</v>
      </c>
      <c r="I21" s="17">
        <v>1.7283132495067077E-2</v>
      </c>
      <c r="J21" s="17">
        <v>7.1758610859503609</v>
      </c>
      <c r="K21" s="17">
        <v>0</v>
      </c>
      <c r="L21" s="17">
        <v>27.997637010054312</v>
      </c>
      <c r="M21" s="17">
        <v>183.81291411001132</v>
      </c>
      <c r="N21" s="17">
        <v>1.7897803171231226</v>
      </c>
      <c r="O21" s="17">
        <v>2.3550241966539973</v>
      </c>
      <c r="P21" s="17">
        <v>0.34656379059097198</v>
      </c>
      <c r="Q21" s="17">
        <v>22.248963006641858</v>
      </c>
      <c r="R21" s="17">
        <v>103.76292635301201</v>
      </c>
      <c r="S21" s="17">
        <v>27.768185249902583</v>
      </c>
      <c r="T21" s="17">
        <v>0.28986322487534244</v>
      </c>
      <c r="U21" s="17">
        <v>1944.3664580419336</v>
      </c>
      <c r="V21" s="17">
        <v>553.03186997208115</v>
      </c>
      <c r="W21" s="17">
        <v>4.1268828541849922</v>
      </c>
      <c r="X21" s="17">
        <v>5.0712339918021367</v>
      </c>
      <c r="Y21" s="17">
        <v>338.42941101117373</v>
      </c>
      <c r="Z21" s="17">
        <v>0</v>
      </c>
      <c r="AA21" s="17">
        <v>0</v>
      </c>
      <c r="AB21" s="17">
        <v>7.4629827990326199</v>
      </c>
      <c r="AC21" s="17">
        <v>754.06385741880422</v>
      </c>
      <c r="AD21" s="17">
        <v>90.341185667348242</v>
      </c>
      <c r="AE21" s="17">
        <v>145.81955364702534</v>
      </c>
      <c r="AF21" s="17">
        <v>13.635310281361694</v>
      </c>
      <c r="AG21" s="17">
        <v>12.845312559086592</v>
      </c>
      <c r="AH21" s="17">
        <v>0</v>
      </c>
      <c r="AI21" s="17">
        <v>0</v>
      </c>
      <c r="AJ21" s="17">
        <v>81.362773051413456</v>
      </c>
      <c r="AK21" s="17">
        <v>1.7581231253576668</v>
      </c>
      <c r="AL21" s="17">
        <v>0</v>
      </c>
      <c r="AM21" s="17">
        <v>0</v>
      </c>
      <c r="AN21" s="17">
        <v>0.68402222067133855</v>
      </c>
      <c r="AO21" s="17">
        <v>1.5270854742213265</v>
      </c>
      <c r="AP21" s="17">
        <v>0</v>
      </c>
      <c r="AQ21" s="17">
        <v>0</v>
      </c>
      <c r="AR21" s="17">
        <v>1.0205187443149641</v>
      </c>
      <c r="AS21" s="17">
        <v>0</v>
      </c>
      <c r="AT21" s="17">
        <v>23.138338751714777</v>
      </c>
      <c r="AU21" s="17">
        <v>14.991977017868525</v>
      </c>
      <c r="AV21" s="17">
        <v>26.883355892141708</v>
      </c>
      <c r="AW21" s="17">
        <v>9.4902065057980121</v>
      </c>
      <c r="AX21" s="17">
        <v>64.019009761282831</v>
      </c>
      <c r="AY21" s="17">
        <v>0</v>
      </c>
      <c r="AZ21" s="17">
        <v>0</v>
      </c>
      <c r="BA21" s="17">
        <v>13.727092542012361</v>
      </c>
      <c r="BB21" s="17">
        <v>0</v>
      </c>
      <c r="BC21" s="17">
        <v>0</v>
      </c>
      <c r="BD21" s="17">
        <v>23.584267274285491</v>
      </c>
      <c r="BE21" s="17">
        <v>30.987042487071506</v>
      </c>
      <c r="BF21" s="17">
        <v>0</v>
      </c>
      <c r="BG21" s="17">
        <v>35.583887783353219</v>
      </c>
      <c r="BH21" s="17">
        <v>0.16386223680583278</v>
      </c>
      <c r="BI21" s="17">
        <v>0</v>
      </c>
      <c r="BJ21" s="17">
        <v>0</v>
      </c>
      <c r="BK21" s="17">
        <v>5.600426565973649</v>
      </c>
      <c r="BL21" s="17">
        <v>0.2126533606142692</v>
      </c>
      <c r="BM21" s="17">
        <v>2.3618501751223189</v>
      </c>
      <c r="BN21" s="17">
        <v>0</v>
      </c>
      <c r="BO21" s="18">
        <f t="shared" si="0"/>
        <v>4702.6485101984254</v>
      </c>
      <c r="BP21" s="17">
        <v>223.25359273980433</v>
      </c>
      <c r="BQ21" s="17">
        <v>0</v>
      </c>
      <c r="BR21" s="17">
        <v>0</v>
      </c>
      <c r="BS21" s="17">
        <v>5585.3975239647489</v>
      </c>
      <c r="BT21" s="17">
        <v>-87.220042586413555</v>
      </c>
      <c r="BU21" s="17">
        <v>5896.7763828964971</v>
      </c>
      <c r="BV21" s="17">
        <v>2081.7136334713077</v>
      </c>
      <c r="BW21" s="17">
        <v>4903.0151485630404</v>
      </c>
      <c r="BX21" s="18">
        <f t="shared" si="1"/>
        <v>23305.584749247409</v>
      </c>
    </row>
    <row r="22" spans="1:76" x14ac:dyDescent="0.2">
      <c r="A22" s="34" t="s">
        <v>41</v>
      </c>
      <c r="B22" s="16"/>
      <c r="C22" s="17">
        <v>1.4581082813135884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8.6677809846217382E-2</v>
      </c>
      <c r="M22" s="17">
        <v>4.8215319580653198</v>
      </c>
      <c r="N22" s="17">
        <v>0</v>
      </c>
      <c r="O22" s="17">
        <v>0</v>
      </c>
      <c r="P22" s="17">
        <v>0</v>
      </c>
      <c r="Q22" s="17">
        <v>0</v>
      </c>
      <c r="R22" s="17">
        <v>5.5801309842570008</v>
      </c>
      <c r="S22" s="17">
        <v>0</v>
      </c>
      <c r="T22" s="17">
        <v>0</v>
      </c>
      <c r="U22" s="17">
        <v>9.6158645105689136</v>
      </c>
      <c r="V22" s="17">
        <v>6928.4983584921756</v>
      </c>
      <c r="W22" s="17">
        <v>15.02475774726852</v>
      </c>
      <c r="X22" s="17">
        <v>0</v>
      </c>
      <c r="Y22" s="17">
        <v>0.91344306662312535</v>
      </c>
      <c r="Z22" s="17">
        <v>0</v>
      </c>
      <c r="AA22" s="17">
        <v>0</v>
      </c>
      <c r="AB22" s="17">
        <v>4.8584713015338448</v>
      </c>
      <c r="AC22" s="17">
        <v>6.803177579399418</v>
      </c>
      <c r="AD22" s="17">
        <v>331.91391201974056</v>
      </c>
      <c r="AE22" s="17">
        <v>3.3053258081122783</v>
      </c>
      <c r="AF22" s="17">
        <v>0</v>
      </c>
      <c r="AG22" s="17">
        <v>106.75159890576113</v>
      </c>
      <c r="AH22" s="17">
        <v>0</v>
      </c>
      <c r="AI22" s="17">
        <v>0</v>
      </c>
      <c r="AJ22" s="17">
        <v>7.853956152819455</v>
      </c>
      <c r="AK22" s="17">
        <v>0</v>
      </c>
      <c r="AL22" s="17">
        <v>0</v>
      </c>
      <c r="AM22" s="17">
        <v>0</v>
      </c>
      <c r="AN22" s="17">
        <v>0</v>
      </c>
      <c r="AO22" s="17">
        <v>0</v>
      </c>
      <c r="AP22" s="17">
        <v>0</v>
      </c>
      <c r="AQ22" s="17">
        <v>0</v>
      </c>
      <c r="AR22" s="17">
        <v>0</v>
      </c>
      <c r="AS22" s="17">
        <v>0</v>
      </c>
      <c r="AT22" s="17">
        <v>0</v>
      </c>
      <c r="AU22" s="17">
        <v>0</v>
      </c>
      <c r="AV22" s="17">
        <v>0</v>
      </c>
      <c r="AW22" s="17">
        <v>0</v>
      </c>
      <c r="AX22" s="17">
        <v>6.2586708850951531</v>
      </c>
      <c r="AY22" s="17">
        <v>0</v>
      </c>
      <c r="AZ22" s="17">
        <v>0.25466882252958378</v>
      </c>
      <c r="BA22" s="17">
        <v>148.58262285719042</v>
      </c>
      <c r="BB22" s="17">
        <v>0</v>
      </c>
      <c r="BC22" s="17">
        <v>0</v>
      </c>
      <c r="BD22" s="17">
        <v>0</v>
      </c>
      <c r="BE22" s="17">
        <v>11.52671534904513</v>
      </c>
      <c r="BF22" s="17">
        <v>0</v>
      </c>
      <c r="BG22" s="17">
        <v>14.970667338248708</v>
      </c>
      <c r="BH22" s="17">
        <v>0.24701345354989496</v>
      </c>
      <c r="BI22" s="17">
        <v>0</v>
      </c>
      <c r="BJ22" s="17">
        <v>0</v>
      </c>
      <c r="BK22" s="17">
        <v>5.6434077766579485</v>
      </c>
      <c r="BL22" s="17">
        <v>0</v>
      </c>
      <c r="BM22" s="17">
        <v>0</v>
      </c>
      <c r="BN22" s="17">
        <v>0</v>
      </c>
      <c r="BO22" s="18">
        <f t="shared" si="0"/>
        <v>7614.9690810998009</v>
      </c>
      <c r="BP22" s="17">
        <v>3705.3174644696796</v>
      </c>
      <c r="BQ22" s="17">
        <v>0</v>
      </c>
      <c r="BR22" s="17">
        <v>0</v>
      </c>
      <c r="BS22" s="17">
        <v>6569.4643812339355</v>
      </c>
      <c r="BT22" s="17">
        <v>367.41042722252075</v>
      </c>
      <c r="BU22" s="17">
        <v>12984.319113332749</v>
      </c>
      <c r="BV22" s="17">
        <v>6826.239351460551</v>
      </c>
      <c r="BW22" s="17">
        <v>4420.0901807719883</v>
      </c>
      <c r="BX22" s="18">
        <f t="shared" si="1"/>
        <v>42487.80999959122</v>
      </c>
    </row>
    <row r="23" spans="1:76" x14ac:dyDescent="0.2">
      <c r="A23" s="34" t="s">
        <v>42</v>
      </c>
      <c r="B23" s="16"/>
      <c r="C23" s="17">
        <v>0</v>
      </c>
      <c r="D23" s="17">
        <v>0</v>
      </c>
      <c r="E23" s="17">
        <v>1.4060183450641395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0.15753978945473973</v>
      </c>
      <c r="M23" s="17">
        <v>0.41429016109326644</v>
      </c>
      <c r="N23" s="17">
        <v>0</v>
      </c>
      <c r="O23" s="17">
        <v>0</v>
      </c>
      <c r="P23" s="17">
        <v>0</v>
      </c>
      <c r="Q23" s="17">
        <v>0</v>
      </c>
      <c r="R23" s="17">
        <v>0.74777941368729917</v>
      </c>
      <c r="S23" s="17">
        <v>0</v>
      </c>
      <c r="T23" s="17">
        <v>0</v>
      </c>
      <c r="U23" s="17">
        <v>0</v>
      </c>
      <c r="V23" s="17">
        <v>5.6878722927712229</v>
      </c>
      <c r="W23" s="17">
        <v>522.54903798947191</v>
      </c>
      <c r="X23" s="17">
        <v>0</v>
      </c>
      <c r="Y23" s="17">
        <v>240.13619349494979</v>
      </c>
      <c r="Z23" s="17">
        <v>0</v>
      </c>
      <c r="AA23" s="17">
        <v>0</v>
      </c>
      <c r="AB23" s="17">
        <v>0</v>
      </c>
      <c r="AC23" s="17">
        <v>2.068763064700692</v>
      </c>
      <c r="AD23" s="17">
        <v>0</v>
      </c>
      <c r="AE23" s="17">
        <v>8.8033561825026379</v>
      </c>
      <c r="AF23" s="17">
        <v>0</v>
      </c>
      <c r="AG23" s="17">
        <v>93.316413125421306</v>
      </c>
      <c r="AH23" s="17">
        <v>0</v>
      </c>
      <c r="AI23" s="17">
        <v>45.848375142260892</v>
      </c>
      <c r="AJ23" s="17">
        <v>4.2698323567781529</v>
      </c>
      <c r="AK23" s="17">
        <v>0</v>
      </c>
      <c r="AL23" s="17">
        <v>0</v>
      </c>
      <c r="AM23" s="17">
        <v>0</v>
      </c>
      <c r="AN23" s="17">
        <v>0</v>
      </c>
      <c r="AO23" s="17">
        <v>0</v>
      </c>
      <c r="AP23" s="17">
        <v>0</v>
      </c>
      <c r="AQ23" s="17">
        <v>0</v>
      </c>
      <c r="AR23" s="17">
        <v>0</v>
      </c>
      <c r="AS23" s="17">
        <v>0</v>
      </c>
      <c r="AT23" s="17">
        <v>0</v>
      </c>
      <c r="AU23" s="17">
        <v>0</v>
      </c>
      <c r="AV23" s="17">
        <v>0</v>
      </c>
      <c r="AW23" s="17">
        <v>0</v>
      </c>
      <c r="AX23" s="17">
        <v>0</v>
      </c>
      <c r="AY23" s="17">
        <v>0</v>
      </c>
      <c r="AZ23" s="17">
        <v>1.7575501444451234</v>
      </c>
      <c r="BA23" s="17">
        <v>0</v>
      </c>
      <c r="BB23" s="17">
        <v>0</v>
      </c>
      <c r="BC23" s="17">
        <v>0</v>
      </c>
      <c r="BD23" s="17">
        <v>0</v>
      </c>
      <c r="BE23" s="17">
        <v>58.327189727254634</v>
      </c>
      <c r="BF23" s="17">
        <v>0</v>
      </c>
      <c r="BG23" s="17">
        <v>0.88992202548389787</v>
      </c>
      <c r="BH23" s="17">
        <v>0</v>
      </c>
      <c r="BI23" s="17">
        <v>0</v>
      </c>
      <c r="BJ23" s="17">
        <v>0</v>
      </c>
      <c r="BK23" s="17">
        <v>0</v>
      </c>
      <c r="BL23" s="17">
        <v>0</v>
      </c>
      <c r="BM23" s="17">
        <v>0</v>
      </c>
      <c r="BN23" s="17">
        <v>0</v>
      </c>
      <c r="BO23" s="18">
        <f t="shared" si="0"/>
        <v>986.38013325533962</v>
      </c>
      <c r="BP23" s="17">
        <v>474.32114264500888</v>
      </c>
      <c r="BQ23" s="17">
        <v>0</v>
      </c>
      <c r="BR23" s="17">
        <v>0</v>
      </c>
      <c r="BS23" s="17">
        <v>953.37661297167642</v>
      </c>
      <c r="BT23" s="17">
        <v>-29.611077027488271</v>
      </c>
      <c r="BU23" s="17">
        <v>952.2912928328268</v>
      </c>
      <c r="BV23" s="17">
        <v>260.04003268914181</v>
      </c>
      <c r="BW23" s="17">
        <v>877.69186261627215</v>
      </c>
      <c r="BX23" s="18">
        <f t="shared" si="1"/>
        <v>4474.4899999827776</v>
      </c>
    </row>
    <row r="24" spans="1:76" x14ac:dyDescent="0.2">
      <c r="A24" s="34" t="s">
        <v>54</v>
      </c>
      <c r="B24" s="16"/>
      <c r="C24" s="17">
        <v>1.0445113381810316</v>
      </c>
      <c r="D24" s="17">
        <v>0</v>
      </c>
      <c r="E24" s="17">
        <v>0</v>
      </c>
      <c r="F24" s="17">
        <v>0</v>
      </c>
      <c r="G24" s="17">
        <v>0.77466754639033375</v>
      </c>
      <c r="H24" s="17">
        <v>3.7021320410489476</v>
      </c>
      <c r="I24" s="17">
        <v>0</v>
      </c>
      <c r="J24" s="17">
        <v>0</v>
      </c>
      <c r="K24" s="17">
        <v>0</v>
      </c>
      <c r="L24" s="17">
        <v>1.2440089102539664</v>
      </c>
      <c r="M24" s="17">
        <v>17.950796858278451</v>
      </c>
      <c r="N24" s="17">
        <v>25.945577201615546</v>
      </c>
      <c r="O24" s="17">
        <v>7.195490346308695</v>
      </c>
      <c r="P24" s="17">
        <v>2.7050185987215638</v>
      </c>
      <c r="Q24" s="17">
        <v>2.7680551450181485</v>
      </c>
      <c r="R24" s="17">
        <v>6.1066334818808148</v>
      </c>
      <c r="S24" s="17">
        <v>19.834640617369001</v>
      </c>
      <c r="T24" s="17">
        <v>0</v>
      </c>
      <c r="U24" s="17">
        <v>5.2558415134326868</v>
      </c>
      <c r="V24" s="17">
        <v>159.89759291764528</v>
      </c>
      <c r="W24" s="17">
        <v>2.5673210497699381</v>
      </c>
      <c r="X24" s="17">
        <v>142.8814743243241</v>
      </c>
      <c r="Y24" s="17">
        <v>9.8864091881468816</v>
      </c>
      <c r="Z24" s="17">
        <v>0</v>
      </c>
      <c r="AA24" s="17">
        <v>0</v>
      </c>
      <c r="AB24" s="17">
        <v>3.0136611425361606</v>
      </c>
      <c r="AC24" s="17">
        <v>141.67279424529733</v>
      </c>
      <c r="AD24" s="17">
        <v>6.9998115443515943</v>
      </c>
      <c r="AE24" s="17">
        <v>82.336160778124636</v>
      </c>
      <c r="AF24" s="17">
        <v>19.520154247084992</v>
      </c>
      <c r="AG24" s="17">
        <v>26.760241374084213</v>
      </c>
      <c r="AH24" s="17">
        <v>0</v>
      </c>
      <c r="AI24" s="17">
        <v>0</v>
      </c>
      <c r="AJ24" s="17">
        <v>14.848962466965094</v>
      </c>
      <c r="AK24" s="17">
        <v>0</v>
      </c>
      <c r="AL24" s="17">
        <v>3.6225919648177944</v>
      </c>
      <c r="AM24" s="17">
        <v>2.6572533029593104</v>
      </c>
      <c r="AN24" s="17">
        <v>0</v>
      </c>
      <c r="AO24" s="17">
        <v>9.0364596798546887E-2</v>
      </c>
      <c r="AP24" s="17">
        <v>0.16588514296067947</v>
      </c>
      <c r="AQ24" s="17">
        <v>1.9456533993012677</v>
      </c>
      <c r="AR24" s="17">
        <v>0.52885361053469415</v>
      </c>
      <c r="AS24" s="17">
        <v>0.21849758305642453</v>
      </c>
      <c r="AT24" s="17">
        <v>1.3480049751203895</v>
      </c>
      <c r="AU24" s="17">
        <v>0</v>
      </c>
      <c r="AV24" s="17">
        <v>4.0534221577339693</v>
      </c>
      <c r="AW24" s="17">
        <v>6.2728498190552333</v>
      </c>
      <c r="AX24" s="17">
        <v>4.7756267089816156</v>
      </c>
      <c r="AY24" s="17">
        <v>1.663531479748217</v>
      </c>
      <c r="AZ24" s="17">
        <v>24.482444907162687</v>
      </c>
      <c r="BA24" s="17">
        <v>4.3601394822543451</v>
      </c>
      <c r="BB24" s="17">
        <v>9.510876098624492E-2</v>
      </c>
      <c r="BC24" s="17">
        <v>0</v>
      </c>
      <c r="BD24" s="17">
        <v>16.138745541744075</v>
      </c>
      <c r="BE24" s="17">
        <v>14.728332643231822</v>
      </c>
      <c r="BF24" s="17">
        <v>6.2956118672321821</v>
      </c>
      <c r="BG24" s="17">
        <v>572.96109624491385</v>
      </c>
      <c r="BH24" s="17">
        <v>64.716250949449261</v>
      </c>
      <c r="BI24" s="17">
        <v>2.1358610127028084</v>
      </c>
      <c r="BJ24" s="17">
        <v>45.238676126932063</v>
      </c>
      <c r="BK24" s="17">
        <v>0</v>
      </c>
      <c r="BL24" s="17">
        <v>0.62622668733855558</v>
      </c>
      <c r="BM24" s="17">
        <v>19.543118475644611</v>
      </c>
      <c r="BN24" s="17">
        <v>0</v>
      </c>
      <c r="BO24" s="18">
        <f t="shared" si="0"/>
        <v>1503.57610431749</v>
      </c>
      <c r="BP24" s="17">
        <v>2909.101450703507</v>
      </c>
      <c r="BQ24" s="17">
        <v>0</v>
      </c>
      <c r="BR24" s="17">
        <v>178.69321288534968</v>
      </c>
      <c r="BS24" s="17">
        <v>1679.4139687667671</v>
      </c>
      <c r="BT24" s="17">
        <v>-10.431336570400607</v>
      </c>
      <c r="BU24" s="17">
        <v>4004.6201687331836</v>
      </c>
      <c r="BV24" s="17">
        <v>1055.698375848827</v>
      </c>
      <c r="BW24" s="17">
        <v>5872.3864071617809</v>
      </c>
      <c r="BX24" s="18">
        <f t="shared" si="1"/>
        <v>17193.058351846506</v>
      </c>
    </row>
    <row r="25" spans="1:76" x14ac:dyDescent="0.2">
      <c r="A25" s="34" t="s">
        <v>43</v>
      </c>
      <c r="B25" s="16"/>
      <c r="C25" s="17">
        <v>213.32992657561499</v>
      </c>
      <c r="D25" s="17">
        <v>10.304122115237501</v>
      </c>
      <c r="E25" s="17">
        <v>9.3789658718860736</v>
      </c>
      <c r="F25" s="17">
        <v>23.316210351979187</v>
      </c>
      <c r="G25" s="17">
        <v>262.46226506941451</v>
      </c>
      <c r="H25" s="17">
        <v>79.605904365745261</v>
      </c>
      <c r="I25" s="17">
        <v>108.13620501727583</v>
      </c>
      <c r="J25" s="17">
        <v>166.99734337833004</v>
      </c>
      <c r="K25" s="17">
        <v>57.791089976257545</v>
      </c>
      <c r="L25" s="17">
        <v>41.330050020705244</v>
      </c>
      <c r="M25" s="17">
        <v>162.8866855934302</v>
      </c>
      <c r="N25" s="17">
        <v>45.431417425617383</v>
      </c>
      <c r="O25" s="17">
        <v>75.548227895698062</v>
      </c>
      <c r="P25" s="17">
        <v>108.53628165714491</v>
      </c>
      <c r="Q25" s="17">
        <v>377.39334838805939</v>
      </c>
      <c r="R25" s="17">
        <v>138.79091991034232</v>
      </c>
      <c r="S25" s="17">
        <v>45.727145887852416</v>
      </c>
      <c r="T25" s="17">
        <v>40.852938978691654</v>
      </c>
      <c r="U25" s="17">
        <v>156.71936407976608</v>
      </c>
      <c r="V25" s="17">
        <v>57.718794624180276</v>
      </c>
      <c r="W25" s="17">
        <v>70.947769143995842</v>
      </c>
      <c r="X25" s="17">
        <v>65.139176644260317</v>
      </c>
      <c r="Y25" s="17">
        <v>410.74398552962248</v>
      </c>
      <c r="Z25" s="17">
        <v>168.59157208724838</v>
      </c>
      <c r="AA25" s="17">
        <v>92.486709080751808</v>
      </c>
      <c r="AB25" s="17">
        <v>274.16788817320173</v>
      </c>
      <c r="AC25" s="17">
        <v>297.88897073323261</v>
      </c>
      <c r="AD25" s="17">
        <v>39.682689066992751</v>
      </c>
      <c r="AE25" s="17">
        <v>235.20639632046843</v>
      </c>
      <c r="AF25" s="17">
        <v>181.5894580593843</v>
      </c>
      <c r="AG25" s="17">
        <v>250.0674508213641</v>
      </c>
      <c r="AH25" s="17">
        <v>108.26728863243</v>
      </c>
      <c r="AI25" s="17">
        <v>265.08256254065913</v>
      </c>
      <c r="AJ25" s="17">
        <v>140.39981423586349</v>
      </c>
      <c r="AK25" s="17">
        <v>23.038598108952709</v>
      </c>
      <c r="AL25" s="17">
        <v>75.574366047394378</v>
      </c>
      <c r="AM25" s="17">
        <v>5.9703268032921599</v>
      </c>
      <c r="AN25" s="17">
        <v>24.181696867552425</v>
      </c>
      <c r="AO25" s="17">
        <v>120.11739655464339</v>
      </c>
      <c r="AP25" s="17">
        <v>31.668511846575509</v>
      </c>
      <c r="AQ25" s="17">
        <v>9.9635352955141858</v>
      </c>
      <c r="AR25" s="17">
        <v>0</v>
      </c>
      <c r="AS25" s="17">
        <v>6.0104347354861094</v>
      </c>
      <c r="AT25" s="17">
        <v>1.5695962551650244</v>
      </c>
      <c r="AU25" s="17">
        <v>0</v>
      </c>
      <c r="AV25" s="17">
        <v>211.03198560361884</v>
      </c>
      <c r="AW25" s="17">
        <v>63.716818642898055</v>
      </c>
      <c r="AX25" s="17">
        <v>99.95154200840004</v>
      </c>
      <c r="AY25" s="17">
        <v>0.51418751750787695</v>
      </c>
      <c r="AZ25" s="17">
        <v>17.790691351909864</v>
      </c>
      <c r="BA25" s="17">
        <v>103.07212953800149</v>
      </c>
      <c r="BB25" s="17">
        <v>6.2938304898420894E-2</v>
      </c>
      <c r="BC25" s="17">
        <v>2.5652766258024546</v>
      </c>
      <c r="BD25" s="17">
        <v>161.40232560443519</v>
      </c>
      <c r="BE25" s="17">
        <v>147.96203810630837</v>
      </c>
      <c r="BF25" s="17">
        <v>44.61482299691059</v>
      </c>
      <c r="BG25" s="17">
        <v>173.95251158237346</v>
      </c>
      <c r="BH25" s="17">
        <v>67.205481623985889</v>
      </c>
      <c r="BI25" s="17">
        <v>46.635740114777605</v>
      </c>
      <c r="BJ25" s="17">
        <v>52.899281244044445</v>
      </c>
      <c r="BK25" s="17">
        <v>12.243511820856799</v>
      </c>
      <c r="BL25" s="17">
        <v>1.8527022672248601</v>
      </c>
      <c r="BM25" s="17">
        <v>46.402332477838911</v>
      </c>
      <c r="BN25" s="17">
        <v>0</v>
      </c>
      <c r="BO25" s="18">
        <f t="shared" si="0"/>
        <v>6334.4897181990736</v>
      </c>
      <c r="BP25" s="17">
        <v>213.69</v>
      </c>
      <c r="BQ25" s="17">
        <v>0</v>
      </c>
      <c r="BR25" s="17">
        <v>0</v>
      </c>
      <c r="BS25" s="17">
        <v>891.01758220318766</v>
      </c>
      <c r="BT25" s="17">
        <v>0</v>
      </c>
      <c r="BU25" s="17">
        <v>659.7</v>
      </c>
      <c r="BV25" s="17">
        <v>118.10000000000001</v>
      </c>
      <c r="BW25" s="17">
        <v>251.4</v>
      </c>
      <c r="BX25" s="18">
        <f t="shared" si="1"/>
        <v>8468.397300402261</v>
      </c>
    </row>
    <row r="26" spans="1:76" x14ac:dyDescent="0.2">
      <c r="A26" s="34" t="s">
        <v>44</v>
      </c>
      <c r="B26" s="16"/>
      <c r="C26" s="17">
        <v>194.36383903999658</v>
      </c>
      <c r="D26" s="17">
        <v>0</v>
      </c>
      <c r="E26" s="17">
        <v>0</v>
      </c>
      <c r="F26" s="17">
        <v>36.205153218419014</v>
      </c>
      <c r="G26" s="17">
        <v>522.79231308207954</v>
      </c>
      <c r="H26" s="17">
        <v>95.283461556163189</v>
      </c>
      <c r="I26" s="17">
        <v>65.304351054427173</v>
      </c>
      <c r="J26" s="17">
        <v>107.76309483894237</v>
      </c>
      <c r="K26" s="17">
        <v>63.753549351711385</v>
      </c>
      <c r="L26" s="17">
        <v>167.16419683323119</v>
      </c>
      <c r="M26" s="17">
        <v>1121.8770572216904</v>
      </c>
      <c r="N26" s="17">
        <v>56.564088227797555</v>
      </c>
      <c r="O26" s="17">
        <v>101.12810481464265</v>
      </c>
      <c r="P26" s="17">
        <v>199.11232986687338</v>
      </c>
      <c r="Q26" s="17">
        <v>720.69029965177867</v>
      </c>
      <c r="R26" s="17">
        <v>96.250316263275295</v>
      </c>
      <c r="S26" s="17">
        <v>26.324235655343379</v>
      </c>
      <c r="T26" s="17">
        <v>32.687249943525558</v>
      </c>
      <c r="U26" s="17">
        <v>62.693861749892577</v>
      </c>
      <c r="V26" s="17">
        <v>71.903881674866795</v>
      </c>
      <c r="W26" s="17">
        <v>17.369065279165415</v>
      </c>
      <c r="X26" s="17">
        <v>42.77879808253789</v>
      </c>
      <c r="Y26" s="17">
        <v>15.439515124735516</v>
      </c>
      <c r="Z26" s="17">
        <v>1965.5628536885536</v>
      </c>
      <c r="AA26" s="17">
        <v>34.722550441756077</v>
      </c>
      <c r="AB26" s="17">
        <v>126.40703400770705</v>
      </c>
      <c r="AC26" s="17">
        <v>147.34673917438914</v>
      </c>
      <c r="AD26" s="17">
        <v>57.681150257894274</v>
      </c>
      <c r="AE26" s="17">
        <v>139.14825388362004</v>
      </c>
      <c r="AF26" s="17">
        <v>397.17487948062217</v>
      </c>
      <c r="AG26" s="17">
        <v>262.00088189338322</v>
      </c>
      <c r="AH26" s="17">
        <v>5.9000467197673774E-2</v>
      </c>
      <c r="AI26" s="17">
        <v>1.4986391195733604</v>
      </c>
      <c r="AJ26" s="17">
        <v>163.12027296096861</v>
      </c>
      <c r="AK26" s="17">
        <v>13.915958583310294</v>
      </c>
      <c r="AL26" s="17">
        <v>174.50232211959809</v>
      </c>
      <c r="AM26" s="17">
        <v>7.444201408792833</v>
      </c>
      <c r="AN26" s="17">
        <v>15.146050896455897</v>
      </c>
      <c r="AO26" s="17">
        <v>93.177370776504077</v>
      </c>
      <c r="AP26" s="17">
        <v>102.14404542132095</v>
      </c>
      <c r="AQ26" s="17">
        <v>98.857977626906134</v>
      </c>
      <c r="AR26" s="17">
        <v>7.0993561814817117</v>
      </c>
      <c r="AS26" s="17">
        <v>76.996328536553605</v>
      </c>
      <c r="AT26" s="17">
        <v>82.731977249040952</v>
      </c>
      <c r="AU26" s="17">
        <v>2.8709444423749577</v>
      </c>
      <c r="AV26" s="17">
        <v>148.30448093402151</v>
      </c>
      <c r="AW26" s="17">
        <v>44.389469450032664</v>
      </c>
      <c r="AX26" s="17">
        <v>32.224060494920074</v>
      </c>
      <c r="AY26" s="17">
        <v>10.77693183838678</v>
      </c>
      <c r="AZ26" s="17">
        <v>13.609828848225948</v>
      </c>
      <c r="BA26" s="17">
        <v>10.574121416103257</v>
      </c>
      <c r="BB26" s="17">
        <v>7.5999091509597019</v>
      </c>
      <c r="BC26" s="17">
        <v>0.95384088636239261</v>
      </c>
      <c r="BD26" s="17">
        <v>66.300458809970934</v>
      </c>
      <c r="BE26" s="17">
        <v>124.12551985288997</v>
      </c>
      <c r="BF26" s="17">
        <v>89.590608112288066</v>
      </c>
      <c r="BG26" s="17">
        <v>115.00499128077111</v>
      </c>
      <c r="BH26" s="17">
        <v>121.25011581149637</v>
      </c>
      <c r="BI26" s="17">
        <v>26.665935993074569</v>
      </c>
      <c r="BJ26" s="17">
        <v>49.451446126759407</v>
      </c>
      <c r="BK26" s="17">
        <v>18.739767143590303</v>
      </c>
      <c r="BL26" s="17">
        <v>1.6593737373798167</v>
      </c>
      <c r="BM26" s="17">
        <v>68.728300680581441</v>
      </c>
      <c r="BN26" s="17">
        <v>0</v>
      </c>
      <c r="BO26" s="18">
        <f t="shared" si="0"/>
        <v>8737.0067117169147</v>
      </c>
      <c r="BP26" s="17">
        <v>5719.2578468038882</v>
      </c>
      <c r="BQ26" s="17">
        <v>0</v>
      </c>
      <c r="BR26" s="17">
        <v>276.45549186089141</v>
      </c>
      <c r="BS26" s="17">
        <v>0</v>
      </c>
      <c r="BT26" s="17">
        <v>0</v>
      </c>
      <c r="BU26" s="17">
        <v>3541.4814062107948</v>
      </c>
      <c r="BV26" s="17">
        <v>548.95771176660855</v>
      </c>
      <c r="BW26" s="17">
        <v>260.49229886947768</v>
      </c>
      <c r="BX26" s="18">
        <f t="shared" si="1"/>
        <v>19083.651467228578</v>
      </c>
    </row>
    <row r="27" spans="1:76" x14ac:dyDescent="0.2">
      <c r="A27" s="34" t="s">
        <v>45</v>
      </c>
      <c r="B27" s="16"/>
      <c r="C27" s="17">
        <v>6.0365189274989124</v>
      </c>
      <c r="D27" s="17">
        <v>0</v>
      </c>
      <c r="E27" s="17">
        <v>0</v>
      </c>
      <c r="F27" s="17">
        <v>0.13461162016078601</v>
      </c>
      <c r="G27" s="17">
        <v>23.031497107821771</v>
      </c>
      <c r="H27" s="17">
        <v>3.7284452701284891</v>
      </c>
      <c r="I27" s="17">
        <v>1.7125638645967138</v>
      </c>
      <c r="J27" s="17">
        <v>1.649719139654731</v>
      </c>
      <c r="K27" s="17">
        <v>1.6321935866263537</v>
      </c>
      <c r="L27" s="17">
        <v>13.705241033310774</v>
      </c>
      <c r="M27" s="17">
        <v>41.311823241698946</v>
      </c>
      <c r="N27" s="17">
        <v>4.3667843947817264</v>
      </c>
      <c r="O27" s="17">
        <v>4.1813304743094779</v>
      </c>
      <c r="P27" s="17">
        <v>5.4546927575037829</v>
      </c>
      <c r="Q27" s="17">
        <v>59.104816692373532</v>
      </c>
      <c r="R27" s="17">
        <v>6.7228441732304001</v>
      </c>
      <c r="S27" s="17">
        <v>1.4807278185218899</v>
      </c>
      <c r="T27" s="17">
        <v>0.83885480412364422</v>
      </c>
      <c r="U27" s="17">
        <v>1.2964575660752669</v>
      </c>
      <c r="V27" s="17">
        <v>3.4935268567540394</v>
      </c>
      <c r="W27" s="17">
        <v>0.68302005347134931</v>
      </c>
      <c r="X27" s="17">
        <v>1.4509139792982026</v>
      </c>
      <c r="Y27" s="17">
        <v>1.3615147366182545</v>
      </c>
      <c r="Z27" s="17">
        <v>4.6303094064328354</v>
      </c>
      <c r="AA27" s="17">
        <v>17.610323782222739</v>
      </c>
      <c r="AB27" s="17">
        <v>8.9626545713441725</v>
      </c>
      <c r="AC27" s="17">
        <v>12.978391696582689</v>
      </c>
      <c r="AD27" s="17">
        <v>3.1292683828515688</v>
      </c>
      <c r="AE27" s="17">
        <v>15.266569579767379</v>
      </c>
      <c r="AF27" s="17">
        <v>13.082916468916233</v>
      </c>
      <c r="AG27" s="17">
        <v>9.4063149783498936</v>
      </c>
      <c r="AH27" s="17">
        <v>9.1043900527410897E-3</v>
      </c>
      <c r="AI27" s="17">
        <v>0</v>
      </c>
      <c r="AJ27" s="17">
        <v>10.147570750446851</v>
      </c>
      <c r="AK27" s="17">
        <v>1.0342250451255135</v>
      </c>
      <c r="AL27" s="17">
        <v>28.386438157455515</v>
      </c>
      <c r="AM27" s="17">
        <v>0.718557938368382</v>
      </c>
      <c r="AN27" s="17">
        <v>0.64179042107418771</v>
      </c>
      <c r="AO27" s="17">
        <v>1.0947090488668405</v>
      </c>
      <c r="AP27" s="17">
        <v>2.0127516073611749</v>
      </c>
      <c r="AQ27" s="17">
        <v>5.8318192485233959</v>
      </c>
      <c r="AR27" s="17">
        <v>0.52985769470186617</v>
      </c>
      <c r="AS27" s="17">
        <v>2.9050614646465887</v>
      </c>
      <c r="AT27" s="17">
        <v>1.1100996590881609</v>
      </c>
      <c r="AU27" s="17">
        <v>0</v>
      </c>
      <c r="AV27" s="17">
        <v>7.4576627849849011</v>
      </c>
      <c r="AW27" s="17">
        <v>2.0642765669464156</v>
      </c>
      <c r="AX27" s="17">
        <v>2.7198505831800848</v>
      </c>
      <c r="AY27" s="17">
        <v>0.36088513602246036</v>
      </c>
      <c r="AZ27" s="17">
        <v>3.8862568301759381</v>
      </c>
      <c r="BA27" s="17">
        <v>1.4329079140928025</v>
      </c>
      <c r="BB27" s="17">
        <v>1.326497426565977</v>
      </c>
      <c r="BC27" s="17">
        <v>0</v>
      </c>
      <c r="BD27" s="17">
        <v>4.5210537970545959</v>
      </c>
      <c r="BE27" s="17">
        <v>27.055930402122584</v>
      </c>
      <c r="BF27" s="17">
        <v>10.144280236788122</v>
      </c>
      <c r="BG27" s="17">
        <v>30.405227238653794</v>
      </c>
      <c r="BH27" s="17">
        <v>29.344466223724755</v>
      </c>
      <c r="BI27" s="17">
        <v>2.7765721280055136</v>
      </c>
      <c r="BJ27" s="17">
        <v>11.52483393679106</v>
      </c>
      <c r="BK27" s="17">
        <v>7.7278078489875481</v>
      </c>
      <c r="BL27" s="17">
        <v>0.10594309564922962</v>
      </c>
      <c r="BM27" s="17">
        <v>4.9012390393041692</v>
      </c>
      <c r="BN27" s="17">
        <v>0</v>
      </c>
      <c r="BO27" s="18">
        <f t="shared" si="0"/>
        <v>470.62252357978787</v>
      </c>
      <c r="BP27" s="17">
        <v>762.0757360720944</v>
      </c>
      <c r="BQ27" s="17">
        <v>0</v>
      </c>
      <c r="BR27" s="17">
        <v>0</v>
      </c>
      <c r="BS27" s="17">
        <v>0</v>
      </c>
      <c r="BT27" s="17">
        <v>0</v>
      </c>
      <c r="BU27" s="17">
        <v>0.1</v>
      </c>
      <c r="BV27" s="17">
        <v>0</v>
      </c>
      <c r="BW27" s="17">
        <v>0</v>
      </c>
      <c r="BX27" s="18">
        <f t="shared" si="1"/>
        <v>1232.7982596518823</v>
      </c>
    </row>
    <row r="28" spans="1:76" x14ac:dyDescent="0.2">
      <c r="A28" s="34" t="s">
        <v>55</v>
      </c>
      <c r="B28" s="16"/>
      <c r="C28" s="17">
        <v>3.3850575371822109</v>
      </c>
      <c r="D28" s="17">
        <v>0</v>
      </c>
      <c r="E28" s="17">
        <v>0</v>
      </c>
      <c r="F28" s="17">
        <v>1.2185048373471301</v>
      </c>
      <c r="G28" s="17">
        <v>45.069200019398892</v>
      </c>
      <c r="H28" s="17">
        <v>11.884694099296709</v>
      </c>
      <c r="I28" s="17">
        <v>165.59521083687179</v>
      </c>
      <c r="J28" s="17">
        <v>294.71412896693931</v>
      </c>
      <c r="K28" s="17">
        <v>3.78181486459978</v>
      </c>
      <c r="L28" s="17">
        <v>10.852297470842167</v>
      </c>
      <c r="M28" s="17">
        <v>152.90916716765773</v>
      </c>
      <c r="N28" s="17">
        <v>3.3469008238154485</v>
      </c>
      <c r="O28" s="17">
        <v>81.400164048991968</v>
      </c>
      <c r="P28" s="17">
        <v>69.632163429942466</v>
      </c>
      <c r="Q28" s="17">
        <v>2450.04842074213</v>
      </c>
      <c r="R28" s="17">
        <v>602.28822295583518</v>
      </c>
      <c r="S28" s="17">
        <v>8.0552385237783568</v>
      </c>
      <c r="T28" s="17">
        <v>2.2895939332892823</v>
      </c>
      <c r="U28" s="17">
        <v>12.791467265123728</v>
      </c>
      <c r="V28" s="17">
        <v>8.5675632955839838</v>
      </c>
      <c r="W28" s="17">
        <v>326.28917752700454</v>
      </c>
      <c r="X28" s="17">
        <v>2.74257916188443</v>
      </c>
      <c r="Y28" s="17">
        <v>150.70602021666795</v>
      </c>
      <c r="Z28" s="17">
        <v>0</v>
      </c>
      <c r="AA28" s="17">
        <v>990.6594978906121</v>
      </c>
      <c r="AB28" s="17">
        <v>3064.2352355023859</v>
      </c>
      <c r="AC28" s="17">
        <v>254.63653449215667</v>
      </c>
      <c r="AD28" s="17">
        <v>3.3959806736878302</v>
      </c>
      <c r="AE28" s="17">
        <v>183.9579512045355</v>
      </c>
      <c r="AF28" s="17">
        <v>27.369680362743203</v>
      </c>
      <c r="AG28" s="17">
        <v>13.955362201360169</v>
      </c>
      <c r="AH28" s="17">
        <v>0</v>
      </c>
      <c r="AI28" s="17">
        <v>0</v>
      </c>
      <c r="AJ28" s="17">
        <v>30.724775178044791</v>
      </c>
      <c r="AK28" s="17">
        <v>9.3452175953237706</v>
      </c>
      <c r="AL28" s="17">
        <v>34.065355760419109</v>
      </c>
      <c r="AM28" s="17">
        <v>9.4164768519049397E-2</v>
      </c>
      <c r="AN28" s="17">
        <v>0.283795501343101</v>
      </c>
      <c r="AO28" s="17">
        <v>2.0716098348710998</v>
      </c>
      <c r="AP28" s="17">
        <v>0.18320909282624967</v>
      </c>
      <c r="AQ28" s="17">
        <v>0</v>
      </c>
      <c r="AR28" s="17">
        <v>0</v>
      </c>
      <c r="AS28" s="17">
        <v>2.811744687524226</v>
      </c>
      <c r="AT28" s="17">
        <v>3.154167573047836</v>
      </c>
      <c r="AU28" s="17">
        <v>0</v>
      </c>
      <c r="AV28" s="17">
        <v>6.9539457025523141</v>
      </c>
      <c r="AW28" s="17">
        <v>12.401644753985964</v>
      </c>
      <c r="AX28" s="17">
        <v>31.694845877906868</v>
      </c>
      <c r="AY28" s="17">
        <v>0.67196997987345075</v>
      </c>
      <c r="AZ28" s="17">
        <v>9.0164028865401331</v>
      </c>
      <c r="BA28" s="17">
        <v>11.708026237227939</v>
      </c>
      <c r="BB28" s="17">
        <v>0</v>
      </c>
      <c r="BC28" s="17">
        <v>0.815040084893633</v>
      </c>
      <c r="BD28" s="17">
        <v>120.97103972041997</v>
      </c>
      <c r="BE28" s="17">
        <v>467.67078154038552</v>
      </c>
      <c r="BF28" s="17">
        <v>7.4888606928515511</v>
      </c>
      <c r="BG28" s="17">
        <v>28.649246559706469</v>
      </c>
      <c r="BH28" s="17">
        <v>17.486181454913591</v>
      </c>
      <c r="BI28" s="17">
        <v>1.400999826804739</v>
      </c>
      <c r="BJ28" s="17">
        <v>2.9425058678087197</v>
      </c>
      <c r="BK28" s="17">
        <v>59.68282184980243</v>
      </c>
      <c r="BL28" s="17">
        <v>0.18715470265613021</v>
      </c>
      <c r="BM28" s="17">
        <v>4.1306470459416635</v>
      </c>
      <c r="BN28" s="17">
        <v>0</v>
      </c>
      <c r="BO28" s="18">
        <f t="shared" ref="BO28:BO39" si="2">SUM(C28:BN28)</f>
        <v>9812.3839848278512</v>
      </c>
      <c r="BP28" s="17">
        <v>1254.583059906234</v>
      </c>
      <c r="BQ28" s="17">
        <v>0</v>
      </c>
      <c r="BR28" s="17">
        <v>1678.2801354401797</v>
      </c>
      <c r="BS28" s="17">
        <v>0</v>
      </c>
      <c r="BT28" s="17">
        <v>0</v>
      </c>
      <c r="BU28" s="17">
        <v>1340.0783442558422</v>
      </c>
      <c r="BV28" s="17">
        <v>59.835222987526052</v>
      </c>
      <c r="BW28" s="17">
        <v>602.64347873757254</v>
      </c>
      <c r="BX28" s="18">
        <f t="shared" ref="BX28:BX39" si="3">SUM(BO28:BW28)</f>
        <v>14747.804226155205</v>
      </c>
    </row>
    <row r="29" spans="1:76" x14ac:dyDescent="0.2">
      <c r="A29" s="34" t="s">
        <v>56</v>
      </c>
      <c r="B29" s="16"/>
      <c r="C29" s="17">
        <v>100.53819643665831</v>
      </c>
      <c r="D29" s="17">
        <v>0</v>
      </c>
      <c r="E29" s="17">
        <v>0</v>
      </c>
      <c r="F29" s="17">
        <v>20.538852373616624</v>
      </c>
      <c r="G29" s="17">
        <v>93.369007026861993</v>
      </c>
      <c r="H29" s="17">
        <v>10.40230925011798</v>
      </c>
      <c r="I29" s="17">
        <v>10.107031797751503</v>
      </c>
      <c r="J29" s="17">
        <v>24.0583111746482</v>
      </c>
      <c r="K29" s="17">
        <v>14.27948318522898</v>
      </c>
      <c r="L29" s="17">
        <v>35.345615622978308</v>
      </c>
      <c r="M29" s="17">
        <v>226.26666882005262</v>
      </c>
      <c r="N29" s="17">
        <v>107.668030358371</v>
      </c>
      <c r="O29" s="17">
        <v>16.167944962274309</v>
      </c>
      <c r="P29" s="17">
        <v>54.495765957978136</v>
      </c>
      <c r="Q29" s="17">
        <v>37.116393210742814</v>
      </c>
      <c r="R29" s="17">
        <v>351.90792606050462</v>
      </c>
      <c r="S29" s="17">
        <v>7.5361318643172392</v>
      </c>
      <c r="T29" s="17">
        <v>15.168910080923609</v>
      </c>
      <c r="U29" s="17">
        <v>18.954571159129074</v>
      </c>
      <c r="V29" s="17">
        <v>51.708061717418573</v>
      </c>
      <c r="W29" s="17">
        <v>7.0775307868443864</v>
      </c>
      <c r="X29" s="17">
        <v>12.629028322236948</v>
      </c>
      <c r="Y29" s="17">
        <v>279.8670574928899</v>
      </c>
      <c r="Z29" s="17">
        <v>953.9040840728228</v>
      </c>
      <c r="AA29" s="17">
        <v>56.200767052908304</v>
      </c>
      <c r="AB29" s="17">
        <v>178.56250022254417</v>
      </c>
      <c r="AC29" s="17">
        <v>22265.878115707616</v>
      </c>
      <c r="AD29" s="17">
        <v>52.251587600951197</v>
      </c>
      <c r="AE29" s="17">
        <v>251.65383019313316</v>
      </c>
      <c r="AF29" s="17">
        <v>261.76136243108908</v>
      </c>
      <c r="AG29" s="17">
        <v>130.5783369917157</v>
      </c>
      <c r="AH29" s="17">
        <v>0.81091063334977509</v>
      </c>
      <c r="AI29" s="17">
        <v>0.59749828875353905</v>
      </c>
      <c r="AJ29" s="17">
        <v>263.60210430861491</v>
      </c>
      <c r="AK29" s="17">
        <v>4.0476337388111796</v>
      </c>
      <c r="AL29" s="17">
        <v>97.245545677350904</v>
      </c>
      <c r="AM29" s="17">
        <v>8.21613381884492</v>
      </c>
      <c r="AN29" s="17">
        <v>8.1535798344651216</v>
      </c>
      <c r="AO29" s="17">
        <v>20.488184632924401</v>
      </c>
      <c r="AP29" s="17">
        <v>65.043413021040976</v>
      </c>
      <c r="AQ29" s="17">
        <v>0</v>
      </c>
      <c r="AR29" s="17">
        <v>0</v>
      </c>
      <c r="AS29" s="17">
        <v>11.386610725571831</v>
      </c>
      <c r="AT29" s="17">
        <v>1809.1054941482435</v>
      </c>
      <c r="AU29" s="17">
        <v>390.88610792045637</v>
      </c>
      <c r="AV29" s="17">
        <v>122.03934492516727</v>
      </c>
      <c r="AW29" s="17">
        <v>182.31420658575212</v>
      </c>
      <c r="AX29" s="17">
        <v>42.823362134864929</v>
      </c>
      <c r="AY29" s="17">
        <v>1.7003085197747221</v>
      </c>
      <c r="AZ29" s="17">
        <v>16.457474699467667</v>
      </c>
      <c r="BA29" s="17">
        <v>20.126571424649306</v>
      </c>
      <c r="BB29" s="17">
        <v>14.790038358473</v>
      </c>
      <c r="BC29" s="17">
        <v>11.9346385526662</v>
      </c>
      <c r="BD29" s="17">
        <v>51.03219275675589</v>
      </c>
      <c r="BE29" s="17">
        <v>321.17997510147416</v>
      </c>
      <c r="BF29" s="17">
        <v>135.88218707462778</v>
      </c>
      <c r="BG29" s="17">
        <v>129.14440706572327</v>
      </c>
      <c r="BH29" s="17">
        <v>136.41692417291387</v>
      </c>
      <c r="BI29" s="17">
        <v>28.23126891456992</v>
      </c>
      <c r="BJ29" s="17">
        <v>45.373633245522001</v>
      </c>
      <c r="BK29" s="17">
        <v>65.398986431333952</v>
      </c>
      <c r="BL29" s="17">
        <v>3.7805208976956957</v>
      </c>
      <c r="BM29" s="17">
        <v>147.49711239018717</v>
      </c>
      <c r="BN29" s="17">
        <v>0</v>
      </c>
      <c r="BO29" s="18">
        <f t="shared" si="2"/>
        <v>29801.699781934385</v>
      </c>
      <c r="BP29" s="17">
        <v>608.61</v>
      </c>
      <c r="BQ29" s="17">
        <v>0</v>
      </c>
      <c r="BR29" s="17">
        <v>0</v>
      </c>
      <c r="BS29" s="17">
        <v>34797.193335478689</v>
      </c>
      <c r="BT29" s="17">
        <v>0</v>
      </c>
      <c r="BU29" s="17">
        <v>1316.9</v>
      </c>
      <c r="BV29" s="17">
        <v>498.9</v>
      </c>
      <c r="BW29" s="17">
        <v>1304.2</v>
      </c>
      <c r="BX29" s="18">
        <f t="shared" si="3"/>
        <v>68327.503117413056</v>
      </c>
    </row>
    <row r="30" spans="1:76" x14ac:dyDescent="0.2">
      <c r="A30" s="34" t="s">
        <v>46</v>
      </c>
      <c r="B30" s="16"/>
      <c r="C30" s="17">
        <v>19.940074707541491</v>
      </c>
      <c r="D30" s="17">
        <v>0</v>
      </c>
      <c r="E30" s="17">
        <v>0</v>
      </c>
      <c r="F30" s="17">
        <v>1.9379294675677889</v>
      </c>
      <c r="G30" s="17">
        <v>27.472740794335685</v>
      </c>
      <c r="H30" s="17">
        <v>4.0285538101936504</v>
      </c>
      <c r="I30" s="17">
        <v>4.9281615150223299</v>
      </c>
      <c r="J30" s="17">
        <v>1.9890292893595301</v>
      </c>
      <c r="K30" s="17">
        <v>2.5920395543064698</v>
      </c>
      <c r="L30" s="17">
        <v>2.577823130420744</v>
      </c>
      <c r="M30" s="17">
        <v>9.224576522800561</v>
      </c>
      <c r="N30" s="17">
        <v>0.27124974538242402</v>
      </c>
      <c r="O30" s="17">
        <v>23.108746832232093</v>
      </c>
      <c r="P30" s="17">
        <v>19.292903880168755</v>
      </c>
      <c r="Q30" s="17">
        <v>11.727882349260291</v>
      </c>
      <c r="R30" s="17">
        <v>27.155980464269444</v>
      </c>
      <c r="S30" s="17">
        <v>1.232413395532598</v>
      </c>
      <c r="T30" s="17">
        <v>4.1381673080856292</v>
      </c>
      <c r="U30" s="17">
        <v>28.080665964312715</v>
      </c>
      <c r="V30" s="17">
        <v>478.65094627848885</v>
      </c>
      <c r="W30" s="17">
        <v>5.8560247718813665</v>
      </c>
      <c r="X30" s="17">
        <v>7.8020890897981392</v>
      </c>
      <c r="Y30" s="17">
        <v>10.963078542879874</v>
      </c>
      <c r="Z30" s="17">
        <v>8.9088670928572797E-2</v>
      </c>
      <c r="AA30" s="17">
        <v>3.3385439427664401</v>
      </c>
      <c r="AB30" s="17">
        <v>49.651467304540731</v>
      </c>
      <c r="AC30" s="17">
        <v>266.51820352912569</v>
      </c>
      <c r="AD30" s="17">
        <v>86.055075517197423</v>
      </c>
      <c r="AE30" s="17">
        <v>128.64714441004335</v>
      </c>
      <c r="AF30" s="17">
        <v>33.968070728363003</v>
      </c>
      <c r="AG30" s="17">
        <v>290.47342006618589</v>
      </c>
      <c r="AH30" s="17">
        <v>5.14715413728816</v>
      </c>
      <c r="AI30" s="17">
        <v>0</v>
      </c>
      <c r="AJ30" s="17">
        <v>114.24340927222613</v>
      </c>
      <c r="AK30" s="17">
        <v>21.992723339153802</v>
      </c>
      <c r="AL30" s="17">
        <v>11.0758815806415</v>
      </c>
      <c r="AM30" s="17">
        <v>3.5958069721727499</v>
      </c>
      <c r="AN30" s="17">
        <v>3.6154305067757693</v>
      </c>
      <c r="AO30" s="17">
        <v>12.765021875903599</v>
      </c>
      <c r="AP30" s="17">
        <v>27.574994947526509</v>
      </c>
      <c r="AQ30" s="17">
        <v>2.9198014740235103</v>
      </c>
      <c r="AR30" s="17">
        <v>3.6266964635215602</v>
      </c>
      <c r="AS30" s="17">
        <v>9.0783487834755405</v>
      </c>
      <c r="AT30" s="17">
        <v>36.302723849929897</v>
      </c>
      <c r="AU30" s="17">
        <v>0</v>
      </c>
      <c r="AV30" s="17">
        <v>155.0748359765951</v>
      </c>
      <c r="AW30" s="17">
        <v>41.761388491212799</v>
      </c>
      <c r="AX30" s="17">
        <v>2.5153903994590268</v>
      </c>
      <c r="AY30" s="17">
        <v>2.9420049610475498</v>
      </c>
      <c r="AZ30" s="17">
        <v>4.4695916822581214</v>
      </c>
      <c r="BA30" s="17">
        <v>731.75491768605582</v>
      </c>
      <c r="BB30" s="17">
        <v>4.4440888233479701</v>
      </c>
      <c r="BC30" s="17">
        <v>1.6359764897497899</v>
      </c>
      <c r="BD30" s="17">
        <v>95.165240515752529</v>
      </c>
      <c r="BE30" s="17">
        <v>75.78940548807536</v>
      </c>
      <c r="BF30" s="17">
        <v>25.960291769782099</v>
      </c>
      <c r="BG30" s="17">
        <v>121.22352284785717</v>
      </c>
      <c r="BH30" s="17">
        <v>19.179441962077327</v>
      </c>
      <c r="BI30" s="17">
        <v>7.09976631330745</v>
      </c>
      <c r="BJ30" s="17">
        <v>6.4522169082867702</v>
      </c>
      <c r="BK30" s="17">
        <v>3.4832342417787299</v>
      </c>
      <c r="BL30" s="17">
        <v>2.6872179612822489</v>
      </c>
      <c r="BM30" s="17">
        <v>21.778253624945702</v>
      </c>
      <c r="BN30" s="17">
        <v>0</v>
      </c>
      <c r="BO30" s="18">
        <f t="shared" si="2"/>
        <v>3127.0668709285014</v>
      </c>
      <c r="BP30" s="17">
        <v>4234.3317613978325</v>
      </c>
      <c r="BQ30" s="17">
        <v>0</v>
      </c>
      <c r="BR30" s="17">
        <v>0</v>
      </c>
      <c r="BS30" s="17">
        <v>719.28000540345329</v>
      </c>
      <c r="BT30" s="17">
        <v>59.043786952304913</v>
      </c>
      <c r="BU30" s="17">
        <v>1824.7471569275608</v>
      </c>
      <c r="BV30" s="17">
        <v>906.94832265425475</v>
      </c>
      <c r="BW30" s="17">
        <v>774.88381505577706</v>
      </c>
      <c r="BX30" s="18">
        <f t="shared" si="3"/>
        <v>11646.301719319685</v>
      </c>
    </row>
    <row r="31" spans="1:76" x14ac:dyDescent="0.2">
      <c r="A31" s="34" t="s">
        <v>47</v>
      </c>
      <c r="B31" s="16"/>
      <c r="C31" s="17">
        <v>812.4838268014762</v>
      </c>
      <c r="D31" s="17">
        <v>44.721298988634487</v>
      </c>
      <c r="E31" s="17">
        <v>11.65468718120179</v>
      </c>
      <c r="F31" s="17">
        <v>16.275526484988035</v>
      </c>
      <c r="G31" s="17">
        <v>2704.9307714526458</v>
      </c>
      <c r="H31" s="17">
        <v>413.73462677991745</v>
      </c>
      <c r="I31" s="17">
        <v>174.6928086838289</v>
      </c>
      <c r="J31" s="17">
        <v>176.97002894497388</v>
      </c>
      <c r="K31" s="17">
        <v>219.5881749082404</v>
      </c>
      <c r="L31" s="17">
        <v>326.86269144652454</v>
      </c>
      <c r="M31" s="17">
        <v>1516.569902228631</v>
      </c>
      <c r="N31" s="17">
        <v>265.63258760696459</v>
      </c>
      <c r="O31" s="17">
        <v>389.69287679275328</v>
      </c>
      <c r="P31" s="17">
        <v>380.15722329819948</v>
      </c>
      <c r="Q31" s="17">
        <v>768.97455740554744</v>
      </c>
      <c r="R31" s="17">
        <v>518.94670645129213</v>
      </c>
      <c r="S31" s="17">
        <v>308.80361895849057</v>
      </c>
      <c r="T31" s="17">
        <v>239.78762598541806</v>
      </c>
      <c r="U31" s="17">
        <v>491.16492190653463</v>
      </c>
      <c r="V31" s="17">
        <v>220.05837038247299</v>
      </c>
      <c r="W31" s="17">
        <v>42.130058309811616</v>
      </c>
      <c r="X31" s="17">
        <v>334.24185612351698</v>
      </c>
      <c r="Y31" s="17">
        <v>238.16787019765479</v>
      </c>
      <c r="Z31" s="17">
        <v>57.945491813042494</v>
      </c>
      <c r="AA31" s="17">
        <v>20.56610510838086</v>
      </c>
      <c r="AB31" s="17">
        <v>195.37898540643539</v>
      </c>
      <c r="AC31" s="17">
        <v>3268.6108514383664</v>
      </c>
      <c r="AD31" s="17">
        <v>330.37984113731085</v>
      </c>
      <c r="AE31" s="17">
        <v>4444.5335255116825</v>
      </c>
      <c r="AF31" s="17">
        <v>551.5232599682148</v>
      </c>
      <c r="AG31" s="17">
        <v>104.46192632118637</v>
      </c>
      <c r="AH31" s="17">
        <v>2.5323825815014622</v>
      </c>
      <c r="AI31" s="17">
        <v>8.8387810003561302</v>
      </c>
      <c r="AJ31" s="17">
        <v>171.38896820895633</v>
      </c>
      <c r="AK31" s="17">
        <v>12.302364883981513</v>
      </c>
      <c r="AL31" s="17">
        <v>1143.3860613268646</v>
      </c>
      <c r="AM31" s="17">
        <v>60.260043909661206</v>
      </c>
      <c r="AN31" s="17">
        <v>23.855170946532962</v>
      </c>
      <c r="AO31" s="17">
        <v>259.71120743326804</v>
      </c>
      <c r="AP31" s="17">
        <v>49.376848988080646</v>
      </c>
      <c r="AQ31" s="17">
        <v>53.275258571204027</v>
      </c>
      <c r="AR31" s="17">
        <v>10.728643666541368</v>
      </c>
      <c r="AS31" s="17">
        <v>71.649676623107894</v>
      </c>
      <c r="AT31" s="17">
        <v>191.45227404937029</v>
      </c>
      <c r="AU31" s="17">
        <v>198.8786313204306</v>
      </c>
      <c r="AV31" s="17">
        <v>161.60990029780774</v>
      </c>
      <c r="AW31" s="17">
        <v>65.775864423913561</v>
      </c>
      <c r="AX31" s="17">
        <v>57.989380674714788</v>
      </c>
      <c r="AY31" s="17">
        <v>43.572179093108396</v>
      </c>
      <c r="AZ31" s="17">
        <v>118.68098535440187</v>
      </c>
      <c r="BA31" s="17">
        <v>49.975282360946409</v>
      </c>
      <c r="BB31" s="17">
        <v>5.705459188595448</v>
      </c>
      <c r="BC31" s="17">
        <v>4.0018877352855515</v>
      </c>
      <c r="BD31" s="17">
        <v>261.28268786731377</v>
      </c>
      <c r="BE31" s="17">
        <v>263.85274289154268</v>
      </c>
      <c r="BF31" s="17">
        <v>113.06685134227607</v>
      </c>
      <c r="BG31" s="17">
        <v>1181.5773561600913</v>
      </c>
      <c r="BH31" s="17">
        <v>218.13074971730356</v>
      </c>
      <c r="BI31" s="17">
        <v>22.228849866119504</v>
      </c>
      <c r="BJ31" s="17">
        <v>70.647953506619359</v>
      </c>
      <c r="BK31" s="17">
        <v>26.332189936277082</v>
      </c>
      <c r="BL31" s="17">
        <v>22.080560424417662</v>
      </c>
      <c r="BM31" s="17">
        <v>103.20765308953507</v>
      </c>
      <c r="BN31" s="17">
        <v>0</v>
      </c>
      <c r="BO31" s="18">
        <f t="shared" si="2"/>
        <v>24636.997451464471</v>
      </c>
      <c r="BP31" s="17">
        <v>6328.5284941136279</v>
      </c>
      <c r="BQ31" s="17">
        <v>0</v>
      </c>
      <c r="BR31" s="17">
        <v>397.33925459868016</v>
      </c>
      <c r="BS31" s="17">
        <v>4474.9939782292067</v>
      </c>
      <c r="BT31" s="17">
        <v>825.16882909963169</v>
      </c>
      <c r="BU31" s="17">
        <v>11582.15277017064</v>
      </c>
      <c r="BV31" s="17">
        <v>2875.657261222776</v>
      </c>
      <c r="BW31" s="17">
        <v>5252.6156220528828</v>
      </c>
      <c r="BX31" s="18">
        <f t="shared" si="3"/>
        <v>56373.453660951913</v>
      </c>
    </row>
    <row r="32" spans="1:76" x14ac:dyDescent="0.2">
      <c r="A32" s="34" t="s">
        <v>48</v>
      </c>
      <c r="B32" s="16"/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>
        <v>0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>
        <v>0</v>
      </c>
      <c r="T32" s="17">
        <v>0</v>
      </c>
      <c r="U32" s="17">
        <v>0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>
        <v>0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0</v>
      </c>
      <c r="AJ32" s="17">
        <v>0</v>
      </c>
      <c r="AK32" s="17">
        <v>0</v>
      </c>
      <c r="AL32" s="17">
        <v>0</v>
      </c>
      <c r="AM32" s="17">
        <v>0</v>
      </c>
      <c r="AN32" s="17">
        <v>0</v>
      </c>
      <c r="AO32" s="17">
        <v>0</v>
      </c>
      <c r="AP32" s="17">
        <v>0</v>
      </c>
      <c r="AQ32" s="17">
        <v>0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0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8">
        <f t="shared" si="2"/>
        <v>0</v>
      </c>
      <c r="BP32" s="17">
        <v>22493.740461876761</v>
      </c>
      <c r="BQ32" s="17">
        <v>0</v>
      </c>
      <c r="BR32" s="17">
        <v>1117.3866726801625</v>
      </c>
      <c r="BS32" s="17">
        <v>0</v>
      </c>
      <c r="BT32" s="17">
        <v>0</v>
      </c>
      <c r="BU32" s="17">
        <v>0</v>
      </c>
      <c r="BV32" s="17">
        <v>0</v>
      </c>
      <c r="BW32" s="17">
        <v>0</v>
      </c>
      <c r="BX32" s="18">
        <f t="shared" si="3"/>
        <v>23611.127134556926</v>
      </c>
    </row>
    <row r="33" spans="1:76" x14ac:dyDescent="0.2">
      <c r="A33" s="34" t="s">
        <v>49</v>
      </c>
      <c r="B33" s="16"/>
      <c r="C33" s="17">
        <v>81.011304995462865</v>
      </c>
      <c r="D33" s="17">
        <v>0</v>
      </c>
      <c r="E33" s="17">
        <v>0</v>
      </c>
      <c r="F33" s="17">
        <v>52.92167858759565</v>
      </c>
      <c r="G33" s="17">
        <v>1173.5333371956672</v>
      </c>
      <c r="H33" s="17">
        <v>136.87931411829888</v>
      </c>
      <c r="I33" s="17">
        <v>161.84917571069053</v>
      </c>
      <c r="J33" s="17">
        <v>278.95453571414566</v>
      </c>
      <c r="K33" s="17">
        <v>41.534233904086214</v>
      </c>
      <c r="L33" s="17">
        <v>103.14111611813995</v>
      </c>
      <c r="M33" s="17">
        <v>502.59916339177096</v>
      </c>
      <c r="N33" s="17">
        <v>100.18208292064682</v>
      </c>
      <c r="O33" s="17">
        <v>217.92113915064726</v>
      </c>
      <c r="P33" s="17">
        <v>505.35564223255989</v>
      </c>
      <c r="Q33" s="17">
        <v>489.25354102072311</v>
      </c>
      <c r="R33" s="17">
        <v>225.30476362189114</v>
      </c>
      <c r="S33" s="17">
        <v>11.283599842228366</v>
      </c>
      <c r="T33" s="17">
        <v>74.462244190333379</v>
      </c>
      <c r="U33" s="17">
        <v>146.1138587090345</v>
      </c>
      <c r="V33" s="17">
        <v>143.9656328593066</v>
      </c>
      <c r="W33" s="17">
        <v>13.442163340024686</v>
      </c>
      <c r="X33" s="17">
        <v>110.25051516878077</v>
      </c>
      <c r="Y33" s="17">
        <v>70.612025652848061</v>
      </c>
      <c r="Z33" s="17">
        <v>529.58265297080027</v>
      </c>
      <c r="AA33" s="17">
        <v>3.1555866592364321</v>
      </c>
      <c r="AB33" s="17">
        <v>254.16483072509936</v>
      </c>
      <c r="AC33" s="17">
        <v>536.14691222874433</v>
      </c>
      <c r="AD33" s="17">
        <v>651.72796277270743</v>
      </c>
      <c r="AE33" s="17">
        <v>2172.9664356641879</v>
      </c>
      <c r="AF33" s="17">
        <v>724.451537588983</v>
      </c>
      <c r="AG33" s="17">
        <v>3149.3456652386667</v>
      </c>
      <c r="AH33" s="17">
        <v>0.59801085155988165</v>
      </c>
      <c r="AI33" s="17">
        <v>6.4823752370349128</v>
      </c>
      <c r="AJ33" s="17">
        <v>1333.7963342140129</v>
      </c>
      <c r="AK33" s="17">
        <v>489.5337338902313</v>
      </c>
      <c r="AL33" s="17">
        <v>26.662369756850168</v>
      </c>
      <c r="AM33" s="17">
        <v>66.966476590643737</v>
      </c>
      <c r="AN33" s="17">
        <v>28.382061040624404</v>
      </c>
      <c r="AO33" s="17">
        <v>16.305022715207418</v>
      </c>
      <c r="AP33" s="17">
        <v>82.094649799354173</v>
      </c>
      <c r="AQ33" s="17">
        <v>44.312257968798853</v>
      </c>
      <c r="AR33" s="17">
        <v>6.3322064394453701</v>
      </c>
      <c r="AS33" s="17">
        <v>30.626593205435803</v>
      </c>
      <c r="AT33" s="17">
        <v>43.018789092161093</v>
      </c>
      <c r="AU33" s="17">
        <v>0</v>
      </c>
      <c r="AV33" s="17">
        <v>117.7329385111282</v>
      </c>
      <c r="AW33" s="17">
        <v>84.743810361735669</v>
      </c>
      <c r="AX33" s="17">
        <v>18.9587381429285</v>
      </c>
      <c r="AY33" s="17">
        <v>21.244920378887379</v>
      </c>
      <c r="AZ33" s="17">
        <v>35.122326836660179</v>
      </c>
      <c r="BA33" s="17">
        <v>133.92899662707461</v>
      </c>
      <c r="BB33" s="17">
        <v>2.2660495024260721</v>
      </c>
      <c r="BC33" s="17">
        <v>8.7710575903959924</v>
      </c>
      <c r="BD33" s="17">
        <v>101.28714822004915</v>
      </c>
      <c r="BE33" s="17">
        <v>194.39091253313887</v>
      </c>
      <c r="BF33" s="17">
        <v>63.585090657269561</v>
      </c>
      <c r="BG33" s="17">
        <v>168.71261170704457</v>
      </c>
      <c r="BH33" s="17">
        <v>156.79511835721905</v>
      </c>
      <c r="BI33" s="17">
        <v>22.665519812848061</v>
      </c>
      <c r="BJ33" s="17">
        <v>8.8175091542344646</v>
      </c>
      <c r="BK33" s="17">
        <v>23.030444323218788</v>
      </c>
      <c r="BL33" s="17">
        <v>4.46181525127359</v>
      </c>
      <c r="BM33" s="17">
        <v>146.67226391313719</v>
      </c>
      <c r="BN33" s="17">
        <v>0</v>
      </c>
      <c r="BO33" s="18">
        <f t="shared" si="2"/>
        <v>16150.410804975334</v>
      </c>
      <c r="BP33" s="17">
        <v>2217.3956352472505</v>
      </c>
      <c r="BQ33" s="17">
        <v>0</v>
      </c>
      <c r="BR33" s="17">
        <v>1965.8</v>
      </c>
      <c r="BS33" s="17">
        <v>0</v>
      </c>
      <c r="BT33" s="17">
        <v>0</v>
      </c>
      <c r="BU33" s="17">
        <v>4949.8999999999996</v>
      </c>
      <c r="BV33" s="17">
        <v>844.90000000000009</v>
      </c>
      <c r="BW33" s="17">
        <v>925.09999999999991</v>
      </c>
      <c r="BX33" s="18">
        <f t="shared" si="3"/>
        <v>27053.506440222583</v>
      </c>
    </row>
    <row r="34" spans="1:76" x14ac:dyDescent="0.2">
      <c r="A34" s="34" t="s">
        <v>50</v>
      </c>
      <c r="B34" s="16"/>
      <c r="C34" s="17">
        <v>0</v>
      </c>
      <c r="D34" s="17">
        <v>0</v>
      </c>
      <c r="E34" s="17">
        <v>0</v>
      </c>
      <c r="F34" s="17">
        <v>0</v>
      </c>
      <c r="G34" s="17">
        <v>111.44823004573615</v>
      </c>
      <c r="H34" s="17">
        <v>14.582727679951969</v>
      </c>
      <c r="I34" s="17">
        <v>7.8965012897348901</v>
      </c>
      <c r="J34" s="17">
        <v>11.8789427830637</v>
      </c>
      <c r="K34" s="17">
        <v>1.1423780874310701</v>
      </c>
      <c r="L34" s="17">
        <v>56.148690828284508</v>
      </c>
      <c r="M34" s="17">
        <v>116.69107320533648</v>
      </c>
      <c r="N34" s="17">
        <v>0</v>
      </c>
      <c r="O34" s="17">
        <v>18.72124907488254</v>
      </c>
      <c r="P34" s="17">
        <v>40.580951139322536</v>
      </c>
      <c r="Q34" s="17">
        <v>154.91792798488788</v>
      </c>
      <c r="R34" s="17">
        <v>68.560967611146779</v>
      </c>
      <c r="S34" s="17">
        <v>3.2892845217080611</v>
      </c>
      <c r="T34" s="17">
        <v>1.390556759793196</v>
      </c>
      <c r="U34" s="17">
        <v>13.997164641139211</v>
      </c>
      <c r="V34" s="17">
        <v>29.370223231421548</v>
      </c>
      <c r="W34" s="17">
        <v>2.0228227762344262</v>
      </c>
      <c r="X34" s="17">
        <v>5.1512753767825004</v>
      </c>
      <c r="Y34" s="17">
        <v>5.9134417380276902</v>
      </c>
      <c r="Z34" s="17">
        <v>0</v>
      </c>
      <c r="AA34" s="17">
        <v>0</v>
      </c>
      <c r="AB34" s="17">
        <v>26.856295952763258</v>
      </c>
      <c r="AC34" s="17">
        <v>50.294796544437297</v>
      </c>
      <c r="AD34" s="17">
        <v>371.36169729388416</v>
      </c>
      <c r="AE34" s="17">
        <v>308.46195595839606</v>
      </c>
      <c r="AF34" s="17">
        <v>3.48732957281333</v>
      </c>
      <c r="AG34" s="17">
        <v>12.4749733466675</v>
      </c>
      <c r="AH34" s="17">
        <v>539.99355712094552</v>
      </c>
      <c r="AI34" s="17">
        <v>0.48281968842068501</v>
      </c>
      <c r="AJ34" s="17">
        <v>155.98301595276598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>
        <v>0</v>
      </c>
      <c r="AQ34" s="17">
        <v>0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0</v>
      </c>
      <c r="AX34" s="17">
        <v>0.60914975777301805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8">
        <f t="shared" si="2"/>
        <v>2133.7099999637517</v>
      </c>
      <c r="BP34" s="17">
        <v>10.38</v>
      </c>
      <c r="BQ34" s="17">
        <v>0</v>
      </c>
      <c r="BR34" s="17">
        <v>0</v>
      </c>
      <c r="BS34" s="17">
        <v>0</v>
      </c>
      <c r="BT34" s="17">
        <v>0</v>
      </c>
      <c r="BU34" s="17">
        <v>1147.5</v>
      </c>
      <c r="BV34" s="17">
        <v>202.6</v>
      </c>
      <c r="BW34" s="17">
        <v>1676.8</v>
      </c>
      <c r="BX34" s="18">
        <f t="shared" si="3"/>
        <v>5170.9899999637519</v>
      </c>
    </row>
    <row r="35" spans="1:76" x14ac:dyDescent="0.2">
      <c r="A35" s="34" t="s">
        <v>51</v>
      </c>
      <c r="B35" s="16"/>
      <c r="C35" s="17">
        <v>0.24828836098052598</v>
      </c>
      <c r="D35" s="17">
        <v>0</v>
      </c>
      <c r="E35" s="17">
        <v>0</v>
      </c>
      <c r="F35" s="17">
        <v>1.1287100049587599</v>
      </c>
      <c r="G35" s="17">
        <v>21.371212755572003</v>
      </c>
      <c r="H35" s="17">
        <v>15.049766503327591</v>
      </c>
      <c r="I35" s="17">
        <v>1.0074335185866501</v>
      </c>
      <c r="J35" s="17">
        <v>5.7151889919155696</v>
      </c>
      <c r="K35" s="17">
        <v>13.731116019799599</v>
      </c>
      <c r="L35" s="17">
        <v>2.6522304972085999</v>
      </c>
      <c r="M35" s="17">
        <v>29.899498398759658</v>
      </c>
      <c r="N35" s="17">
        <v>59.614629300094599</v>
      </c>
      <c r="O35" s="17">
        <v>13.289082150218295</v>
      </c>
      <c r="P35" s="17">
        <v>7.1313134514472853</v>
      </c>
      <c r="Q35" s="17">
        <v>12.410771793920985</v>
      </c>
      <c r="R35" s="17">
        <v>7.9116677143139773</v>
      </c>
      <c r="S35" s="17">
        <v>25.434769203150346</v>
      </c>
      <c r="T35" s="17">
        <v>9.0575404163678801</v>
      </c>
      <c r="U35" s="17">
        <v>25.353045166463641</v>
      </c>
      <c r="V35" s="17">
        <v>14.96449104435594</v>
      </c>
      <c r="W35" s="17">
        <v>13.134975733915802</v>
      </c>
      <c r="X35" s="17">
        <v>9.4341840624484306</v>
      </c>
      <c r="Y35" s="17">
        <v>5.43137667441232</v>
      </c>
      <c r="Z35" s="17">
        <v>0.96920757753703202</v>
      </c>
      <c r="AA35" s="17">
        <v>0</v>
      </c>
      <c r="AB35" s="17">
        <v>1.200534537603358</v>
      </c>
      <c r="AC35" s="17">
        <v>75.102073845684359</v>
      </c>
      <c r="AD35" s="17">
        <v>49.666643226889903</v>
      </c>
      <c r="AE35" s="17">
        <v>291.64181526789605</v>
      </c>
      <c r="AF35" s="17">
        <v>278.00150559901709</v>
      </c>
      <c r="AG35" s="17">
        <v>4.4515765316545099</v>
      </c>
      <c r="AH35" s="17">
        <v>10.8470395613506</v>
      </c>
      <c r="AI35" s="17">
        <v>286.07433386115548</v>
      </c>
      <c r="AJ35" s="17">
        <v>1053.7789187413368</v>
      </c>
      <c r="AK35" s="17">
        <v>180.48968862227105</v>
      </c>
      <c r="AL35" s="17">
        <v>5.6011615766244285</v>
      </c>
      <c r="AM35" s="17">
        <v>3.0778147273914298</v>
      </c>
      <c r="AN35" s="17">
        <v>13.983993113813849</v>
      </c>
      <c r="AO35" s="17">
        <v>16.785137812961704</v>
      </c>
      <c r="AP35" s="17">
        <v>72.376235595518736</v>
      </c>
      <c r="AQ35" s="17">
        <v>49.502025851393938</v>
      </c>
      <c r="AR35" s="17">
        <v>12.180753336043001</v>
      </c>
      <c r="AS35" s="17">
        <v>145.88526568671074</v>
      </c>
      <c r="AT35" s="17">
        <v>10.5169963357213</v>
      </c>
      <c r="AU35" s="17">
        <v>0</v>
      </c>
      <c r="AV35" s="17">
        <v>170.07251652600502</v>
      </c>
      <c r="AW35" s="17">
        <v>120.29702218591542</v>
      </c>
      <c r="AX35" s="17">
        <v>44.678072993056894</v>
      </c>
      <c r="AY35" s="17">
        <v>21.537201354497899</v>
      </c>
      <c r="AZ35" s="17">
        <v>6.99805348307095</v>
      </c>
      <c r="BA35" s="17">
        <v>22.13655251447992</v>
      </c>
      <c r="BB35" s="17">
        <v>0.64891738129509102</v>
      </c>
      <c r="BC35" s="17">
        <v>1006.88848781228</v>
      </c>
      <c r="BD35" s="17">
        <v>7.1010938942685682</v>
      </c>
      <c r="BE35" s="17">
        <v>100.41996159160576</v>
      </c>
      <c r="BF35" s="17">
        <v>130.221843734451</v>
      </c>
      <c r="BG35" s="17">
        <v>0.31744802111738302</v>
      </c>
      <c r="BH35" s="17">
        <v>0.622983889319351</v>
      </c>
      <c r="BI35" s="17">
        <v>74.959618235954778</v>
      </c>
      <c r="BJ35" s="17">
        <v>28.4891366137734</v>
      </c>
      <c r="BK35" s="17">
        <v>88.942123663431602</v>
      </c>
      <c r="BL35" s="17">
        <v>0</v>
      </c>
      <c r="BM35" s="17">
        <v>0.16391368768241499</v>
      </c>
      <c r="BN35" s="17">
        <v>0</v>
      </c>
      <c r="BO35" s="18">
        <f t="shared" si="2"/>
        <v>4680.5989607529982</v>
      </c>
      <c r="BP35" s="17">
        <v>572.29999999999995</v>
      </c>
      <c r="BQ35" s="17">
        <v>0</v>
      </c>
      <c r="BR35" s="17">
        <v>0</v>
      </c>
      <c r="BS35" s="17">
        <v>0</v>
      </c>
      <c r="BT35" s="17">
        <v>0</v>
      </c>
      <c r="BU35" s="17">
        <v>1359.4</v>
      </c>
      <c r="BV35" s="17">
        <v>362.9</v>
      </c>
      <c r="BW35" s="17">
        <v>916</v>
      </c>
      <c r="BX35" s="18">
        <f t="shared" si="3"/>
        <v>7891.1989607529977</v>
      </c>
    </row>
    <row r="36" spans="1:76" x14ac:dyDescent="0.2">
      <c r="A36" s="34" t="s">
        <v>52</v>
      </c>
      <c r="B36" s="16"/>
      <c r="C36" s="17">
        <v>6.2864199292753895</v>
      </c>
      <c r="D36" s="17">
        <v>0</v>
      </c>
      <c r="E36" s="17">
        <v>8.7937040733227505</v>
      </c>
      <c r="F36" s="17">
        <v>10.07063604787532</v>
      </c>
      <c r="G36" s="17">
        <v>236.86810547166036</v>
      </c>
      <c r="H36" s="17">
        <v>3.7964903749893262</v>
      </c>
      <c r="I36" s="17">
        <v>10.241926381319562</v>
      </c>
      <c r="J36" s="17">
        <v>19.554079234681922</v>
      </c>
      <c r="K36" s="17">
        <v>1.509937264308493</v>
      </c>
      <c r="L36" s="17">
        <v>127.63597030977644</v>
      </c>
      <c r="M36" s="17">
        <v>447.00415544340109</v>
      </c>
      <c r="N36" s="17">
        <v>28.154909961880971</v>
      </c>
      <c r="O36" s="17">
        <v>18.104081595148823</v>
      </c>
      <c r="P36" s="17">
        <v>44.051361307108216</v>
      </c>
      <c r="Q36" s="17">
        <v>118.92570559703005</v>
      </c>
      <c r="R36" s="17">
        <v>27.809393787493356</v>
      </c>
      <c r="S36" s="17">
        <v>4.4170092380693449</v>
      </c>
      <c r="T36" s="17">
        <v>6.6406308663775997</v>
      </c>
      <c r="U36" s="17">
        <v>30.653909766779666</v>
      </c>
      <c r="V36" s="17">
        <v>74.300142078705562</v>
      </c>
      <c r="W36" s="17">
        <v>0.43597746227808398</v>
      </c>
      <c r="X36" s="17">
        <v>11.377932311456597</v>
      </c>
      <c r="Y36" s="17">
        <v>15.281670457279995</v>
      </c>
      <c r="Z36" s="17">
        <v>0</v>
      </c>
      <c r="AA36" s="17">
        <v>0.10331454688173899</v>
      </c>
      <c r="AB36" s="17">
        <v>5.1924170475329587</v>
      </c>
      <c r="AC36" s="17">
        <v>137.45988111574434</v>
      </c>
      <c r="AD36" s="17">
        <v>640.00729692461732</v>
      </c>
      <c r="AE36" s="17">
        <v>1952.8745872237207</v>
      </c>
      <c r="AF36" s="17">
        <v>679.50956854855758</v>
      </c>
      <c r="AG36" s="17">
        <v>4390.7476047353921</v>
      </c>
      <c r="AH36" s="17">
        <v>405.86544077272424</v>
      </c>
      <c r="AI36" s="17">
        <v>667.76017459245486</v>
      </c>
      <c r="AJ36" s="17">
        <v>6561.3602909662895</v>
      </c>
      <c r="AK36" s="17">
        <v>314.54889368018269</v>
      </c>
      <c r="AL36" s="17">
        <v>1.1419787770055465</v>
      </c>
      <c r="AM36" s="17">
        <v>18.479566799753719</v>
      </c>
      <c r="AN36" s="17">
        <v>0.30770448915993204</v>
      </c>
      <c r="AO36" s="17">
        <v>0.300442490175165</v>
      </c>
      <c r="AP36" s="17">
        <v>26.328346630027099</v>
      </c>
      <c r="AQ36" s="17">
        <v>0</v>
      </c>
      <c r="AR36" s="17">
        <v>0</v>
      </c>
      <c r="AS36" s="17">
        <v>0</v>
      </c>
      <c r="AT36" s="17">
        <v>13.125470085333028</v>
      </c>
      <c r="AU36" s="17">
        <v>0</v>
      </c>
      <c r="AV36" s="17">
        <v>56.88789088605926</v>
      </c>
      <c r="AW36" s="17">
        <v>18.594945981261482</v>
      </c>
      <c r="AX36" s="17">
        <v>3.2783014476264389</v>
      </c>
      <c r="AY36" s="17">
        <v>31.580669593576577</v>
      </c>
      <c r="AZ36" s="17">
        <v>6.3368486352643307</v>
      </c>
      <c r="BA36" s="17">
        <v>101.89184637224196</v>
      </c>
      <c r="BB36" s="17">
        <v>0.30088813043811102</v>
      </c>
      <c r="BC36" s="17">
        <v>1.7695952051116051</v>
      </c>
      <c r="BD36" s="17">
        <v>50.343018168976748</v>
      </c>
      <c r="BE36" s="17">
        <v>2.248162440178135</v>
      </c>
      <c r="BF36" s="17">
        <v>11.85496685729721</v>
      </c>
      <c r="BG36" s="17">
        <v>12.611363877485687</v>
      </c>
      <c r="BH36" s="17">
        <v>2.8141038182033471</v>
      </c>
      <c r="BI36" s="17">
        <v>0.30104057848464</v>
      </c>
      <c r="BJ36" s="17">
        <v>0.20725274702198199</v>
      </c>
      <c r="BK36" s="17">
        <v>0</v>
      </c>
      <c r="BL36" s="17">
        <v>0</v>
      </c>
      <c r="BM36" s="17">
        <v>0.30012883773180998</v>
      </c>
      <c r="BN36" s="17">
        <v>0</v>
      </c>
      <c r="BO36" s="18">
        <f t="shared" si="2"/>
        <v>17368.34815196272</v>
      </c>
      <c r="BP36" s="17">
        <v>263.39908155990452</v>
      </c>
      <c r="BQ36" s="17">
        <v>0</v>
      </c>
      <c r="BR36" s="17">
        <v>4587.8999999999996</v>
      </c>
      <c r="BS36" s="17">
        <v>0</v>
      </c>
      <c r="BT36" s="17">
        <v>0</v>
      </c>
      <c r="BU36" s="17">
        <v>5174.7999999999993</v>
      </c>
      <c r="BV36" s="17">
        <v>1399.6000000000001</v>
      </c>
      <c r="BW36" s="17">
        <v>2670.7</v>
      </c>
      <c r="BX36" s="18">
        <f t="shared" si="3"/>
        <v>31464.747233522627</v>
      </c>
    </row>
    <row r="37" spans="1:76" x14ac:dyDescent="0.2">
      <c r="A37" s="34" t="s">
        <v>53</v>
      </c>
      <c r="B37" s="16"/>
      <c r="C37" s="17">
        <v>0.89366743296841089</v>
      </c>
      <c r="D37" s="17">
        <v>0</v>
      </c>
      <c r="E37" s="17">
        <v>0</v>
      </c>
      <c r="F37" s="17">
        <v>0.21526796710628776</v>
      </c>
      <c r="G37" s="17">
        <v>27.737393026155072</v>
      </c>
      <c r="H37" s="17">
        <v>10.799951734522777</v>
      </c>
      <c r="I37" s="17">
        <v>1.8089661290732464</v>
      </c>
      <c r="J37" s="17">
        <v>1.0383671913507408</v>
      </c>
      <c r="K37" s="17">
        <v>20.386735449682508</v>
      </c>
      <c r="L37" s="17">
        <v>0.73809057764250297</v>
      </c>
      <c r="M37" s="17">
        <v>16.285348192455267</v>
      </c>
      <c r="N37" s="17">
        <v>2.6626514492326803</v>
      </c>
      <c r="O37" s="17">
        <v>11.792041571289083</v>
      </c>
      <c r="P37" s="17">
        <v>4.5312798005778046</v>
      </c>
      <c r="Q37" s="17">
        <v>9.8827564257128326</v>
      </c>
      <c r="R37" s="17">
        <v>5.470945113984703</v>
      </c>
      <c r="S37" s="17">
        <v>0.96687033531638611</v>
      </c>
      <c r="T37" s="17">
        <v>2.5977546185503306</v>
      </c>
      <c r="U37" s="17">
        <v>15.001158388988163</v>
      </c>
      <c r="V37" s="17">
        <v>5.6192412346431997</v>
      </c>
      <c r="W37" s="17">
        <v>0.80538978763283198</v>
      </c>
      <c r="X37" s="17">
        <v>2.9904600083979265</v>
      </c>
      <c r="Y37" s="17">
        <v>3.2438793118632829</v>
      </c>
      <c r="Z37" s="17">
        <v>26.138786896870606</v>
      </c>
      <c r="AA37" s="17">
        <v>16.439044869071523</v>
      </c>
      <c r="AB37" s="17">
        <v>4.3114788080575464</v>
      </c>
      <c r="AC37" s="17">
        <v>27.258042772499952</v>
      </c>
      <c r="AD37" s="17">
        <v>43.417596486875794</v>
      </c>
      <c r="AE37" s="17">
        <v>359.42399308900173</v>
      </c>
      <c r="AF37" s="17">
        <v>149.01680165201552</v>
      </c>
      <c r="AG37" s="17">
        <v>22.081008112061898</v>
      </c>
      <c r="AH37" s="17">
        <v>0.21159512153632692</v>
      </c>
      <c r="AI37" s="17">
        <v>1.36618925392531</v>
      </c>
      <c r="AJ37" s="17">
        <v>126.32662836882437</v>
      </c>
      <c r="AK37" s="17">
        <v>258.68477733157351</v>
      </c>
      <c r="AL37" s="17">
        <v>10.001430571770745</v>
      </c>
      <c r="AM37" s="17">
        <v>168.47549685371072</v>
      </c>
      <c r="AN37" s="17">
        <v>16.474566431878912</v>
      </c>
      <c r="AO37" s="17">
        <v>137.2967030375863</v>
      </c>
      <c r="AP37" s="17">
        <v>30.271462566868266</v>
      </c>
      <c r="AQ37" s="17">
        <v>85.122687995580975</v>
      </c>
      <c r="AR37" s="17">
        <v>20.693128072157364</v>
      </c>
      <c r="AS37" s="17">
        <v>107.66644139031744</v>
      </c>
      <c r="AT37" s="17">
        <v>29.956488221910849</v>
      </c>
      <c r="AU37" s="17">
        <v>0</v>
      </c>
      <c r="AV37" s="17">
        <v>320.71567277590594</v>
      </c>
      <c r="AW37" s="17">
        <v>43.486337291965292</v>
      </c>
      <c r="AX37" s="17">
        <v>5.1475057609253705</v>
      </c>
      <c r="AY37" s="17">
        <v>33.734598994783141</v>
      </c>
      <c r="AZ37" s="17">
        <v>43.255377433503327</v>
      </c>
      <c r="BA37" s="17">
        <v>8.9918360888875615</v>
      </c>
      <c r="BB37" s="17">
        <v>35.584869643446282</v>
      </c>
      <c r="BC37" s="17">
        <v>5.8749734733097245</v>
      </c>
      <c r="BD37" s="17">
        <v>173.39742462507968</v>
      </c>
      <c r="BE37" s="17">
        <v>690.23546225630218</v>
      </c>
      <c r="BF37" s="17">
        <v>36.983527255616359</v>
      </c>
      <c r="BG37" s="17">
        <v>151.55466406712529</v>
      </c>
      <c r="BH37" s="17">
        <v>56.963416105249948</v>
      </c>
      <c r="BI37" s="17">
        <v>19.417679841671927</v>
      </c>
      <c r="BJ37" s="17">
        <v>13.774996283848663</v>
      </c>
      <c r="BK37" s="17">
        <v>68.048851522899142</v>
      </c>
      <c r="BL37" s="17">
        <v>2.5900668391727302</v>
      </c>
      <c r="BM37" s="17">
        <v>3.9826730351124073</v>
      </c>
      <c r="BN37" s="17">
        <v>0</v>
      </c>
      <c r="BO37" s="18">
        <f t="shared" si="2"/>
        <v>3499.8424969460461</v>
      </c>
      <c r="BP37" s="17">
        <v>190.53954359569394</v>
      </c>
      <c r="BQ37" s="17">
        <v>0</v>
      </c>
      <c r="BR37" s="17">
        <v>0</v>
      </c>
      <c r="BS37" s="17">
        <v>0</v>
      </c>
      <c r="BT37" s="17">
        <v>0</v>
      </c>
      <c r="BU37" s="17">
        <v>387.5</v>
      </c>
      <c r="BV37" s="17">
        <v>40.800000000000004</v>
      </c>
      <c r="BW37" s="17">
        <v>286.39999999999998</v>
      </c>
      <c r="BX37" s="18">
        <f t="shared" si="3"/>
        <v>4405.0820405417398</v>
      </c>
    </row>
    <row r="38" spans="1:76" x14ac:dyDescent="0.2">
      <c r="A38" s="34" t="s">
        <v>57</v>
      </c>
      <c r="B38" s="16"/>
      <c r="C38" s="17">
        <v>6.9787058365983015</v>
      </c>
      <c r="D38" s="17">
        <v>0</v>
      </c>
      <c r="E38" s="17">
        <v>0</v>
      </c>
      <c r="F38" s="17">
        <v>1.1811558221816731</v>
      </c>
      <c r="G38" s="17">
        <v>38.124817262361248</v>
      </c>
      <c r="H38" s="17">
        <v>14.744846183779119</v>
      </c>
      <c r="I38" s="17">
        <v>4.6892432365240726</v>
      </c>
      <c r="J38" s="17">
        <v>4.086412496954237</v>
      </c>
      <c r="K38" s="17">
        <v>4.6654642896176837</v>
      </c>
      <c r="L38" s="17">
        <v>23.290453434248082</v>
      </c>
      <c r="M38" s="17">
        <v>44.50628270998353</v>
      </c>
      <c r="N38" s="17">
        <v>16.312393922007239</v>
      </c>
      <c r="O38" s="17">
        <v>16.082952889706789</v>
      </c>
      <c r="P38" s="17">
        <v>18.667458345301938</v>
      </c>
      <c r="Q38" s="17">
        <v>12.198317021667311</v>
      </c>
      <c r="R38" s="17">
        <v>33.669145627006692</v>
      </c>
      <c r="S38" s="17">
        <v>14.191295276232868</v>
      </c>
      <c r="T38" s="17">
        <v>12.336271669350017</v>
      </c>
      <c r="U38" s="17">
        <v>32.070243251423342</v>
      </c>
      <c r="V38" s="17">
        <v>17.808454769058937</v>
      </c>
      <c r="W38" s="17">
        <v>4.715084001912266</v>
      </c>
      <c r="X38" s="17">
        <v>13.28698528105031</v>
      </c>
      <c r="Y38" s="17">
        <v>6.8339021883447169</v>
      </c>
      <c r="Z38" s="17">
        <v>13.905037483314111</v>
      </c>
      <c r="AA38" s="17">
        <v>0.63532909370481794</v>
      </c>
      <c r="AB38" s="17">
        <v>6.9747880587973121</v>
      </c>
      <c r="AC38" s="17">
        <v>132.20828284752682</v>
      </c>
      <c r="AD38" s="17">
        <v>45.329749338389043</v>
      </c>
      <c r="AE38" s="17">
        <v>440.11516838794898</v>
      </c>
      <c r="AF38" s="17">
        <v>121.36893548656573</v>
      </c>
      <c r="AG38" s="17">
        <v>34.150202297712859</v>
      </c>
      <c r="AH38" s="17">
        <v>3.9138487255015875</v>
      </c>
      <c r="AI38" s="17">
        <v>171.91183463817208</v>
      </c>
      <c r="AJ38" s="17">
        <v>552.57427042859615</v>
      </c>
      <c r="AK38" s="17">
        <v>6.3509200156688541</v>
      </c>
      <c r="AL38" s="17">
        <v>101.11009657878992</v>
      </c>
      <c r="AM38" s="17">
        <v>13.673814170240984</v>
      </c>
      <c r="AN38" s="17">
        <v>129.28374853366032</v>
      </c>
      <c r="AO38" s="17">
        <v>15.029077313178469</v>
      </c>
      <c r="AP38" s="17">
        <v>115.03490161213301</v>
      </c>
      <c r="AQ38" s="17">
        <v>211.60225565072577</v>
      </c>
      <c r="AR38" s="17">
        <v>17.27246727815092</v>
      </c>
      <c r="AS38" s="17">
        <v>380.47989795492867</v>
      </c>
      <c r="AT38" s="17">
        <v>26.178950535446884</v>
      </c>
      <c r="AU38" s="17">
        <v>0</v>
      </c>
      <c r="AV38" s="17">
        <v>303.69924662949194</v>
      </c>
      <c r="AW38" s="17">
        <v>163.7819770388478</v>
      </c>
      <c r="AX38" s="17">
        <v>48.942155399968158</v>
      </c>
      <c r="AY38" s="17">
        <v>12.870539127671268</v>
      </c>
      <c r="AZ38" s="17">
        <v>12.61021456472394</v>
      </c>
      <c r="BA38" s="17">
        <v>14.631840174936769</v>
      </c>
      <c r="BB38" s="17">
        <v>23.991713389039827</v>
      </c>
      <c r="BC38" s="17">
        <v>1283.3692836416353</v>
      </c>
      <c r="BD38" s="17">
        <v>123.54187112674823</v>
      </c>
      <c r="BE38" s="17">
        <v>215.24188971257286</v>
      </c>
      <c r="BF38" s="17">
        <v>346.46565174214322</v>
      </c>
      <c r="BG38" s="17">
        <v>441.783484023536</v>
      </c>
      <c r="BH38" s="17">
        <v>118.78135220889138</v>
      </c>
      <c r="BI38" s="17">
        <v>107.06734498578342</v>
      </c>
      <c r="BJ38" s="17">
        <v>80.342732544641564</v>
      </c>
      <c r="BK38" s="17">
        <v>285.25731884534076</v>
      </c>
      <c r="BL38" s="17">
        <v>0.98282883450486302</v>
      </c>
      <c r="BM38" s="17">
        <v>70.826241287880947</v>
      </c>
      <c r="BN38" s="17">
        <v>0</v>
      </c>
      <c r="BO38" s="18">
        <f t="shared" si="2"/>
        <v>6533.731147222823</v>
      </c>
      <c r="BP38" s="17">
        <v>11299.92488073363</v>
      </c>
      <c r="BQ38" s="17">
        <v>0</v>
      </c>
      <c r="BR38" s="17">
        <v>0</v>
      </c>
      <c r="BS38" s="17">
        <v>0</v>
      </c>
      <c r="BT38" s="17">
        <v>0</v>
      </c>
      <c r="BU38" s="17">
        <v>1042.3</v>
      </c>
      <c r="BV38" s="17">
        <v>236.90000000000003</v>
      </c>
      <c r="BW38" s="17">
        <v>414</v>
      </c>
      <c r="BX38" s="18">
        <f t="shared" si="3"/>
        <v>19526.856027956452</v>
      </c>
    </row>
    <row r="39" spans="1:76" x14ac:dyDescent="0.2">
      <c r="A39" s="34" t="s">
        <v>58</v>
      </c>
      <c r="B39" s="16"/>
      <c r="C39" s="17">
        <v>1.6174174860061286</v>
      </c>
      <c r="D39" s="17">
        <v>0</v>
      </c>
      <c r="E39" s="17">
        <v>0</v>
      </c>
      <c r="F39" s="17">
        <v>0.38243955782257455</v>
      </c>
      <c r="G39" s="17">
        <v>90.574078069186285</v>
      </c>
      <c r="H39" s="17">
        <v>5.8511888472044467</v>
      </c>
      <c r="I39" s="17">
        <v>4.0343807029745964</v>
      </c>
      <c r="J39" s="17">
        <v>5.4318236950633194</v>
      </c>
      <c r="K39" s="17">
        <v>1.5950982839861592</v>
      </c>
      <c r="L39" s="17">
        <v>29.269918903603433</v>
      </c>
      <c r="M39" s="17">
        <v>33.332600908318085</v>
      </c>
      <c r="N39" s="17">
        <v>28.664888516068245</v>
      </c>
      <c r="O39" s="17">
        <v>12.955904856479259</v>
      </c>
      <c r="P39" s="17">
        <v>7.8808922386046953</v>
      </c>
      <c r="Q39" s="17">
        <v>14.930588350363115</v>
      </c>
      <c r="R39" s="17">
        <v>54.099851528951199</v>
      </c>
      <c r="S39" s="17">
        <v>7.7950818930608534</v>
      </c>
      <c r="T39" s="17">
        <v>18.681727670523049</v>
      </c>
      <c r="U39" s="17">
        <v>9.5278704679864674</v>
      </c>
      <c r="V39" s="17">
        <v>17.058519682610729</v>
      </c>
      <c r="W39" s="17">
        <v>2.8800154418840593</v>
      </c>
      <c r="X39" s="17">
        <v>8.8498349014245932</v>
      </c>
      <c r="Y39" s="17">
        <v>8.8672105849026952</v>
      </c>
      <c r="Z39" s="17">
        <v>7.1940480906376365</v>
      </c>
      <c r="AA39" s="17">
        <v>2.0061585014749661</v>
      </c>
      <c r="AB39" s="17">
        <v>2.6942111741565307</v>
      </c>
      <c r="AC39" s="17">
        <v>82.78289757030781</v>
      </c>
      <c r="AD39" s="17">
        <v>175.02736096172646</v>
      </c>
      <c r="AE39" s="17">
        <v>359.64347106358497</v>
      </c>
      <c r="AF39" s="17">
        <v>184.37859725041818</v>
      </c>
      <c r="AG39" s="17">
        <v>14.700069059710772</v>
      </c>
      <c r="AH39" s="17">
        <v>0.47173938997303433</v>
      </c>
      <c r="AI39" s="17">
        <v>7.7312246123184201</v>
      </c>
      <c r="AJ39" s="17">
        <v>44.533714858399868</v>
      </c>
      <c r="AK39" s="17">
        <v>3.5836578177761735</v>
      </c>
      <c r="AL39" s="17">
        <v>34.827097357049759</v>
      </c>
      <c r="AM39" s="17">
        <v>272.2917373791779</v>
      </c>
      <c r="AN39" s="17">
        <v>70.104047531385049</v>
      </c>
      <c r="AO39" s="17">
        <v>77.858207965066114</v>
      </c>
      <c r="AP39" s="17">
        <v>79.053830743133133</v>
      </c>
      <c r="AQ39" s="17">
        <v>29.621346703658226</v>
      </c>
      <c r="AR39" s="17">
        <v>2.8087743536118523</v>
      </c>
      <c r="AS39" s="17">
        <v>132.04420254983768</v>
      </c>
      <c r="AT39" s="17">
        <v>16.745645895939631</v>
      </c>
      <c r="AU39" s="17">
        <v>0</v>
      </c>
      <c r="AV39" s="17">
        <v>111.16631181843293</v>
      </c>
      <c r="AW39" s="17">
        <v>13.824841465711499</v>
      </c>
      <c r="AX39" s="17">
        <v>9.5534386673209077</v>
      </c>
      <c r="AY39" s="17">
        <v>544.86004668374869</v>
      </c>
      <c r="AZ39" s="17">
        <v>15.893108248021445</v>
      </c>
      <c r="BA39" s="17">
        <v>89.125448184981181</v>
      </c>
      <c r="BB39" s="17">
        <v>10.368801636896535</v>
      </c>
      <c r="BC39" s="17">
        <v>8.6753820966412842</v>
      </c>
      <c r="BD39" s="17">
        <v>100.81592249683682</v>
      </c>
      <c r="BE39" s="17">
        <v>31.647963411789931</v>
      </c>
      <c r="BF39" s="17">
        <v>111.39637618280832</v>
      </c>
      <c r="BG39" s="17">
        <v>18.728171258812409</v>
      </c>
      <c r="BH39" s="17">
        <v>26.725471265128494</v>
      </c>
      <c r="BI39" s="17">
        <v>27.2004609318675</v>
      </c>
      <c r="BJ39" s="17">
        <v>14.079447025845777</v>
      </c>
      <c r="BK39" s="17">
        <v>37.763516115008812</v>
      </c>
      <c r="BL39" s="17">
        <v>2.045888814551823</v>
      </c>
      <c r="BM39" s="17">
        <v>19.268560581186208</v>
      </c>
      <c r="BN39" s="17">
        <v>0</v>
      </c>
      <c r="BO39" s="18">
        <f t="shared" si="2"/>
        <v>3157.522530301957</v>
      </c>
      <c r="BP39" s="17">
        <v>1150.7394580005041</v>
      </c>
      <c r="BQ39" s="17">
        <v>0</v>
      </c>
      <c r="BR39" s="17">
        <v>0</v>
      </c>
      <c r="BS39" s="17">
        <v>808.33251980584294</v>
      </c>
      <c r="BT39" s="17">
        <v>0</v>
      </c>
      <c r="BU39" s="17">
        <v>620.81571134879073</v>
      </c>
      <c r="BV39" s="17">
        <v>92.923319162778938</v>
      </c>
      <c r="BW39" s="17">
        <v>192.1159877590874</v>
      </c>
      <c r="BX39" s="18">
        <f t="shared" si="3"/>
        <v>6022.4495263789604</v>
      </c>
    </row>
    <row r="40" spans="1:76" x14ac:dyDescent="0.2">
      <c r="A40" s="34" t="s">
        <v>59</v>
      </c>
      <c r="B40" s="16"/>
      <c r="C40" s="17">
        <v>0.36867299363797135</v>
      </c>
      <c r="D40" s="17">
        <v>0</v>
      </c>
      <c r="E40" s="17">
        <v>0</v>
      </c>
      <c r="F40" s="17">
        <v>0</v>
      </c>
      <c r="G40" s="17">
        <v>139.58614294686927</v>
      </c>
      <c r="H40" s="17">
        <v>24.936649170809513</v>
      </c>
      <c r="I40" s="17">
        <v>13.192621337739547</v>
      </c>
      <c r="J40" s="17">
        <v>0.96752599968623099</v>
      </c>
      <c r="K40" s="17">
        <v>0.39529330669583063</v>
      </c>
      <c r="L40" s="17">
        <v>1.8942476136296076</v>
      </c>
      <c r="M40" s="17">
        <v>13.248507146410653</v>
      </c>
      <c r="N40" s="17">
        <v>4.6332169552901199</v>
      </c>
      <c r="O40" s="17">
        <v>3.2175026539471592</v>
      </c>
      <c r="P40" s="17">
        <v>7.5507068337463572</v>
      </c>
      <c r="Q40" s="17">
        <v>0.104000037897282</v>
      </c>
      <c r="R40" s="17">
        <v>6.6379396240571396</v>
      </c>
      <c r="S40" s="17">
        <v>1.5967130934251648</v>
      </c>
      <c r="T40" s="17">
        <v>2.1088173264166472</v>
      </c>
      <c r="U40" s="17">
        <v>3.8717279511715788</v>
      </c>
      <c r="V40" s="17">
        <v>7.1134118248473506</v>
      </c>
      <c r="W40" s="17">
        <v>0.46496508676058196</v>
      </c>
      <c r="X40" s="17">
        <v>20.130867701844288</v>
      </c>
      <c r="Y40" s="17">
        <v>0</v>
      </c>
      <c r="Z40" s="17">
        <v>0</v>
      </c>
      <c r="AA40" s="17">
        <v>0</v>
      </c>
      <c r="AB40" s="17">
        <v>0.76462271955698935</v>
      </c>
      <c r="AC40" s="17">
        <v>25.92329590506872</v>
      </c>
      <c r="AD40" s="17">
        <v>188.43063888252414</v>
      </c>
      <c r="AE40" s="17">
        <v>104.95487789308675</v>
      </c>
      <c r="AF40" s="17">
        <v>117.81000129213963</v>
      </c>
      <c r="AG40" s="17">
        <v>3.8671678053172323</v>
      </c>
      <c r="AH40" s="17">
        <v>0</v>
      </c>
      <c r="AI40" s="17">
        <v>6.9837436391312897</v>
      </c>
      <c r="AJ40" s="17">
        <v>2.8712291144191631</v>
      </c>
      <c r="AK40" s="17">
        <v>2.2290728361493621</v>
      </c>
      <c r="AL40" s="17">
        <v>14.43433298644773</v>
      </c>
      <c r="AM40" s="17">
        <v>47.090928571357374</v>
      </c>
      <c r="AN40" s="17">
        <v>857.39561841076886</v>
      </c>
      <c r="AO40" s="17">
        <v>110.61236528668974</v>
      </c>
      <c r="AP40" s="17">
        <v>27.905064803486191</v>
      </c>
      <c r="AQ40" s="17">
        <v>0</v>
      </c>
      <c r="AR40" s="17">
        <v>0</v>
      </c>
      <c r="AS40" s="17">
        <v>0</v>
      </c>
      <c r="AT40" s="17">
        <v>17.78085339919938</v>
      </c>
      <c r="AU40" s="17">
        <v>0</v>
      </c>
      <c r="AV40" s="17">
        <v>35.640254595908488</v>
      </c>
      <c r="AW40" s="17">
        <v>1.8919971709911076</v>
      </c>
      <c r="AX40" s="17">
        <v>0.67463669215703503</v>
      </c>
      <c r="AY40" s="17">
        <v>836.71121149227281</v>
      </c>
      <c r="AZ40" s="17">
        <v>8.2741375366847709</v>
      </c>
      <c r="BA40" s="17">
        <v>10.301563375899336</v>
      </c>
      <c r="BB40" s="17">
        <v>4.652601812330035</v>
      </c>
      <c r="BC40" s="17">
        <v>1.3785169675735944</v>
      </c>
      <c r="BD40" s="17">
        <v>21.234492314784475</v>
      </c>
      <c r="BE40" s="17">
        <v>9.0326651773772149</v>
      </c>
      <c r="BF40" s="17">
        <v>20.415465598614233</v>
      </c>
      <c r="BG40" s="17">
        <v>0.28281375620343358</v>
      </c>
      <c r="BH40" s="17">
        <v>2.695272562912765</v>
      </c>
      <c r="BI40" s="17">
        <v>44.87641970759698</v>
      </c>
      <c r="BJ40" s="17">
        <v>13.960225665402715</v>
      </c>
      <c r="BK40" s="17">
        <v>1.9674222215437345</v>
      </c>
      <c r="BL40" s="17">
        <v>0</v>
      </c>
      <c r="BM40" s="17">
        <v>4.1816975882225638</v>
      </c>
      <c r="BN40" s="17">
        <v>0</v>
      </c>
      <c r="BO40" s="18">
        <f t="shared" ref="BO40:BO71" si="4">SUM(C40:BN40)</f>
        <v>2799.2447373866994</v>
      </c>
      <c r="BP40" s="17">
        <v>868.4105303257727</v>
      </c>
      <c r="BQ40" s="17">
        <v>0</v>
      </c>
      <c r="BR40" s="17">
        <v>509.4</v>
      </c>
      <c r="BS40" s="17">
        <v>437.44963628355055</v>
      </c>
      <c r="BT40" s="17">
        <v>0</v>
      </c>
      <c r="BU40" s="17">
        <v>455.78400177228826</v>
      </c>
      <c r="BV40" s="17">
        <v>55.905026173876017</v>
      </c>
      <c r="BW40" s="17">
        <v>41.151985421588613</v>
      </c>
      <c r="BX40" s="18">
        <f t="shared" ref="BX40:BX70" si="5">SUM(BO40:BW40)</f>
        <v>5167.3459173637748</v>
      </c>
    </row>
    <row r="41" spans="1:76" x14ac:dyDescent="0.2">
      <c r="A41" s="34" t="s">
        <v>60</v>
      </c>
      <c r="B41" s="16"/>
      <c r="C41" s="17">
        <v>0.98551132708521505</v>
      </c>
      <c r="D41" s="17">
        <v>0</v>
      </c>
      <c r="E41" s="17">
        <v>0</v>
      </c>
      <c r="F41" s="17">
        <v>0.808660869851894</v>
      </c>
      <c r="G41" s="17">
        <v>18.19263010921134</v>
      </c>
      <c r="H41" s="17">
        <v>5.5396336374319972</v>
      </c>
      <c r="I41" s="17">
        <v>2.72859470728589</v>
      </c>
      <c r="J41" s="17">
        <v>4.0951887280417703</v>
      </c>
      <c r="K41" s="17">
        <v>3.9738529330886698</v>
      </c>
      <c r="L41" s="17">
        <v>14.9614873982779</v>
      </c>
      <c r="M41" s="17">
        <v>39.217962664824171</v>
      </c>
      <c r="N41" s="17">
        <v>15.2235724559653</v>
      </c>
      <c r="O41" s="17">
        <v>9.7986314483927472</v>
      </c>
      <c r="P41" s="17">
        <v>11.500368729242609</v>
      </c>
      <c r="Q41" s="17">
        <v>13.138374798836891</v>
      </c>
      <c r="R41" s="17">
        <v>19.074381900324962</v>
      </c>
      <c r="S41" s="17">
        <v>6.9456925443459001</v>
      </c>
      <c r="T41" s="17">
        <v>6.0164486545609996</v>
      </c>
      <c r="U41" s="17">
        <v>12.36771289664283</v>
      </c>
      <c r="V41" s="17">
        <v>4.6189599457123105</v>
      </c>
      <c r="W41" s="17">
        <v>2.1565296260080795</v>
      </c>
      <c r="X41" s="17">
        <v>6.3326860501463056</v>
      </c>
      <c r="Y41" s="17">
        <v>6.5266550107935402</v>
      </c>
      <c r="Z41" s="17">
        <v>31.326302966022489</v>
      </c>
      <c r="AA41" s="17">
        <v>4.1904357678971804</v>
      </c>
      <c r="AB41" s="17">
        <v>21.396935382669948</v>
      </c>
      <c r="AC41" s="17">
        <v>120.43944638261307</v>
      </c>
      <c r="AD41" s="17">
        <v>58.750051837806701</v>
      </c>
      <c r="AE41" s="17">
        <v>247.77251207417956</v>
      </c>
      <c r="AF41" s="17">
        <v>75.367816051981578</v>
      </c>
      <c r="AG41" s="17">
        <v>73.2490287830922</v>
      </c>
      <c r="AH41" s="17">
        <v>1.286244164803459</v>
      </c>
      <c r="AI41" s="17">
        <v>8.1678032565771606</v>
      </c>
      <c r="AJ41" s="17">
        <v>59.012558392944399</v>
      </c>
      <c r="AK41" s="17">
        <v>8.9913142121587004</v>
      </c>
      <c r="AL41" s="17">
        <v>50.816427484426299</v>
      </c>
      <c r="AM41" s="17">
        <v>11.475177788516399</v>
      </c>
      <c r="AN41" s="17">
        <v>64.703585375029292</v>
      </c>
      <c r="AO41" s="17">
        <v>2889.5678624481802</v>
      </c>
      <c r="AP41" s="17">
        <v>289.59000746532325</v>
      </c>
      <c r="AQ41" s="17">
        <v>483.90957377904255</v>
      </c>
      <c r="AR41" s="17">
        <v>51.801013041771903</v>
      </c>
      <c r="AS41" s="17">
        <v>674.42781013439094</v>
      </c>
      <c r="AT41" s="17">
        <v>50.2582019897226</v>
      </c>
      <c r="AU41" s="17">
        <v>0</v>
      </c>
      <c r="AV41" s="17">
        <v>231.1830488895751</v>
      </c>
      <c r="AW41" s="17">
        <v>59.399115201371799</v>
      </c>
      <c r="AX41" s="17">
        <v>9.237754266794548</v>
      </c>
      <c r="AY41" s="17">
        <v>11.2166140994276</v>
      </c>
      <c r="AZ41" s="17">
        <v>9.8983642168177397</v>
      </c>
      <c r="BA41" s="17">
        <v>19.858976274615507</v>
      </c>
      <c r="BB41" s="17">
        <v>16.882222143322998</v>
      </c>
      <c r="BC41" s="17">
        <v>10.867694192957901</v>
      </c>
      <c r="BD41" s="17">
        <v>58.786409228838437</v>
      </c>
      <c r="BE41" s="17">
        <v>154.98259640620159</v>
      </c>
      <c r="BF41" s="17">
        <v>56.963929050251309</v>
      </c>
      <c r="BG41" s="17">
        <v>161.73360703107355</v>
      </c>
      <c r="BH41" s="17">
        <v>62.356410117045499</v>
      </c>
      <c r="BI41" s="17">
        <v>23.324488922685688</v>
      </c>
      <c r="BJ41" s="17">
        <v>12.5011627643159</v>
      </c>
      <c r="BK41" s="17">
        <v>35.371262167866398</v>
      </c>
      <c r="BL41" s="17">
        <v>1.96140698055477</v>
      </c>
      <c r="BM41" s="17">
        <v>13.324033704439101</v>
      </c>
      <c r="BN41" s="17">
        <v>0</v>
      </c>
      <c r="BO41" s="18">
        <f t="shared" si="4"/>
        <v>6430.5527408733751</v>
      </c>
      <c r="BP41" s="17">
        <v>4335.45</v>
      </c>
      <c r="BQ41" s="17">
        <v>0</v>
      </c>
      <c r="BR41" s="17">
        <v>0</v>
      </c>
      <c r="BS41" s="17">
        <v>0</v>
      </c>
      <c r="BT41" s="17">
        <v>0</v>
      </c>
      <c r="BU41" s="17">
        <v>1352.1</v>
      </c>
      <c r="BV41" s="17">
        <v>504.8</v>
      </c>
      <c r="BW41" s="17">
        <v>1379.6</v>
      </c>
      <c r="BX41" s="18">
        <f t="shared" si="5"/>
        <v>14002.502740873375</v>
      </c>
    </row>
    <row r="42" spans="1:76" x14ac:dyDescent="0.2">
      <c r="A42" s="34" t="s">
        <v>61</v>
      </c>
      <c r="B42" s="16"/>
      <c r="C42" s="17">
        <v>1.6800000000000002</v>
      </c>
      <c r="D42" s="17">
        <v>0</v>
      </c>
      <c r="E42" s="17">
        <v>0</v>
      </c>
      <c r="F42" s="17">
        <v>6.1099999999999994</v>
      </c>
      <c r="G42" s="17">
        <v>28.390000000000004</v>
      </c>
      <c r="H42" s="17">
        <v>6.73</v>
      </c>
      <c r="I42" s="17">
        <v>0.89</v>
      </c>
      <c r="J42" s="17">
        <v>15.88</v>
      </c>
      <c r="K42" s="17">
        <v>0.49</v>
      </c>
      <c r="L42" s="17">
        <v>43.08</v>
      </c>
      <c r="M42" s="17">
        <v>124.58000000000003</v>
      </c>
      <c r="N42" s="17">
        <v>47.559999999999995</v>
      </c>
      <c r="O42" s="17">
        <v>9.7899999999999991</v>
      </c>
      <c r="P42" s="17">
        <v>7.1899999999999995</v>
      </c>
      <c r="Q42" s="17">
        <v>42.26</v>
      </c>
      <c r="R42" s="17">
        <v>65.289999999999992</v>
      </c>
      <c r="S42" s="17">
        <v>35.19</v>
      </c>
      <c r="T42" s="17">
        <v>10.32</v>
      </c>
      <c r="U42" s="17">
        <v>38.18</v>
      </c>
      <c r="V42" s="17">
        <v>58.38</v>
      </c>
      <c r="W42" s="17">
        <v>2.2599999999999998</v>
      </c>
      <c r="X42" s="17">
        <v>12.5</v>
      </c>
      <c r="Y42" s="17">
        <v>15.2</v>
      </c>
      <c r="Z42" s="17">
        <v>162.66000000000003</v>
      </c>
      <c r="AA42" s="17">
        <v>8.1999999999999993</v>
      </c>
      <c r="AB42" s="17">
        <v>8.0900000000000016</v>
      </c>
      <c r="AC42" s="17">
        <v>55.85</v>
      </c>
      <c r="AD42" s="17">
        <v>29.96</v>
      </c>
      <c r="AE42" s="17">
        <v>598.66999999999996</v>
      </c>
      <c r="AF42" s="17">
        <v>76.5</v>
      </c>
      <c r="AG42" s="17">
        <v>182.75</v>
      </c>
      <c r="AH42" s="17">
        <v>0.47</v>
      </c>
      <c r="AI42" s="17">
        <v>7.26</v>
      </c>
      <c r="AJ42" s="17">
        <v>145.47</v>
      </c>
      <c r="AK42" s="17">
        <v>27.73</v>
      </c>
      <c r="AL42" s="17">
        <v>14.600000000000001</v>
      </c>
      <c r="AM42" s="17">
        <v>63.82</v>
      </c>
      <c r="AN42" s="17">
        <v>9.92</v>
      </c>
      <c r="AO42" s="17">
        <v>687.12699999999995</v>
      </c>
      <c r="AP42" s="17">
        <v>3764.17</v>
      </c>
      <c r="AQ42" s="17">
        <v>1183.6500000000001</v>
      </c>
      <c r="AR42" s="17">
        <v>125.85</v>
      </c>
      <c r="AS42" s="17">
        <v>531.21</v>
      </c>
      <c r="AT42" s="17">
        <v>12.240370448700849</v>
      </c>
      <c r="AU42" s="17">
        <v>0</v>
      </c>
      <c r="AV42" s="17">
        <v>1324.32</v>
      </c>
      <c r="AW42" s="17">
        <v>139.34</v>
      </c>
      <c r="AX42" s="17">
        <v>52.22</v>
      </c>
      <c r="AY42" s="17">
        <v>114.73</v>
      </c>
      <c r="AZ42" s="17">
        <v>35.379999999999995</v>
      </c>
      <c r="BA42" s="17">
        <v>102.30000000000001</v>
      </c>
      <c r="BB42" s="17">
        <v>57.949999999999996</v>
      </c>
      <c r="BC42" s="17">
        <v>13.93</v>
      </c>
      <c r="BD42" s="17">
        <v>374.69000000000005</v>
      </c>
      <c r="BE42" s="17">
        <v>611.82000000000005</v>
      </c>
      <c r="BF42" s="17">
        <v>30.200000000000003</v>
      </c>
      <c r="BG42" s="17">
        <v>352.43</v>
      </c>
      <c r="BH42" s="17">
        <v>19.52</v>
      </c>
      <c r="BI42" s="17">
        <v>88.610000000000014</v>
      </c>
      <c r="BJ42" s="17">
        <v>6.2200000000000006</v>
      </c>
      <c r="BK42" s="17">
        <v>72.949999999999989</v>
      </c>
      <c r="BL42" s="17">
        <v>4.12</v>
      </c>
      <c r="BM42" s="17">
        <v>2.9299999999999997</v>
      </c>
      <c r="BN42" s="17">
        <v>0</v>
      </c>
      <c r="BO42" s="18">
        <f t="shared" si="4"/>
        <v>11671.807370448701</v>
      </c>
      <c r="BP42" s="17">
        <v>0</v>
      </c>
      <c r="BQ42" s="17">
        <v>0</v>
      </c>
      <c r="BR42" s="17">
        <v>0</v>
      </c>
      <c r="BS42" s="17">
        <v>4898.6827885726598</v>
      </c>
      <c r="BT42" s="17">
        <v>0</v>
      </c>
      <c r="BU42" s="17">
        <v>3001.2999999999997</v>
      </c>
      <c r="BV42" s="17">
        <v>802.4</v>
      </c>
      <c r="BW42" s="17">
        <v>959.5</v>
      </c>
      <c r="BX42" s="18">
        <f t="shared" si="5"/>
        <v>21333.690159021364</v>
      </c>
    </row>
    <row r="43" spans="1:76" x14ac:dyDescent="0.2">
      <c r="A43" s="34" t="s">
        <v>62</v>
      </c>
      <c r="B43" s="16"/>
      <c r="C43" s="17">
        <v>163.22709467007411</v>
      </c>
      <c r="D43" s="17">
        <v>5.3139698437740703</v>
      </c>
      <c r="E43" s="17">
        <v>1.0779289014341056</v>
      </c>
      <c r="F43" s="17">
        <v>10.988208424002295</v>
      </c>
      <c r="G43" s="17">
        <v>327.36557206485367</v>
      </c>
      <c r="H43" s="17">
        <v>39.337815688858115</v>
      </c>
      <c r="I43" s="17">
        <v>36.344636581747991</v>
      </c>
      <c r="J43" s="17">
        <v>30.937125830749032</v>
      </c>
      <c r="K43" s="17">
        <v>23.410961061006152</v>
      </c>
      <c r="L43" s="17">
        <v>186.16495605094062</v>
      </c>
      <c r="M43" s="17">
        <v>259.69195984535156</v>
      </c>
      <c r="N43" s="17">
        <v>104.32080184300403</v>
      </c>
      <c r="O43" s="17">
        <v>49.435463538800519</v>
      </c>
      <c r="P43" s="17">
        <v>59.680693319163886</v>
      </c>
      <c r="Q43" s="17">
        <v>134.55340686164911</v>
      </c>
      <c r="R43" s="17">
        <v>87.170677978073527</v>
      </c>
      <c r="S43" s="17">
        <v>24.161123566223775</v>
      </c>
      <c r="T43" s="17">
        <v>27.103943501079371</v>
      </c>
      <c r="U43" s="17">
        <v>75.470343812260211</v>
      </c>
      <c r="V43" s="17">
        <v>93.659662492887747</v>
      </c>
      <c r="W43" s="17">
        <v>14.861771910959982</v>
      </c>
      <c r="X43" s="17">
        <v>34.959598229655953</v>
      </c>
      <c r="Y43" s="17">
        <v>34.190284017436319</v>
      </c>
      <c r="Z43" s="17">
        <v>223.35652866534926</v>
      </c>
      <c r="AA43" s="17">
        <v>25.232865599477119</v>
      </c>
      <c r="AB43" s="17">
        <v>63.355984385552368</v>
      </c>
      <c r="AC43" s="17">
        <v>629.60008188526842</v>
      </c>
      <c r="AD43" s="17">
        <v>133.6268160328672</v>
      </c>
      <c r="AE43" s="17">
        <v>377.37294437136791</v>
      </c>
      <c r="AF43" s="17">
        <v>282.30069077526628</v>
      </c>
      <c r="AG43" s="17">
        <v>138.58184929467888</v>
      </c>
      <c r="AH43" s="17">
        <v>25.98831177201939</v>
      </c>
      <c r="AI43" s="17">
        <v>23.378442829045561</v>
      </c>
      <c r="AJ43" s="17">
        <v>179.50890420414896</v>
      </c>
      <c r="AK43" s="17">
        <v>27.178804642649052</v>
      </c>
      <c r="AL43" s="17">
        <v>190.97266061474363</v>
      </c>
      <c r="AM43" s="17">
        <v>23.787466690772611</v>
      </c>
      <c r="AN43" s="17">
        <v>24.563953132552054</v>
      </c>
      <c r="AO43" s="17">
        <v>129.73392297421694</v>
      </c>
      <c r="AP43" s="17">
        <v>111.87474303483647</v>
      </c>
      <c r="AQ43" s="17">
        <v>1865.2581159385045</v>
      </c>
      <c r="AR43" s="17">
        <v>806.28405995562457</v>
      </c>
      <c r="AS43" s="17">
        <v>655.06061953640528</v>
      </c>
      <c r="AT43" s="17">
        <v>1416.6062131933022</v>
      </c>
      <c r="AU43" s="17">
        <v>2962.65048901103</v>
      </c>
      <c r="AV43" s="17">
        <v>1073.6399347026866</v>
      </c>
      <c r="AW43" s="17">
        <v>90.557046345597954</v>
      </c>
      <c r="AX43" s="17">
        <v>24.828639617909111</v>
      </c>
      <c r="AY43" s="17">
        <v>47.857729613789289</v>
      </c>
      <c r="AZ43" s="17">
        <v>34.936918667255298</v>
      </c>
      <c r="BA43" s="17">
        <v>200.3576442793505</v>
      </c>
      <c r="BB43" s="17">
        <v>52.808393702506351</v>
      </c>
      <c r="BC43" s="17">
        <v>22.353876994769713</v>
      </c>
      <c r="BD43" s="17">
        <v>131.52685409324926</v>
      </c>
      <c r="BE43" s="17">
        <v>506.59157060387201</v>
      </c>
      <c r="BF43" s="17">
        <v>19.65141432457666</v>
      </c>
      <c r="BG43" s="17">
        <v>311.70465591674036</v>
      </c>
      <c r="BH43" s="17">
        <v>111.93506238735789</v>
      </c>
      <c r="BI43" s="17">
        <v>31.712429451200073</v>
      </c>
      <c r="BJ43" s="17">
        <v>27.722523755723227</v>
      </c>
      <c r="BK43" s="17">
        <v>56.59468210824307</v>
      </c>
      <c r="BL43" s="17">
        <v>7.2506922976240524</v>
      </c>
      <c r="BM43" s="17">
        <v>67.415383591735562</v>
      </c>
      <c r="BN43" s="17">
        <v>0</v>
      </c>
      <c r="BO43" s="18">
        <f t="shared" si="4"/>
        <v>14959.147921027854</v>
      </c>
      <c r="BP43" s="17">
        <v>3302.1216688498762</v>
      </c>
      <c r="BQ43" s="17">
        <v>0</v>
      </c>
      <c r="BR43" s="17">
        <v>0</v>
      </c>
      <c r="BS43" s="17">
        <v>0</v>
      </c>
      <c r="BT43" s="17">
        <v>0</v>
      </c>
      <c r="BU43" s="17">
        <v>1065.1363755316625</v>
      </c>
      <c r="BV43" s="17">
        <v>534.37678799259334</v>
      </c>
      <c r="BW43" s="17">
        <v>937.05388166299758</v>
      </c>
      <c r="BX43" s="18">
        <f t="shared" si="5"/>
        <v>20797.836635064985</v>
      </c>
    </row>
    <row r="44" spans="1:76" x14ac:dyDescent="0.2">
      <c r="A44" s="34" t="s">
        <v>63</v>
      </c>
      <c r="B44" s="16"/>
      <c r="C44" s="17">
        <v>42.317256093304096</v>
      </c>
      <c r="D44" s="17">
        <v>9.0237848443014883</v>
      </c>
      <c r="E44" s="17">
        <v>0.63469058577152304</v>
      </c>
      <c r="F44" s="17">
        <v>13.071741914821876</v>
      </c>
      <c r="G44" s="17">
        <v>108.62180607662391</v>
      </c>
      <c r="H44" s="17">
        <v>24.778054248264226</v>
      </c>
      <c r="I44" s="17">
        <v>20.056246031244633</v>
      </c>
      <c r="J44" s="17">
        <v>13.117153742501738</v>
      </c>
      <c r="K44" s="17">
        <v>15.490767649443281</v>
      </c>
      <c r="L44" s="17">
        <v>44.43302595842701</v>
      </c>
      <c r="M44" s="17">
        <v>124.44948279673666</v>
      </c>
      <c r="N44" s="17">
        <v>84.545091053944532</v>
      </c>
      <c r="O44" s="17">
        <v>26.552852680296578</v>
      </c>
      <c r="P44" s="17">
        <v>31.991898875253792</v>
      </c>
      <c r="Q44" s="17">
        <v>56.455095861885155</v>
      </c>
      <c r="R44" s="17">
        <v>60.138265978660812</v>
      </c>
      <c r="S44" s="17">
        <v>10.566894150006133</v>
      </c>
      <c r="T44" s="17">
        <v>15.641257441708589</v>
      </c>
      <c r="U44" s="17">
        <v>34.575154946646634</v>
      </c>
      <c r="V44" s="17">
        <v>49.361566909494144</v>
      </c>
      <c r="W44" s="17">
        <v>5.7247667763409087</v>
      </c>
      <c r="X44" s="17">
        <v>23.75015713252693</v>
      </c>
      <c r="Y44" s="17">
        <v>20.950195412256882</v>
      </c>
      <c r="Z44" s="17">
        <v>64.838958697088771</v>
      </c>
      <c r="AA44" s="17">
        <v>10.651008488951046</v>
      </c>
      <c r="AB44" s="17">
        <v>45.469850544294459</v>
      </c>
      <c r="AC44" s="17">
        <v>401.80795225866331</v>
      </c>
      <c r="AD44" s="17">
        <v>70.889123250691512</v>
      </c>
      <c r="AE44" s="17">
        <v>251.65093964002364</v>
      </c>
      <c r="AF44" s="17">
        <v>153.43416476061842</v>
      </c>
      <c r="AG44" s="17">
        <v>144.95567879670193</v>
      </c>
      <c r="AH44" s="17">
        <v>11.411149529944669</v>
      </c>
      <c r="AI44" s="17">
        <v>20.187862307726629</v>
      </c>
      <c r="AJ44" s="17">
        <v>83.519056154241653</v>
      </c>
      <c r="AK44" s="17">
        <v>29.468603379312981</v>
      </c>
      <c r="AL44" s="17">
        <v>75.031837349528942</v>
      </c>
      <c r="AM44" s="17">
        <v>7.0025214905547113</v>
      </c>
      <c r="AN44" s="17">
        <v>9.9159577716635887</v>
      </c>
      <c r="AO44" s="17">
        <v>39.672187936034625</v>
      </c>
      <c r="AP44" s="17">
        <v>48.801755711062853</v>
      </c>
      <c r="AQ44" s="17">
        <v>82.491269373968549</v>
      </c>
      <c r="AR44" s="17">
        <v>585.12198837752283</v>
      </c>
      <c r="AS44" s="17">
        <v>29.887382928292652</v>
      </c>
      <c r="AT44" s="17">
        <v>109.685218401367</v>
      </c>
      <c r="AU44" s="17">
        <v>222.00565690163972</v>
      </c>
      <c r="AV44" s="17">
        <v>212.71565795658645</v>
      </c>
      <c r="AW44" s="17">
        <v>83.573506834908486</v>
      </c>
      <c r="AX44" s="17">
        <v>6.6740346945023283</v>
      </c>
      <c r="AY44" s="17">
        <v>7.8945167669453777</v>
      </c>
      <c r="AZ44" s="17">
        <v>20.924109414280551</v>
      </c>
      <c r="BA44" s="17">
        <v>168.85670315625518</v>
      </c>
      <c r="BB44" s="17">
        <v>16.621424584270748</v>
      </c>
      <c r="BC44" s="17">
        <v>10.197899958101685</v>
      </c>
      <c r="BD44" s="17">
        <v>77.907028571964631</v>
      </c>
      <c r="BE44" s="17">
        <v>64.271639067959839</v>
      </c>
      <c r="BF44" s="17">
        <v>100.37628915926582</v>
      </c>
      <c r="BG44" s="17">
        <v>143.00942179616891</v>
      </c>
      <c r="BH44" s="17">
        <v>44.555267859333007</v>
      </c>
      <c r="BI44" s="17">
        <v>8.7791929619175999</v>
      </c>
      <c r="BJ44" s="17">
        <v>15.911831605336959</v>
      </c>
      <c r="BK44" s="17">
        <v>13.37770375945237</v>
      </c>
      <c r="BL44" s="17">
        <v>4.0477662106988301</v>
      </c>
      <c r="BM44" s="17">
        <v>20.01609481361157</v>
      </c>
      <c r="BN44" s="17">
        <v>0</v>
      </c>
      <c r="BO44" s="18">
        <f t="shared" si="4"/>
        <v>4353.8574203819162</v>
      </c>
      <c r="BP44" s="17">
        <v>4150.4600066725725</v>
      </c>
      <c r="BQ44" s="17">
        <v>0</v>
      </c>
      <c r="BR44" s="17">
        <v>0</v>
      </c>
      <c r="BS44" s="17">
        <v>0</v>
      </c>
      <c r="BT44" s="17">
        <v>0</v>
      </c>
      <c r="BU44" s="17">
        <v>498.10689498637635</v>
      </c>
      <c r="BV44" s="17">
        <v>222.21066514044307</v>
      </c>
      <c r="BW44" s="17">
        <v>223.3630128527742</v>
      </c>
      <c r="BX44" s="18">
        <f t="shared" si="5"/>
        <v>9447.998000034082</v>
      </c>
    </row>
    <row r="45" spans="1:76" x14ac:dyDescent="0.2">
      <c r="A45" s="34" t="s">
        <v>64</v>
      </c>
      <c r="B45" s="16"/>
      <c r="C45" s="17">
        <v>22.617403160394165</v>
      </c>
      <c r="D45" s="17">
        <v>1.7558681833315606</v>
      </c>
      <c r="E45" s="17">
        <v>0.56211485913035864</v>
      </c>
      <c r="F45" s="17">
        <v>19.933959901421581</v>
      </c>
      <c r="G45" s="17">
        <v>214.95217769268115</v>
      </c>
      <c r="H45" s="17">
        <v>17.935682087418005</v>
      </c>
      <c r="I45" s="17">
        <v>43.861083620914691</v>
      </c>
      <c r="J45" s="17">
        <v>12.946454854053744</v>
      </c>
      <c r="K45" s="17">
        <v>8.18833215074973</v>
      </c>
      <c r="L45" s="17">
        <v>76.7320318805223</v>
      </c>
      <c r="M45" s="17">
        <v>182.0543203286864</v>
      </c>
      <c r="N45" s="17">
        <v>17.98306695390097</v>
      </c>
      <c r="O45" s="17">
        <v>17.391556944499964</v>
      </c>
      <c r="P45" s="17">
        <v>47.465862314542804</v>
      </c>
      <c r="Q45" s="17">
        <v>62.035814308647545</v>
      </c>
      <c r="R45" s="17">
        <v>35.213928393685606</v>
      </c>
      <c r="S45" s="17">
        <v>8.6006268805432153</v>
      </c>
      <c r="T45" s="17">
        <v>13.674481023807541</v>
      </c>
      <c r="U45" s="17">
        <v>47.167653287299125</v>
      </c>
      <c r="V45" s="17">
        <v>10.742318329667309</v>
      </c>
      <c r="W45" s="17">
        <v>4.2584912743792209</v>
      </c>
      <c r="X45" s="17">
        <v>12.427672948685899</v>
      </c>
      <c r="Y45" s="17">
        <v>9.5452764480528192</v>
      </c>
      <c r="Z45" s="17">
        <v>466.27905992120941</v>
      </c>
      <c r="AA45" s="17">
        <v>27.864325889459668</v>
      </c>
      <c r="AB45" s="17">
        <v>68.649640617261824</v>
      </c>
      <c r="AC45" s="17">
        <v>250.40726152786425</v>
      </c>
      <c r="AD45" s="17">
        <v>104.04047209207921</v>
      </c>
      <c r="AE45" s="17">
        <v>357.57665281902138</v>
      </c>
      <c r="AF45" s="17">
        <v>196.0558287868343</v>
      </c>
      <c r="AG45" s="17">
        <v>84.796123645508303</v>
      </c>
      <c r="AH45" s="17">
        <v>34.193330540062213</v>
      </c>
      <c r="AI45" s="17">
        <v>4.051186271458155</v>
      </c>
      <c r="AJ45" s="17">
        <v>135.72215491144141</v>
      </c>
      <c r="AK45" s="17">
        <v>3.4678225221723902</v>
      </c>
      <c r="AL45" s="17">
        <v>58.179953846363148</v>
      </c>
      <c r="AM45" s="17">
        <v>12.845666219215085</v>
      </c>
      <c r="AN45" s="17">
        <v>9.6380587382041369</v>
      </c>
      <c r="AO45" s="17">
        <v>168.23637397251781</v>
      </c>
      <c r="AP45" s="17">
        <v>89.896596585371185</v>
      </c>
      <c r="AQ45" s="17">
        <v>2825.260906461257</v>
      </c>
      <c r="AR45" s="17">
        <v>3167.0800001222701</v>
      </c>
      <c r="AS45" s="17">
        <v>244.2287297986463</v>
      </c>
      <c r="AT45" s="17">
        <v>427.94754164954111</v>
      </c>
      <c r="AU45" s="17">
        <v>0</v>
      </c>
      <c r="AV45" s="17">
        <v>1377.1577186877403</v>
      </c>
      <c r="AW45" s="17">
        <v>30.021466813731397</v>
      </c>
      <c r="AX45" s="17">
        <v>6.6207343849313087</v>
      </c>
      <c r="AY45" s="17">
        <v>23.99595651781819</v>
      </c>
      <c r="AZ45" s="17">
        <v>9.9782769117539729</v>
      </c>
      <c r="BA45" s="17">
        <v>113.52186255251971</v>
      </c>
      <c r="BB45" s="17">
        <v>18.136680364634493</v>
      </c>
      <c r="BC45" s="17">
        <v>3.9326005117755529</v>
      </c>
      <c r="BD45" s="17">
        <v>67.256751238600188</v>
      </c>
      <c r="BE45" s="17">
        <v>0</v>
      </c>
      <c r="BF45" s="17">
        <v>4.0769529944046585</v>
      </c>
      <c r="BG45" s="17">
        <v>149.24778326600577</v>
      </c>
      <c r="BH45" s="17">
        <v>45.432635353347081</v>
      </c>
      <c r="BI45" s="17">
        <v>7.6392799924107209</v>
      </c>
      <c r="BJ45" s="17">
        <v>19.335329923124743</v>
      </c>
      <c r="BK45" s="17">
        <v>3.7710571550007437</v>
      </c>
      <c r="BL45" s="17">
        <v>4.8667997154939373</v>
      </c>
      <c r="BM45" s="17">
        <v>14.078734767592961</v>
      </c>
      <c r="BN45" s="17">
        <v>0</v>
      </c>
      <c r="BO45" s="18">
        <f t="shared" si="4"/>
        <v>11523.534485915656</v>
      </c>
      <c r="BP45" s="17">
        <v>2690.7456646044589</v>
      </c>
      <c r="BQ45" s="17">
        <v>0</v>
      </c>
      <c r="BR45" s="17">
        <v>0</v>
      </c>
      <c r="BS45" s="17">
        <v>0</v>
      </c>
      <c r="BT45" s="17">
        <v>0</v>
      </c>
      <c r="BU45" s="17">
        <v>2604.9357051526486</v>
      </c>
      <c r="BV45" s="17">
        <v>1513.4035038543373</v>
      </c>
      <c r="BW45" s="17">
        <v>2131.3386406195286</v>
      </c>
      <c r="BX45" s="18">
        <f t="shared" si="5"/>
        <v>20463.958000146627</v>
      </c>
    </row>
    <row r="46" spans="1:76" x14ac:dyDescent="0.2">
      <c r="A46" s="34" t="s">
        <v>136</v>
      </c>
      <c r="B46" s="16"/>
      <c r="C46" s="17">
        <v>18.058522409414174</v>
      </c>
      <c r="D46" s="17">
        <v>0</v>
      </c>
      <c r="E46" s="17">
        <v>0</v>
      </c>
      <c r="F46" s="17">
        <v>1.75</v>
      </c>
      <c r="G46" s="17">
        <v>143.66999999999979</v>
      </c>
      <c r="H46" s="17">
        <v>28.529999999999806</v>
      </c>
      <c r="I46" s="17">
        <v>11.09</v>
      </c>
      <c r="J46" s="17">
        <v>19.3099999999998</v>
      </c>
      <c r="K46" s="17">
        <v>20.239999999999998</v>
      </c>
      <c r="L46" s="17">
        <v>5.5385929632094575</v>
      </c>
      <c r="M46" s="17">
        <v>32.769874618401573</v>
      </c>
      <c r="N46" s="17">
        <v>14.019999999999801</v>
      </c>
      <c r="O46" s="17">
        <v>22.14</v>
      </c>
      <c r="P46" s="17">
        <v>19.29000000000028</v>
      </c>
      <c r="Q46" s="17">
        <v>15.060000000000271</v>
      </c>
      <c r="R46" s="17">
        <v>69.169999999999803</v>
      </c>
      <c r="S46" s="17">
        <v>9.4899999999999913</v>
      </c>
      <c r="T46" s="17">
        <v>9.2300000000000111</v>
      </c>
      <c r="U46" s="17">
        <v>39.770000000000401</v>
      </c>
      <c r="V46" s="17">
        <v>55.445526139075</v>
      </c>
      <c r="W46" s="17">
        <v>9.8000000000000114</v>
      </c>
      <c r="X46" s="17">
        <v>36.449999999999996</v>
      </c>
      <c r="Y46" s="17">
        <v>26.510000000000201</v>
      </c>
      <c r="Z46" s="17">
        <v>29.759999999999998</v>
      </c>
      <c r="AA46" s="17">
        <v>3.08</v>
      </c>
      <c r="AB46" s="17">
        <v>81.609999999999587</v>
      </c>
      <c r="AC46" s="17">
        <v>709.92070160442108</v>
      </c>
      <c r="AD46" s="17">
        <v>146.63</v>
      </c>
      <c r="AE46" s="17">
        <v>644.22354945608458</v>
      </c>
      <c r="AF46" s="17">
        <v>1927.61</v>
      </c>
      <c r="AG46" s="17">
        <v>171.5000000000002</v>
      </c>
      <c r="AH46" s="17">
        <v>2.6200000000000201</v>
      </c>
      <c r="AI46" s="17">
        <v>8.98</v>
      </c>
      <c r="AJ46" s="17">
        <v>881.95</v>
      </c>
      <c r="AK46" s="17">
        <v>46.66</v>
      </c>
      <c r="AL46" s="17">
        <v>764.01</v>
      </c>
      <c r="AM46" s="17">
        <v>18.62</v>
      </c>
      <c r="AN46" s="17">
        <v>37.97</v>
      </c>
      <c r="AO46" s="17">
        <v>123.43</v>
      </c>
      <c r="AP46" s="17">
        <v>178.99000000000004</v>
      </c>
      <c r="AQ46" s="17">
        <v>330.57</v>
      </c>
      <c r="AR46" s="17">
        <v>48.407458376983399</v>
      </c>
      <c r="AS46" s="17">
        <v>373.11</v>
      </c>
      <c r="AT46" s="17">
        <v>1010.1244695357641</v>
      </c>
      <c r="AU46" s="17">
        <v>349.57647612568951</v>
      </c>
      <c r="AV46" s="17">
        <v>1135.2086933738174</v>
      </c>
      <c r="AW46" s="17">
        <v>177.17</v>
      </c>
      <c r="AX46" s="17">
        <v>29.161670842160142</v>
      </c>
      <c r="AY46" s="17">
        <v>51.78083651210482</v>
      </c>
      <c r="AZ46" s="17">
        <v>64.109999999999985</v>
      </c>
      <c r="BA46" s="17">
        <v>109.2600000000002</v>
      </c>
      <c r="BB46" s="17">
        <v>63.3</v>
      </c>
      <c r="BC46" s="17">
        <v>30.410000000000199</v>
      </c>
      <c r="BD46" s="17">
        <v>273.0191084234234</v>
      </c>
      <c r="BE46" s="17">
        <v>598.09</v>
      </c>
      <c r="BF46" s="17">
        <v>317.57</v>
      </c>
      <c r="BG46" s="17">
        <v>515.62008408954898</v>
      </c>
      <c r="BH46" s="17">
        <v>284.74600974070523</v>
      </c>
      <c r="BI46" s="17">
        <v>86.52</v>
      </c>
      <c r="BJ46" s="17">
        <v>140.47</v>
      </c>
      <c r="BK46" s="17">
        <v>255.59</v>
      </c>
      <c r="BL46" s="17">
        <v>11.88</v>
      </c>
      <c r="BM46" s="17">
        <v>85.11</v>
      </c>
      <c r="BN46" s="17">
        <v>0</v>
      </c>
      <c r="BO46" s="18">
        <f t="shared" si="4"/>
        <v>12725.701574210801</v>
      </c>
      <c r="BP46" s="17">
        <v>10526.155000000001</v>
      </c>
      <c r="BQ46" s="17">
        <v>0</v>
      </c>
      <c r="BR46" s="17">
        <v>69.3</v>
      </c>
      <c r="BS46" s="17">
        <v>13.0894260451651</v>
      </c>
      <c r="BT46" s="17">
        <v>0</v>
      </c>
      <c r="BU46" s="17">
        <v>72.399999999999991</v>
      </c>
      <c r="BV46" s="17">
        <v>40.800000000000004</v>
      </c>
      <c r="BW46" s="17">
        <v>18.200000000000003</v>
      </c>
      <c r="BX46" s="18">
        <f t="shared" si="5"/>
        <v>23465.646000255969</v>
      </c>
    </row>
    <row r="47" spans="1:76" x14ac:dyDescent="0.2">
      <c r="A47" s="34" t="s">
        <v>132</v>
      </c>
      <c r="B47" s="16"/>
      <c r="C47" s="17">
        <v>0</v>
      </c>
      <c r="D47" s="17">
        <v>0</v>
      </c>
      <c r="E47" s="17">
        <v>0</v>
      </c>
      <c r="F47" s="17"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17">
        <v>0</v>
      </c>
      <c r="S47" s="17">
        <v>0</v>
      </c>
      <c r="T47" s="17">
        <v>0</v>
      </c>
      <c r="U47" s="17">
        <v>0</v>
      </c>
      <c r="V47" s="17">
        <v>0</v>
      </c>
      <c r="W47" s="17">
        <v>0</v>
      </c>
      <c r="X47" s="17">
        <v>0</v>
      </c>
      <c r="Y47" s="17">
        <v>0</v>
      </c>
      <c r="Z47" s="17">
        <v>0</v>
      </c>
      <c r="AA47" s="17">
        <v>0</v>
      </c>
      <c r="AB47" s="17">
        <v>0</v>
      </c>
      <c r="AC47" s="17">
        <v>0</v>
      </c>
      <c r="AD47" s="17">
        <v>0</v>
      </c>
      <c r="AE47" s="17">
        <v>0</v>
      </c>
      <c r="AF47" s="17">
        <v>0</v>
      </c>
      <c r="AG47" s="17">
        <v>0</v>
      </c>
      <c r="AH47" s="17">
        <v>0</v>
      </c>
      <c r="AI47" s="17">
        <v>0</v>
      </c>
      <c r="AJ47" s="17">
        <v>0</v>
      </c>
      <c r="AK47" s="17">
        <v>0</v>
      </c>
      <c r="AL47" s="17">
        <v>0</v>
      </c>
      <c r="AM47" s="17">
        <v>0</v>
      </c>
      <c r="AN47" s="17">
        <v>0</v>
      </c>
      <c r="AO47" s="17">
        <v>0</v>
      </c>
      <c r="AP47" s="17">
        <v>0</v>
      </c>
      <c r="AQ47" s="17">
        <v>0</v>
      </c>
      <c r="AR47" s="17">
        <v>0</v>
      </c>
      <c r="AS47" s="17">
        <v>0</v>
      </c>
      <c r="AT47" s="17">
        <v>0</v>
      </c>
      <c r="AU47" s="17">
        <v>0</v>
      </c>
      <c r="AV47" s="17">
        <v>0</v>
      </c>
      <c r="AW47" s="17">
        <v>0</v>
      </c>
      <c r="AX47" s="17">
        <v>0</v>
      </c>
      <c r="AY47" s="17">
        <v>0</v>
      </c>
      <c r="AZ47" s="17">
        <v>0</v>
      </c>
      <c r="BA47" s="17">
        <v>0</v>
      </c>
      <c r="BB47" s="17">
        <v>0</v>
      </c>
      <c r="BC47" s="17">
        <v>0</v>
      </c>
      <c r="BD47" s="17">
        <v>0</v>
      </c>
      <c r="BE47" s="17">
        <v>0</v>
      </c>
      <c r="BF47" s="17">
        <v>0</v>
      </c>
      <c r="BG47" s="17">
        <v>0</v>
      </c>
      <c r="BH47" s="17">
        <v>0</v>
      </c>
      <c r="BI47" s="17">
        <v>0</v>
      </c>
      <c r="BJ47" s="17">
        <v>0</v>
      </c>
      <c r="BK47" s="17">
        <v>0</v>
      </c>
      <c r="BL47" s="17">
        <v>0</v>
      </c>
      <c r="BM47" s="17">
        <v>0</v>
      </c>
      <c r="BN47" s="17">
        <v>0</v>
      </c>
      <c r="BO47" s="18">
        <f>SUM(C47:BN47)</f>
        <v>0</v>
      </c>
      <c r="BP47" s="17">
        <v>22912.1</v>
      </c>
      <c r="BQ47" s="17">
        <v>0</v>
      </c>
      <c r="BR47" s="17">
        <v>0</v>
      </c>
      <c r="BS47" s="17">
        <v>0</v>
      </c>
      <c r="BT47" s="17">
        <v>0</v>
      </c>
      <c r="BU47" s="17">
        <v>0</v>
      </c>
      <c r="BV47" s="17">
        <v>0</v>
      </c>
      <c r="BW47" s="17">
        <v>0</v>
      </c>
      <c r="BX47" s="18">
        <f>SUM(BO47:BW47)</f>
        <v>22912.1</v>
      </c>
    </row>
    <row r="48" spans="1:76" x14ac:dyDescent="0.2">
      <c r="A48" s="34" t="s">
        <v>65</v>
      </c>
      <c r="B48" s="16"/>
      <c r="C48" s="17">
        <v>115.30402932304612</v>
      </c>
      <c r="D48" s="17">
        <v>4.5067665020786283</v>
      </c>
      <c r="E48" s="17">
        <v>1.4203478626798078</v>
      </c>
      <c r="F48" s="17">
        <v>38.077745948768694</v>
      </c>
      <c r="G48" s="17">
        <v>825.70153678480995</v>
      </c>
      <c r="H48" s="17">
        <v>189.71507628408085</v>
      </c>
      <c r="I48" s="17">
        <v>116.1691979615866</v>
      </c>
      <c r="J48" s="17">
        <v>111.41972510650454</v>
      </c>
      <c r="K48" s="17">
        <v>96.419778828992065</v>
      </c>
      <c r="L48" s="17">
        <v>970.51205995064606</v>
      </c>
      <c r="M48" s="17">
        <v>1088.9367210169753</v>
      </c>
      <c r="N48" s="17">
        <v>2206.4338871195132</v>
      </c>
      <c r="O48" s="17">
        <v>251.37014746753903</v>
      </c>
      <c r="P48" s="17">
        <v>282.93256309122359</v>
      </c>
      <c r="Q48" s="17">
        <v>250.31848096516515</v>
      </c>
      <c r="R48" s="17">
        <v>471.711100956091</v>
      </c>
      <c r="S48" s="17">
        <v>82.767983512165102</v>
      </c>
      <c r="T48" s="17">
        <v>68.018215326122814</v>
      </c>
      <c r="U48" s="17">
        <v>239.91786927568884</v>
      </c>
      <c r="V48" s="17">
        <v>160.29620276482061</v>
      </c>
      <c r="W48" s="17">
        <v>61.783433172248976</v>
      </c>
      <c r="X48" s="17">
        <v>104.18730121038982</v>
      </c>
      <c r="Y48" s="17">
        <v>85.687824471942704</v>
      </c>
      <c r="Z48" s="17">
        <v>701.53614745320021</v>
      </c>
      <c r="AA48" s="17">
        <v>14.231949102552392</v>
      </c>
      <c r="AB48" s="17">
        <v>264.9964604824076</v>
      </c>
      <c r="AC48" s="17">
        <v>1626.8384862640828</v>
      </c>
      <c r="AD48" s="17">
        <v>1007.8490398226121</v>
      </c>
      <c r="AE48" s="17">
        <v>6612.5067144133891</v>
      </c>
      <c r="AF48" s="17">
        <v>2155.3926627427431</v>
      </c>
      <c r="AG48" s="17">
        <v>251.00597692027452</v>
      </c>
      <c r="AH48" s="17">
        <v>74.472056041539503</v>
      </c>
      <c r="AI48" s="17">
        <v>178.85019653570828</v>
      </c>
      <c r="AJ48" s="17">
        <v>1631.0113695443138</v>
      </c>
      <c r="AK48" s="17">
        <v>65.81828019723217</v>
      </c>
      <c r="AL48" s="17">
        <v>789.33387364467035</v>
      </c>
      <c r="AM48" s="17">
        <v>193.4850394002778</v>
      </c>
      <c r="AN48" s="17">
        <v>248.52435801646499</v>
      </c>
      <c r="AO48" s="17">
        <v>131.98826288155161</v>
      </c>
      <c r="AP48" s="17">
        <v>955.67613998992488</v>
      </c>
      <c r="AQ48" s="17">
        <v>2215.0294097197557</v>
      </c>
      <c r="AR48" s="17">
        <v>732.93615318292927</v>
      </c>
      <c r="AS48" s="17">
        <v>1399.7719454546937</v>
      </c>
      <c r="AT48" s="17">
        <v>707.43574923771212</v>
      </c>
      <c r="AU48" s="17">
        <v>0</v>
      </c>
      <c r="AV48" s="17">
        <v>10185.236760220687</v>
      </c>
      <c r="AW48" s="17">
        <v>910.5653127049701</v>
      </c>
      <c r="AX48" s="17">
        <v>249.73591327945758</v>
      </c>
      <c r="AY48" s="17">
        <v>783.28322158398601</v>
      </c>
      <c r="AZ48" s="17">
        <v>192.91090494901968</v>
      </c>
      <c r="BA48" s="17">
        <v>763.6034223399397</v>
      </c>
      <c r="BB48" s="17">
        <v>432.04327497159522</v>
      </c>
      <c r="BC48" s="17">
        <v>135.09693149307597</v>
      </c>
      <c r="BD48" s="17">
        <v>865.91057623143797</v>
      </c>
      <c r="BE48" s="17">
        <v>1666.5010704520218</v>
      </c>
      <c r="BF48" s="17">
        <v>273.19139287920319</v>
      </c>
      <c r="BG48" s="17">
        <v>1023.2456088289505</v>
      </c>
      <c r="BH48" s="17">
        <v>261.08545987467573</v>
      </c>
      <c r="BI48" s="17">
        <v>192.91807664268748</v>
      </c>
      <c r="BJ48" s="17">
        <v>220.18498732563529</v>
      </c>
      <c r="BK48" s="17">
        <v>887.49511022521676</v>
      </c>
      <c r="BL48" s="17">
        <v>17.789753742449776</v>
      </c>
      <c r="BM48" s="17">
        <v>285.51888952811845</v>
      </c>
      <c r="BN48" s="17">
        <v>0</v>
      </c>
      <c r="BO48" s="18">
        <f t="shared" si="4"/>
        <v>49128.614933224257</v>
      </c>
      <c r="BP48" s="17">
        <v>545.75508445644289</v>
      </c>
      <c r="BQ48" s="17">
        <v>0</v>
      </c>
      <c r="BR48" s="17">
        <v>0</v>
      </c>
      <c r="BS48" s="17">
        <v>0</v>
      </c>
      <c r="BT48" s="17">
        <v>0</v>
      </c>
      <c r="BU48" s="17">
        <v>9246.9</v>
      </c>
      <c r="BV48" s="17">
        <v>3478.8999999999996</v>
      </c>
      <c r="BW48" s="17">
        <v>6961.5</v>
      </c>
      <c r="BX48" s="18">
        <f t="shared" si="5"/>
        <v>69361.670017680706</v>
      </c>
    </row>
    <row r="49" spans="1:76" x14ac:dyDescent="0.2">
      <c r="A49" s="34" t="s">
        <v>66</v>
      </c>
      <c r="B49" s="16"/>
      <c r="C49" s="17">
        <v>9.8628634002694096</v>
      </c>
      <c r="D49" s="17">
        <v>1.0731097367465099</v>
      </c>
      <c r="E49" s="17">
        <v>0</v>
      </c>
      <c r="F49" s="17">
        <v>1.3088886088123799</v>
      </c>
      <c r="G49" s="17">
        <v>51.344348052611537</v>
      </c>
      <c r="H49" s="17">
        <v>2.1233464129493131</v>
      </c>
      <c r="I49" s="17">
        <v>2.9268914089363398</v>
      </c>
      <c r="J49" s="17">
        <v>1.93753887466584</v>
      </c>
      <c r="K49" s="17">
        <v>0.20832485279249299</v>
      </c>
      <c r="L49" s="17">
        <v>909.8951603522961</v>
      </c>
      <c r="M49" s="17">
        <v>261.97626837491089</v>
      </c>
      <c r="N49" s="17">
        <v>17.396892890759698</v>
      </c>
      <c r="O49" s="17">
        <v>10.3429066853472</v>
      </c>
      <c r="P49" s="17">
        <v>22.94225583289597</v>
      </c>
      <c r="Q49" s="17">
        <v>59.305493375624096</v>
      </c>
      <c r="R49" s="17">
        <v>415.73041915095848</v>
      </c>
      <c r="S49" s="17">
        <v>36.454361852698582</v>
      </c>
      <c r="T49" s="17">
        <v>17.218596956725939</v>
      </c>
      <c r="U49" s="17">
        <v>63.782222397621098</v>
      </c>
      <c r="V49" s="17">
        <v>38.675911915261899</v>
      </c>
      <c r="W49" s="17">
        <v>14.3371668128602</v>
      </c>
      <c r="X49" s="17">
        <v>12.222516520474381</v>
      </c>
      <c r="Y49" s="17">
        <v>120.436791750851</v>
      </c>
      <c r="Z49" s="17">
        <v>38.392708251286997</v>
      </c>
      <c r="AA49" s="17">
        <v>90.043010142951005</v>
      </c>
      <c r="AB49" s="17">
        <v>155.22709939192049</v>
      </c>
      <c r="AC49" s="17">
        <v>513.09974978088815</v>
      </c>
      <c r="AD49" s="17">
        <v>29.663290792489398</v>
      </c>
      <c r="AE49" s="17">
        <v>257.3250569311669</v>
      </c>
      <c r="AF49" s="17">
        <v>12.474844523316998</v>
      </c>
      <c r="AG49" s="17">
        <v>18.73671303204954</v>
      </c>
      <c r="AH49" s="17">
        <v>8.3470370456816241</v>
      </c>
      <c r="AI49" s="17">
        <v>41.258978865378403</v>
      </c>
      <c r="AJ49" s="17">
        <v>42.4851703830061</v>
      </c>
      <c r="AK49" s="17">
        <v>0</v>
      </c>
      <c r="AL49" s="17">
        <v>5.9480199537026701</v>
      </c>
      <c r="AM49" s="17">
        <v>0.10114953103869</v>
      </c>
      <c r="AN49" s="17">
        <v>4.6743100307667396</v>
      </c>
      <c r="AO49" s="17">
        <v>11.5309626418272</v>
      </c>
      <c r="AP49" s="17">
        <v>244.71009874959887</v>
      </c>
      <c r="AQ49" s="17">
        <v>204.75155414714015</v>
      </c>
      <c r="AR49" s="17">
        <v>9.558734052278</v>
      </c>
      <c r="AS49" s="17">
        <v>68.963636750096597</v>
      </c>
      <c r="AT49" s="17">
        <v>296.41909788055699</v>
      </c>
      <c r="AU49" s="17">
        <v>0</v>
      </c>
      <c r="AV49" s="17">
        <v>209.35321541046969</v>
      </c>
      <c r="AW49" s="17">
        <v>2985.76969551703</v>
      </c>
      <c r="AX49" s="17">
        <v>21.776415457871099</v>
      </c>
      <c r="AY49" s="17">
        <v>11.379249041628</v>
      </c>
      <c r="AZ49" s="17">
        <v>52.652564017856108</v>
      </c>
      <c r="BA49" s="17">
        <v>30.600064245440862</v>
      </c>
      <c r="BB49" s="17">
        <v>17.727294736143101</v>
      </c>
      <c r="BC49" s="17">
        <v>0.87549646923464897</v>
      </c>
      <c r="BD49" s="17">
        <v>52.976262416943065</v>
      </c>
      <c r="BE49" s="17">
        <v>78.228778100492832</v>
      </c>
      <c r="BF49" s="17">
        <v>28.220523304571199</v>
      </c>
      <c r="BG49" s="17">
        <v>33.666634046941795</v>
      </c>
      <c r="BH49" s="17">
        <v>5.6473823634748701</v>
      </c>
      <c r="BI49" s="17">
        <v>297.93379171742828</v>
      </c>
      <c r="BJ49" s="17">
        <v>20.62023622737</v>
      </c>
      <c r="BK49" s="17">
        <v>2.48811355938314</v>
      </c>
      <c r="BL49" s="17">
        <v>0.61694757310404602</v>
      </c>
      <c r="BM49" s="17">
        <v>6.2878334549086903</v>
      </c>
      <c r="BN49" s="17">
        <v>0</v>
      </c>
      <c r="BO49" s="18">
        <f t="shared" si="4"/>
        <v>7982.0339967545015</v>
      </c>
      <c r="BP49" s="17">
        <v>94.21</v>
      </c>
      <c r="BQ49" s="17">
        <v>0</v>
      </c>
      <c r="BR49" s="17">
        <v>0</v>
      </c>
      <c r="BS49" s="17">
        <v>2431.95600304446</v>
      </c>
      <c r="BT49" s="17">
        <v>0</v>
      </c>
      <c r="BU49" s="17">
        <v>1018.4000000000001</v>
      </c>
      <c r="BV49" s="17">
        <v>430.20000000000005</v>
      </c>
      <c r="BW49" s="17">
        <v>1596.7</v>
      </c>
      <c r="BX49" s="18">
        <f t="shared" si="5"/>
        <v>13553.499999798963</v>
      </c>
    </row>
    <row r="50" spans="1:76" x14ac:dyDescent="0.2">
      <c r="A50" s="34" t="s">
        <v>67</v>
      </c>
      <c r="B50" s="16"/>
      <c r="C50" s="17">
        <v>0</v>
      </c>
      <c r="D50" s="17">
        <v>0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1422.23002149031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  <c r="Y50" s="17">
        <v>0</v>
      </c>
      <c r="Z50" s="17">
        <v>7.9767201549407796</v>
      </c>
      <c r="AA50" s="17">
        <v>0</v>
      </c>
      <c r="AB50" s="17">
        <v>0</v>
      </c>
      <c r="AC50" s="17">
        <v>0</v>
      </c>
      <c r="AD50" s="17">
        <v>0</v>
      </c>
      <c r="AE50" s="17">
        <v>0</v>
      </c>
      <c r="AF50" s="17">
        <v>0</v>
      </c>
      <c r="AG50" s="17">
        <v>0</v>
      </c>
      <c r="AH50" s="17">
        <v>0</v>
      </c>
      <c r="AI50" s="17">
        <v>0</v>
      </c>
      <c r="AJ50" s="17">
        <v>0</v>
      </c>
      <c r="AK50" s="17">
        <v>0</v>
      </c>
      <c r="AL50" s="17">
        <v>0</v>
      </c>
      <c r="AM50" s="17">
        <v>0</v>
      </c>
      <c r="AN50" s="17">
        <v>0</v>
      </c>
      <c r="AO50" s="17">
        <v>0</v>
      </c>
      <c r="AP50" s="17">
        <v>0</v>
      </c>
      <c r="AQ50" s="17">
        <v>0</v>
      </c>
      <c r="AR50" s="17">
        <v>0</v>
      </c>
      <c r="AS50" s="17">
        <v>0</v>
      </c>
      <c r="AT50" s="17">
        <v>0</v>
      </c>
      <c r="AU50" s="17">
        <v>0</v>
      </c>
      <c r="AV50" s="17">
        <v>0</v>
      </c>
      <c r="AW50" s="17">
        <v>0</v>
      </c>
      <c r="AX50" s="17">
        <v>454.690876910935</v>
      </c>
      <c r="AY50" s="17">
        <v>0</v>
      </c>
      <c r="AZ50" s="17">
        <v>0</v>
      </c>
      <c r="BA50" s="17">
        <v>0</v>
      </c>
      <c r="BB50" s="17">
        <v>0</v>
      </c>
      <c r="BC50" s="17">
        <v>0</v>
      </c>
      <c r="BD50" s="17">
        <v>0</v>
      </c>
      <c r="BE50" s="17">
        <v>0</v>
      </c>
      <c r="BF50" s="17">
        <v>0</v>
      </c>
      <c r="BG50" s="17">
        <v>0</v>
      </c>
      <c r="BH50" s="17">
        <v>0</v>
      </c>
      <c r="BI50" s="17">
        <v>0</v>
      </c>
      <c r="BJ50" s="17">
        <v>0</v>
      </c>
      <c r="BK50" s="17">
        <v>0</v>
      </c>
      <c r="BL50" s="17">
        <v>0</v>
      </c>
      <c r="BM50" s="17">
        <v>0</v>
      </c>
      <c r="BN50" s="17">
        <v>0</v>
      </c>
      <c r="BO50" s="18">
        <f t="shared" si="4"/>
        <v>1884.8976185561858</v>
      </c>
      <c r="BP50" s="17">
        <v>0</v>
      </c>
      <c r="BQ50" s="17">
        <v>49.3</v>
      </c>
      <c r="BR50" s="17">
        <v>2033.2</v>
      </c>
      <c r="BS50" s="17">
        <v>12771.1323814711</v>
      </c>
      <c r="BT50" s="17">
        <v>0</v>
      </c>
      <c r="BU50" s="17">
        <v>744.6</v>
      </c>
      <c r="BV50" s="17">
        <v>1201.5</v>
      </c>
      <c r="BW50" s="17">
        <v>1369.7</v>
      </c>
      <c r="BX50" s="18">
        <f t="shared" si="5"/>
        <v>20054.330000027283</v>
      </c>
    </row>
    <row r="51" spans="1:76" x14ac:dyDescent="0.2">
      <c r="A51" s="34" t="s">
        <v>68</v>
      </c>
      <c r="B51" s="16"/>
      <c r="C51" s="17">
        <v>4.3864975300748146</v>
      </c>
      <c r="D51" s="17">
        <v>0.46339210265693626</v>
      </c>
      <c r="E51" s="17">
        <v>0</v>
      </c>
      <c r="F51" s="17">
        <v>3.257541273903823</v>
      </c>
      <c r="G51" s="17">
        <v>289.46740324500439</v>
      </c>
      <c r="H51" s="17">
        <v>16.343867979707358</v>
      </c>
      <c r="I51" s="17">
        <v>2.6821760966984494</v>
      </c>
      <c r="J51" s="17">
        <v>3.5852489576842199</v>
      </c>
      <c r="K51" s="17">
        <v>9.2219362920028143</v>
      </c>
      <c r="L51" s="17">
        <v>213.97717256395322</v>
      </c>
      <c r="M51" s="17">
        <v>36.396417816370565</v>
      </c>
      <c r="N51" s="17">
        <v>893.1582605943795</v>
      </c>
      <c r="O51" s="17">
        <v>17.647019743438577</v>
      </c>
      <c r="P51" s="17">
        <v>27.13917451340015</v>
      </c>
      <c r="Q51" s="17">
        <v>0.83292783764891909</v>
      </c>
      <c r="R51" s="17">
        <v>10.192791399392267</v>
      </c>
      <c r="S51" s="17">
        <v>3.5304419872738464</v>
      </c>
      <c r="T51" s="17">
        <v>6.3186192383591306</v>
      </c>
      <c r="U51" s="17">
        <v>13.17703492163756</v>
      </c>
      <c r="V51" s="17">
        <v>13.619498089554627</v>
      </c>
      <c r="W51" s="17">
        <v>0</v>
      </c>
      <c r="X51" s="17">
        <v>13.047015478145454</v>
      </c>
      <c r="Y51" s="17">
        <v>0.29965191715793299</v>
      </c>
      <c r="Z51" s="17">
        <v>15.651323084431958</v>
      </c>
      <c r="AA51" s="17">
        <v>1.3898568956886568</v>
      </c>
      <c r="AB51" s="17">
        <v>18.030921091756852</v>
      </c>
      <c r="AC51" s="17">
        <v>65.382680228724496</v>
      </c>
      <c r="AD51" s="17">
        <v>384.14380709161804</v>
      </c>
      <c r="AE51" s="17">
        <v>956.33235909881478</v>
      </c>
      <c r="AF51" s="17">
        <v>246.1504792479144</v>
      </c>
      <c r="AG51" s="17">
        <v>36.181163538709306</v>
      </c>
      <c r="AH51" s="17">
        <v>0</v>
      </c>
      <c r="AI51" s="17">
        <v>5.6279814235366397</v>
      </c>
      <c r="AJ51" s="17">
        <v>8.4305067548085901</v>
      </c>
      <c r="AK51" s="17">
        <v>7.2108742794570384</v>
      </c>
      <c r="AL51" s="17">
        <v>45.947560041438322</v>
      </c>
      <c r="AM51" s="17">
        <v>56.122254994779098</v>
      </c>
      <c r="AN51" s="17">
        <v>82.086985726222778</v>
      </c>
      <c r="AO51" s="17">
        <v>29.258074832930749</v>
      </c>
      <c r="AP51" s="17">
        <v>89.11777766014518</v>
      </c>
      <c r="AQ51" s="17">
        <v>356.97259579539684</v>
      </c>
      <c r="AR51" s="17">
        <v>68.508620381966637</v>
      </c>
      <c r="AS51" s="17">
        <v>76.893987236290883</v>
      </c>
      <c r="AT51" s="17">
        <v>28.037709282198438</v>
      </c>
      <c r="AU51" s="17">
        <v>0</v>
      </c>
      <c r="AV51" s="17">
        <v>395.60445099538953</v>
      </c>
      <c r="AW51" s="17">
        <v>24.1698062254322</v>
      </c>
      <c r="AX51" s="17">
        <v>11.561580087111077</v>
      </c>
      <c r="AY51" s="17">
        <v>1465.4652843521669</v>
      </c>
      <c r="AZ51" s="17">
        <v>14.406859417642883</v>
      </c>
      <c r="BA51" s="17">
        <v>120.22389541431774</v>
      </c>
      <c r="BB51" s="17">
        <v>22.651231303811294</v>
      </c>
      <c r="BC51" s="17">
        <v>16.629537093618293</v>
      </c>
      <c r="BD51" s="17">
        <v>61.108470832061109</v>
      </c>
      <c r="BE51" s="17">
        <v>55.734984629680795</v>
      </c>
      <c r="BF51" s="17">
        <v>24.688318501711628</v>
      </c>
      <c r="BG51" s="17">
        <v>17.33508941984244</v>
      </c>
      <c r="BH51" s="17">
        <v>4.5449619625456066</v>
      </c>
      <c r="BI51" s="17">
        <v>52.701397371181997</v>
      </c>
      <c r="BJ51" s="17">
        <v>51.672970471157903</v>
      </c>
      <c r="BK51" s="17">
        <v>33.086824776418247</v>
      </c>
      <c r="BL51" s="17">
        <v>0.78333421717844776</v>
      </c>
      <c r="BM51" s="17">
        <v>3.2315229785058359</v>
      </c>
      <c r="BN51" s="17">
        <v>0</v>
      </c>
      <c r="BO51" s="18">
        <f t="shared" si="4"/>
        <v>6531.8221283150488</v>
      </c>
      <c r="BP51" s="17">
        <v>3.3030040831338972</v>
      </c>
      <c r="BQ51" s="17">
        <v>0</v>
      </c>
      <c r="BR51" s="17">
        <v>0</v>
      </c>
      <c r="BS51" s="17">
        <v>0</v>
      </c>
      <c r="BT51" s="17">
        <v>0</v>
      </c>
      <c r="BU51" s="17">
        <v>1310.5999999999999</v>
      </c>
      <c r="BV51" s="17">
        <v>294.2</v>
      </c>
      <c r="BW51" s="17">
        <v>2216.4</v>
      </c>
      <c r="BX51" s="18">
        <f t="shared" si="5"/>
        <v>10356.325132398182</v>
      </c>
    </row>
    <row r="52" spans="1:76" x14ac:dyDescent="0.2">
      <c r="A52" s="34" t="s">
        <v>69</v>
      </c>
      <c r="B52" s="16"/>
      <c r="C52" s="17">
        <v>257.70643089234051</v>
      </c>
      <c r="D52" s="17">
        <v>0.52764199505090903</v>
      </c>
      <c r="E52" s="17">
        <v>3.0626917150833599E-2</v>
      </c>
      <c r="F52" s="17">
        <v>0.29219742597861698</v>
      </c>
      <c r="G52" s="17">
        <v>22.374399908644971</v>
      </c>
      <c r="H52" s="17">
        <v>10.83438465230941</v>
      </c>
      <c r="I52" s="17">
        <v>2.9770757032474697</v>
      </c>
      <c r="J52" s="17">
        <v>3.2554164912036998</v>
      </c>
      <c r="K52" s="17">
        <v>4.2694763836705603</v>
      </c>
      <c r="L52" s="17">
        <v>1.610678555289935</v>
      </c>
      <c r="M52" s="17">
        <v>18.504326502680843</v>
      </c>
      <c r="N52" s="17">
        <v>5.7513296482236207</v>
      </c>
      <c r="O52" s="17">
        <v>2.4633970184698404</v>
      </c>
      <c r="P52" s="17">
        <v>4.4236446655923034</v>
      </c>
      <c r="Q52" s="17">
        <v>14.448081049624708</v>
      </c>
      <c r="R52" s="17">
        <v>6.9804679331558912</v>
      </c>
      <c r="S52" s="17">
        <v>7.1198427098750008</v>
      </c>
      <c r="T52" s="17">
        <v>20.170305493433347</v>
      </c>
      <c r="U52" s="17">
        <v>20.852608966307013</v>
      </c>
      <c r="V52" s="17">
        <v>7.711954601450425</v>
      </c>
      <c r="W52" s="17">
        <v>1.3505848998181911</v>
      </c>
      <c r="X52" s="17">
        <v>6.8609792721591827</v>
      </c>
      <c r="Y52" s="17">
        <v>2.0926878200516765</v>
      </c>
      <c r="Z52" s="17">
        <v>16.435828931583494</v>
      </c>
      <c r="AA52" s="17">
        <v>0.40618292454169086</v>
      </c>
      <c r="AB52" s="17">
        <v>4.8596776057325943</v>
      </c>
      <c r="AC52" s="17">
        <v>75.781312309120068</v>
      </c>
      <c r="AD52" s="17">
        <v>14.620929731912469</v>
      </c>
      <c r="AE52" s="17">
        <v>106.29742389100109</v>
      </c>
      <c r="AF52" s="17">
        <v>48.188807948765984</v>
      </c>
      <c r="AG52" s="17">
        <v>10.478019306399643</v>
      </c>
      <c r="AH52" s="17">
        <v>2.11711706433397E-3</v>
      </c>
      <c r="AI52" s="17">
        <v>0.28300986949126461</v>
      </c>
      <c r="AJ52" s="17">
        <v>10.702406243308737</v>
      </c>
      <c r="AK52" s="17">
        <v>0.9732437737865357</v>
      </c>
      <c r="AL52" s="17">
        <v>11.064429539633169</v>
      </c>
      <c r="AM52" s="17">
        <v>51.516889114275578</v>
      </c>
      <c r="AN52" s="17">
        <v>26.4404516876141</v>
      </c>
      <c r="AO52" s="17">
        <v>4.2232839726150457</v>
      </c>
      <c r="AP52" s="17">
        <v>31.96612483120505</v>
      </c>
      <c r="AQ52" s="17">
        <v>7.9573280888138909</v>
      </c>
      <c r="AR52" s="17">
        <v>56.633296518630345</v>
      </c>
      <c r="AS52" s="17">
        <v>2.7438097283000968</v>
      </c>
      <c r="AT52" s="17">
        <v>11.671098957132555</v>
      </c>
      <c r="AU52" s="17">
        <v>0</v>
      </c>
      <c r="AV52" s="17">
        <v>71.598505911186251</v>
      </c>
      <c r="AW52" s="17">
        <v>68.811081379295004</v>
      </c>
      <c r="AX52" s="17">
        <v>13.107994849513069</v>
      </c>
      <c r="AY52" s="17">
        <v>32.117474521465134</v>
      </c>
      <c r="AZ52" s="17">
        <v>563.64178344728305</v>
      </c>
      <c r="BA52" s="17">
        <v>9.9173849157563776</v>
      </c>
      <c r="BB52" s="17">
        <v>6.8325773923469439</v>
      </c>
      <c r="BC52" s="17">
        <v>3.0995508307769071</v>
      </c>
      <c r="BD52" s="17">
        <v>54.466070577982237</v>
      </c>
      <c r="BE52" s="17">
        <v>148.66792561751751</v>
      </c>
      <c r="BF52" s="17">
        <v>156.30671496787414</v>
      </c>
      <c r="BG52" s="17">
        <v>7.8055827047674509</v>
      </c>
      <c r="BH52" s="17">
        <v>1.634732663678556</v>
      </c>
      <c r="BI52" s="17">
        <v>31.398069675638549</v>
      </c>
      <c r="BJ52" s="17">
        <v>11.34427691597322</v>
      </c>
      <c r="BK52" s="17">
        <v>33.637166485311454</v>
      </c>
      <c r="BL52" s="17">
        <v>0.86563825155785401</v>
      </c>
      <c r="BM52" s="17">
        <v>4.2511145794761394</v>
      </c>
      <c r="BN52" s="17">
        <v>0</v>
      </c>
      <c r="BO52" s="18">
        <f t="shared" si="4"/>
        <v>2135.357857284057</v>
      </c>
      <c r="BP52" s="17">
        <v>396.59000000000003</v>
      </c>
      <c r="BQ52" s="17">
        <v>0</v>
      </c>
      <c r="BR52" s="17">
        <v>0</v>
      </c>
      <c r="BS52" s="17">
        <v>0</v>
      </c>
      <c r="BT52" s="17">
        <v>0</v>
      </c>
      <c r="BU52" s="17">
        <v>166.6</v>
      </c>
      <c r="BV52" s="17">
        <v>96.600000000000009</v>
      </c>
      <c r="BW52" s="17">
        <v>59.1</v>
      </c>
      <c r="BX52" s="18">
        <f t="shared" si="5"/>
        <v>2854.2478572840569</v>
      </c>
    </row>
    <row r="53" spans="1:76" x14ac:dyDescent="0.2">
      <c r="A53" s="34" t="s">
        <v>70</v>
      </c>
      <c r="B53" s="16"/>
      <c r="C53" s="17">
        <v>16.349182253758773</v>
      </c>
      <c r="D53" s="17">
        <v>0</v>
      </c>
      <c r="E53" s="17">
        <v>0</v>
      </c>
      <c r="F53" s="17">
        <v>15.008120533493846</v>
      </c>
      <c r="G53" s="17">
        <v>215.9928628053876</v>
      </c>
      <c r="H53" s="17">
        <v>88.12308606447148</v>
      </c>
      <c r="I53" s="17">
        <v>16.3685562714928</v>
      </c>
      <c r="J53" s="17">
        <v>33.262852694143021</v>
      </c>
      <c r="K53" s="17">
        <v>16.543769353380799</v>
      </c>
      <c r="L53" s="17">
        <v>50.467704763390309</v>
      </c>
      <c r="M53" s="17">
        <v>280.4428254141265</v>
      </c>
      <c r="N53" s="17">
        <v>1717.681318526372</v>
      </c>
      <c r="O53" s="17">
        <v>70.326060559407239</v>
      </c>
      <c r="P53" s="17">
        <v>85.563904744534199</v>
      </c>
      <c r="Q53" s="17">
        <v>90.190176034943676</v>
      </c>
      <c r="R53" s="17">
        <v>116.27260962837009</v>
      </c>
      <c r="S53" s="17">
        <v>38.263646284556586</v>
      </c>
      <c r="T53" s="17">
        <v>38.665484502977499</v>
      </c>
      <c r="U53" s="17">
        <v>81.071009144938216</v>
      </c>
      <c r="V53" s="17">
        <v>57.923084893161295</v>
      </c>
      <c r="W53" s="17">
        <v>8.5414592722675646</v>
      </c>
      <c r="X53" s="17">
        <v>22.9782048127739</v>
      </c>
      <c r="Y53" s="17">
        <v>75.586094891491939</v>
      </c>
      <c r="Z53" s="17">
        <v>26.120647162218599</v>
      </c>
      <c r="AA53" s="17">
        <v>2.7690371304377459</v>
      </c>
      <c r="AB53" s="17">
        <v>86.249788381290173</v>
      </c>
      <c r="AC53" s="17">
        <v>1051.4246914296866</v>
      </c>
      <c r="AD53" s="17">
        <v>244.78658618638559</v>
      </c>
      <c r="AE53" s="17">
        <v>1274.7477528850593</v>
      </c>
      <c r="AF53" s="17">
        <v>280.21122932753497</v>
      </c>
      <c r="AG53" s="17">
        <v>242.68348173805137</v>
      </c>
      <c r="AH53" s="17">
        <v>82.883840776446007</v>
      </c>
      <c r="AI53" s="17">
        <v>372.99042468589369</v>
      </c>
      <c r="AJ53" s="17">
        <v>113.58644049850406</v>
      </c>
      <c r="AK53" s="17">
        <v>33.819884573875477</v>
      </c>
      <c r="AL53" s="17">
        <v>260.05857429768537</v>
      </c>
      <c r="AM53" s="17">
        <v>110.23178071834266</v>
      </c>
      <c r="AN53" s="17">
        <v>277.96042980850774</v>
      </c>
      <c r="AO53" s="17">
        <v>472.64043439391213</v>
      </c>
      <c r="AP53" s="17">
        <v>311.85653678118967</v>
      </c>
      <c r="AQ53" s="17">
        <v>160.15564103546075</v>
      </c>
      <c r="AR53" s="17">
        <v>9.31050484159306</v>
      </c>
      <c r="AS53" s="17">
        <v>157.60258763504223</v>
      </c>
      <c r="AT53" s="17">
        <v>173.91692759207348</v>
      </c>
      <c r="AU53" s="17">
        <v>0</v>
      </c>
      <c r="AV53" s="17">
        <v>314.97415581801948</v>
      </c>
      <c r="AW53" s="17">
        <v>245.7662479596662</v>
      </c>
      <c r="AX53" s="17">
        <v>59.244103945771897</v>
      </c>
      <c r="AY53" s="17">
        <v>26.037453773168142</v>
      </c>
      <c r="AZ53" s="17">
        <v>9.3646007562854106</v>
      </c>
      <c r="BA53" s="17">
        <v>1140.077227203931</v>
      </c>
      <c r="BB53" s="17">
        <v>42.781990613674779</v>
      </c>
      <c r="BC53" s="17">
        <v>18.589644898875449</v>
      </c>
      <c r="BD53" s="17">
        <v>282.18820097294224</v>
      </c>
      <c r="BE53" s="17">
        <v>146.70419828264835</v>
      </c>
      <c r="BF53" s="17">
        <v>95.042186862221001</v>
      </c>
      <c r="BG53" s="17">
        <v>129.00734165367271</v>
      </c>
      <c r="BH53" s="17">
        <v>47.322091681484032</v>
      </c>
      <c r="BI53" s="17">
        <v>54.001780041347416</v>
      </c>
      <c r="BJ53" s="17">
        <v>35.878767328364574</v>
      </c>
      <c r="BK53" s="17">
        <v>52.13580291201793</v>
      </c>
      <c r="BL53" s="17">
        <v>3.6315907067554463</v>
      </c>
      <c r="BM53" s="17">
        <v>38.275152402291553</v>
      </c>
      <c r="BN53" s="17">
        <v>0</v>
      </c>
      <c r="BO53" s="18">
        <f t="shared" si="4"/>
        <v>11622.651773141766</v>
      </c>
      <c r="BP53" s="17">
        <v>2292.2800000000002</v>
      </c>
      <c r="BQ53" s="17">
        <v>0</v>
      </c>
      <c r="BR53" s="17">
        <v>0</v>
      </c>
      <c r="BS53" s="17">
        <v>0</v>
      </c>
      <c r="BT53" s="17">
        <v>0</v>
      </c>
      <c r="BU53" s="17">
        <v>2062</v>
      </c>
      <c r="BV53" s="17">
        <v>550.20000000000005</v>
      </c>
      <c r="BW53" s="17">
        <v>1480.5</v>
      </c>
      <c r="BX53" s="18">
        <f t="shared" si="5"/>
        <v>18007.631773141766</v>
      </c>
    </row>
    <row r="54" spans="1:76" x14ac:dyDescent="0.2">
      <c r="A54" s="34" t="s">
        <v>71</v>
      </c>
      <c r="B54" s="16"/>
      <c r="C54" s="17">
        <v>27.380964303620701</v>
      </c>
      <c r="D54" s="17">
        <v>0.65587217925740604</v>
      </c>
      <c r="E54" s="17">
        <v>0</v>
      </c>
      <c r="F54" s="17">
        <v>7.54264482285972</v>
      </c>
      <c r="G54" s="17">
        <v>574.60886497478339</v>
      </c>
      <c r="H54" s="17">
        <v>56.834613782304778</v>
      </c>
      <c r="I54" s="17">
        <v>41.033519073899697</v>
      </c>
      <c r="J54" s="17">
        <v>52.594560317117804</v>
      </c>
      <c r="K54" s="17">
        <v>27.011243081117598</v>
      </c>
      <c r="L54" s="17">
        <v>6.8904289517800601</v>
      </c>
      <c r="M54" s="17">
        <v>136.26313517808754</v>
      </c>
      <c r="N54" s="17">
        <v>633.56080878958505</v>
      </c>
      <c r="O54" s="17">
        <v>97.892042225025136</v>
      </c>
      <c r="P54" s="17">
        <v>97.923813765287221</v>
      </c>
      <c r="Q54" s="17">
        <v>65.778551625920997</v>
      </c>
      <c r="R54" s="17">
        <v>170.68698316808729</v>
      </c>
      <c r="S54" s="17">
        <v>31.077503506166799</v>
      </c>
      <c r="T54" s="17">
        <v>46.032504204564802</v>
      </c>
      <c r="U54" s="17">
        <v>81.088301119282406</v>
      </c>
      <c r="V54" s="17">
        <v>143.643301162672</v>
      </c>
      <c r="W54" s="17">
        <v>12.896350285263949</v>
      </c>
      <c r="X54" s="17">
        <v>50.498903391370973</v>
      </c>
      <c r="Y54" s="17">
        <v>65.458332468279096</v>
      </c>
      <c r="Z54" s="17">
        <v>28.910432398955002</v>
      </c>
      <c r="AA54" s="17">
        <v>2.3050462619922398</v>
      </c>
      <c r="AB54" s="17">
        <v>104.55981584710239</v>
      </c>
      <c r="AC54" s="17">
        <v>483.77126559489159</v>
      </c>
      <c r="AD54" s="17">
        <v>166.8472059508</v>
      </c>
      <c r="AE54" s="17">
        <v>565.9709841993581</v>
      </c>
      <c r="AF54" s="17">
        <v>246.04233314592281</v>
      </c>
      <c r="AG54" s="17">
        <v>223.1033796795754</v>
      </c>
      <c r="AH54" s="17">
        <v>15.00960121338974</v>
      </c>
      <c r="AI54" s="17">
        <v>4.4649832362301796</v>
      </c>
      <c r="AJ54" s="17">
        <v>707.86002071773896</v>
      </c>
      <c r="AK54" s="17">
        <v>61.628555935838598</v>
      </c>
      <c r="AL54" s="17">
        <v>390.45400174307548</v>
      </c>
      <c r="AM54" s="17">
        <v>25.6470559720895</v>
      </c>
      <c r="AN54" s="17">
        <v>61.982955818846797</v>
      </c>
      <c r="AO54" s="17">
        <v>38.7617457546148</v>
      </c>
      <c r="AP54" s="17">
        <v>158.90755076164595</v>
      </c>
      <c r="AQ54" s="17">
        <v>111.06462778602433</v>
      </c>
      <c r="AR54" s="17">
        <v>23.198238628789301</v>
      </c>
      <c r="AS54" s="17">
        <v>70.610243057275881</v>
      </c>
      <c r="AT54" s="17">
        <v>27.1933277033474</v>
      </c>
      <c r="AU54" s="17">
        <v>0</v>
      </c>
      <c r="AV54" s="17">
        <v>243.77621078703089</v>
      </c>
      <c r="AW54" s="17">
        <v>404.48517561379498</v>
      </c>
      <c r="AX54" s="17">
        <v>22.289604700323903</v>
      </c>
      <c r="AY54" s="17">
        <v>40.338214394794797</v>
      </c>
      <c r="AZ54" s="17">
        <v>15.401417778502051</v>
      </c>
      <c r="BA54" s="17">
        <v>38.970474427660903</v>
      </c>
      <c r="BB54" s="17">
        <v>344.89728682540499</v>
      </c>
      <c r="BC54" s="17">
        <v>7.1862446426595996</v>
      </c>
      <c r="BD54" s="17">
        <v>400.95222571402633</v>
      </c>
      <c r="BE54" s="17">
        <v>21.165674262233921</v>
      </c>
      <c r="BF54" s="17">
        <v>62.034001832361398</v>
      </c>
      <c r="BG54" s="17">
        <v>189.99660643913825</v>
      </c>
      <c r="BH54" s="17">
        <v>14.832447592933169</v>
      </c>
      <c r="BI54" s="17">
        <v>34.99272567393529</v>
      </c>
      <c r="BJ54" s="17">
        <v>32.529090969970802</v>
      </c>
      <c r="BK54" s="17">
        <v>17.205702668064099</v>
      </c>
      <c r="BL54" s="17">
        <v>4.7403233419242898</v>
      </c>
      <c r="BM54" s="17">
        <v>31.6369433228136</v>
      </c>
      <c r="BN54" s="17">
        <v>0</v>
      </c>
      <c r="BO54" s="18">
        <f t="shared" si="4"/>
        <v>7873.0769847714109</v>
      </c>
      <c r="BP54" s="17">
        <v>0</v>
      </c>
      <c r="BQ54" s="17">
        <v>0</v>
      </c>
      <c r="BR54" s="17">
        <v>0</v>
      </c>
      <c r="BS54" s="17">
        <v>0</v>
      </c>
      <c r="BT54" s="17">
        <v>0</v>
      </c>
      <c r="BU54" s="17">
        <v>30.5</v>
      </c>
      <c r="BV54" s="17">
        <v>15.9</v>
      </c>
      <c r="BW54" s="17">
        <v>3.1</v>
      </c>
      <c r="BX54" s="18">
        <f t="shared" si="5"/>
        <v>7922.5769847714109</v>
      </c>
    </row>
    <row r="55" spans="1:76" x14ac:dyDescent="0.2">
      <c r="A55" s="34" t="s">
        <v>72</v>
      </c>
      <c r="B55" s="16"/>
      <c r="C55" s="17">
        <v>0.45816252150791198</v>
      </c>
      <c r="D55" s="17">
        <v>0</v>
      </c>
      <c r="E55" s="17">
        <v>0</v>
      </c>
      <c r="F55" s="17">
        <v>0</v>
      </c>
      <c r="G55" s="17">
        <v>4.9244614371644619</v>
      </c>
      <c r="H55" s="17">
        <v>2.2558742757413879</v>
      </c>
      <c r="I55" s="17">
        <v>3.15296502427891</v>
      </c>
      <c r="J55" s="17">
        <v>9.9221480913618307E-2</v>
      </c>
      <c r="K55" s="17">
        <v>1.3175385193137601</v>
      </c>
      <c r="L55" s="17">
        <v>2.1534635195763299</v>
      </c>
      <c r="M55" s="17">
        <v>18.554531380136133</v>
      </c>
      <c r="N55" s="17">
        <v>45.254954454042</v>
      </c>
      <c r="O55" s="17">
        <v>1.5190273892938899</v>
      </c>
      <c r="P55" s="17">
        <v>1.8074410884127281</v>
      </c>
      <c r="Q55" s="17">
        <v>1.272301958298039</v>
      </c>
      <c r="R55" s="17">
        <v>2.27686957847303</v>
      </c>
      <c r="S55" s="17">
        <v>4.767087239715468</v>
      </c>
      <c r="T55" s="17">
        <v>1.4500956774584921</v>
      </c>
      <c r="U55" s="17">
        <v>14.942020344822669</v>
      </c>
      <c r="V55" s="17">
        <v>5.3599842523033505</v>
      </c>
      <c r="W55" s="17">
        <v>2.080871366947429</v>
      </c>
      <c r="X55" s="17">
        <v>0.39310625286865197</v>
      </c>
      <c r="Y55" s="17">
        <v>3.8768084123595901</v>
      </c>
      <c r="Z55" s="17">
        <v>0.78512610817455797</v>
      </c>
      <c r="AA55" s="17">
        <v>0</v>
      </c>
      <c r="AB55" s="17">
        <v>0.92510274378548241</v>
      </c>
      <c r="AC55" s="17">
        <v>4.2806021429737351</v>
      </c>
      <c r="AD55" s="17">
        <v>22.951176955732802</v>
      </c>
      <c r="AE55" s="17">
        <v>94.64727698294881</v>
      </c>
      <c r="AF55" s="17">
        <v>4.27217260689042</v>
      </c>
      <c r="AG55" s="17">
        <v>22.317294564815381</v>
      </c>
      <c r="AH55" s="17">
        <v>0.382037510687468</v>
      </c>
      <c r="AI55" s="17">
        <v>0</v>
      </c>
      <c r="AJ55" s="17">
        <v>31.810755752901599</v>
      </c>
      <c r="AK55" s="17">
        <v>9.5757667198845098E-2</v>
      </c>
      <c r="AL55" s="17">
        <v>3.5453905798990477</v>
      </c>
      <c r="AM55" s="17">
        <v>1.1810111569733499</v>
      </c>
      <c r="AN55" s="17">
        <v>0.29661275182522401</v>
      </c>
      <c r="AO55" s="17">
        <v>0.59050128213763797</v>
      </c>
      <c r="AP55" s="17">
        <v>6.6151925721112157</v>
      </c>
      <c r="AQ55" s="17">
        <v>7.5128200743438303</v>
      </c>
      <c r="AR55" s="17">
        <v>0.30001817543237302</v>
      </c>
      <c r="AS55" s="17">
        <v>4.2121452716818002</v>
      </c>
      <c r="AT55" s="17">
        <v>0.10474800721935799</v>
      </c>
      <c r="AU55" s="17">
        <v>0</v>
      </c>
      <c r="AV55" s="17">
        <v>114.78125651023019</v>
      </c>
      <c r="AW55" s="17">
        <v>34.042189688321301</v>
      </c>
      <c r="AX55" s="17">
        <v>14.423932226910001</v>
      </c>
      <c r="AY55" s="17">
        <v>4.4287633493823098</v>
      </c>
      <c r="AZ55" s="17">
        <v>15.848240707770101</v>
      </c>
      <c r="BA55" s="17">
        <v>1.18317787173735</v>
      </c>
      <c r="BB55" s="17">
        <v>0.88706574110129799</v>
      </c>
      <c r="BC55" s="17">
        <v>9.3996866141949003</v>
      </c>
      <c r="BD55" s="17">
        <v>0.69165053970425694</v>
      </c>
      <c r="BE55" s="17">
        <v>0</v>
      </c>
      <c r="BF55" s="17">
        <v>20.0136337981926</v>
      </c>
      <c r="BG55" s="17">
        <v>0.30776581411498</v>
      </c>
      <c r="BH55" s="17">
        <v>5.100691562591976</v>
      </c>
      <c r="BI55" s="17">
        <v>5.87351386230457</v>
      </c>
      <c r="BJ55" s="17">
        <v>0.678469316453708</v>
      </c>
      <c r="BK55" s="17">
        <v>14.5254745290126</v>
      </c>
      <c r="BL55" s="17">
        <v>0</v>
      </c>
      <c r="BM55" s="17">
        <v>0.86911954932416102</v>
      </c>
      <c r="BN55" s="17">
        <v>0</v>
      </c>
      <c r="BO55" s="18">
        <f t="shared" si="4"/>
        <v>567.79716076270722</v>
      </c>
      <c r="BP55" s="17">
        <v>2770.3</v>
      </c>
      <c r="BQ55" s="17">
        <v>0</v>
      </c>
      <c r="BR55" s="17">
        <v>0</v>
      </c>
      <c r="BS55" s="17">
        <v>0</v>
      </c>
      <c r="BT55" s="17">
        <v>0</v>
      </c>
      <c r="BU55" s="17">
        <v>16.399999999999999</v>
      </c>
      <c r="BV55" s="17">
        <v>0</v>
      </c>
      <c r="BW55" s="17">
        <v>0.2</v>
      </c>
      <c r="BX55" s="18">
        <f t="shared" si="5"/>
        <v>3354.6971607627074</v>
      </c>
    </row>
    <row r="56" spans="1:76" x14ac:dyDescent="0.2">
      <c r="A56" s="34" t="s">
        <v>73</v>
      </c>
      <c r="B56" s="16"/>
      <c r="C56" s="17">
        <v>76.654345458261375</v>
      </c>
      <c r="D56" s="17">
        <v>0</v>
      </c>
      <c r="E56" s="17">
        <v>0</v>
      </c>
      <c r="F56" s="17">
        <v>5.5213025645463913</v>
      </c>
      <c r="G56" s="17">
        <v>237.94812842904815</v>
      </c>
      <c r="H56" s="17">
        <v>11.816690534991276</v>
      </c>
      <c r="I56" s="17">
        <v>3.7520962252394332</v>
      </c>
      <c r="J56" s="17">
        <v>17.024780959105971</v>
      </c>
      <c r="K56" s="17">
        <v>9.958201579864749</v>
      </c>
      <c r="L56" s="17">
        <v>545.39161715347711</v>
      </c>
      <c r="M56" s="17">
        <v>215.86435449086383</v>
      </c>
      <c r="N56" s="17">
        <v>20.798875967784511</v>
      </c>
      <c r="O56" s="17">
        <v>20.202612847239354</v>
      </c>
      <c r="P56" s="17">
        <v>69.390360057413602</v>
      </c>
      <c r="Q56" s="17">
        <v>102.88848683913969</v>
      </c>
      <c r="R56" s="17">
        <v>33.177778844761455</v>
      </c>
      <c r="S56" s="17">
        <v>23.475580129120736</v>
      </c>
      <c r="T56" s="17">
        <v>22.141583164005748</v>
      </c>
      <c r="U56" s="17">
        <v>95.037160356736905</v>
      </c>
      <c r="V56" s="17">
        <v>73.88088402520691</v>
      </c>
      <c r="W56" s="17">
        <v>6.6130172510756422</v>
      </c>
      <c r="X56" s="17">
        <v>36.553707806311209</v>
      </c>
      <c r="Y56" s="17">
        <v>10.992459091476452</v>
      </c>
      <c r="Z56" s="17">
        <v>22.2287596251949</v>
      </c>
      <c r="AA56" s="17">
        <v>3.8197513929107703</v>
      </c>
      <c r="AB56" s="17">
        <v>38.042127442350804</v>
      </c>
      <c r="AC56" s="17">
        <v>595.52636953249032</v>
      </c>
      <c r="AD56" s="17">
        <v>272.7540893787467</v>
      </c>
      <c r="AE56" s="17">
        <v>471.22489850815253</v>
      </c>
      <c r="AF56" s="17">
        <v>504.75288399214634</v>
      </c>
      <c r="AG56" s="17">
        <v>82.188208613301967</v>
      </c>
      <c r="AH56" s="17">
        <v>3.6094433092630829</v>
      </c>
      <c r="AI56" s="17">
        <v>21.830922420313229</v>
      </c>
      <c r="AJ56" s="17">
        <v>715.67442667386422</v>
      </c>
      <c r="AK56" s="17">
        <v>20.838043551026679</v>
      </c>
      <c r="AL56" s="17">
        <v>198.27720200058224</v>
      </c>
      <c r="AM56" s="17">
        <v>82.408565171159267</v>
      </c>
      <c r="AN56" s="17">
        <v>57.206111443163934</v>
      </c>
      <c r="AO56" s="17">
        <v>175.36628897166963</v>
      </c>
      <c r="AP56" s="17">
        <v>263.78546700490892</v>
      </c>
      <c r="AQ56" s="17">
        <v>188.28790291278742</v>
      </c>
      <c r="AR56" s="17">
        <v>31.99828349102302</v>
      </c>
      <c r="AS56" s="17">
        <v>539.47189261409392</v>
      </c>
      <c r="AT56" s="17">
        <v>453.54510515102209</v>
      </c>
      <c r="AU56" s="17">
        <v>176.308757882501</v>
      </c>
      <c r="AV56" s="17">
        <v>1114.1897486130065</v>
      </c>
      <c r="AW56" s="17">
        <v>133.47879469108969</v>
      </c>
      <c r="AX56" s="17">
        <v>97.467445514042311</v>
      </c>
      <c r="AY56" s="17">
        <v>91.809860228144004</v>
      </c>
      <c r="AZ56" s="17">
        <v>51.37281698546078</v>
      </c>
      <c r="BA56" s="17">
        <v>106.19157037437644</v>
      </c>
      <c r="BB56" s="17">
        <v>61.552436144067165</v>
      </c>
      <c r="BC56" s="17">
        <v>21.064844802585014</v>
      </c>
      <c r="BD56" s="17">
        <v>1454.0437999630458</v>
      </c>
      <c r="BE56" s="17">
        <v>250.98538307489238</v>
      </c>
      <c r="BF56" s="17">
        <v>123.20049522716576</v>
      </c>
      <c r="BG56" s="17">
        <v>827.19943360660102</v>
      </c>
      <c r="BH56" s="17">
        <v>160.02472498749287</v>
      </c>
      <c r="BI56" s="17">
        <v>29.456970914457166</v>
      </c>
      <c r="BJ56" s="17">
        <v>26.71804769361264</v>
      </c>
      <c r="BK56" s="17">
        <v>131.18173360347615</v>
      </c>
      <c r="BL56" s="17">
        <v>3.8136849466876783</v>
      </c>
      <c r="BM56" s="17">
        <v>27.87849917496656</v>
      </c>
      <c r="BN56" s="17">
        <v>0</v>
      </c>
      <c r="BO56" s="18">
        <f t="shared" si="4"/>
        <v>11269.859815403519</v>
      </c>
      <c r="BP56" s="17">
        <v>1713.78</v>
      </c>
      <c r="BQ56" s="17">
        <v>0</v>
      </c>
      <c r="BR56" s="17">
        <v>0</v>
      </c>
      <c r="BS56" s="17">
        <v>349.157805427016</v>
      </c>
      <c r="BT56" s="17">
        <v>0</v>
      </c>
      <c r="BU56" s="17">
        <v>1047.5</v>
      </c>
      <c r="BV56" s="17">
        <v>574.5</v>
      </c>
      <c r="BW56" s="17">
        <v>404.09999999999997</v>
      </c>
      <c r="BX56" s="18">
        <f t="shared" si="5"/>
        <v>15358.897620830536</v>
      </c>
    </row>
    <row r="57" spans="1:76" x14ac:dyDescent="0.2">
      <c r="A57" s="34" t="s">
        <v>74</v>
      </c>
      <c r="B57" s="16"/>
      <c r="C57" s="17">
        <v>2.4407494413734701</v>
      </c>
      <c r="D57" s="17">
        <v>8.1736979053576395E-2</v>
      </c>
      <c r="E57" s="17">
        <v>2.00028775786232E-2</v>
      </c>
      <c r="F57" s="17">
        <v>1.6503071878620867</v>
      </c>
      <c r="G57" s="17">
        <v>26.695305860524314</v>
      </c>
      <c r="H57" s="17">
        <v>3.2534537150534617</v>
      </c>
      <c r="I57" s="17">
        <v>4.3168051718826099</v>
      </c>
      <c r="J57" s="17">
        <v>2.4344615348634502</v>
      </c>
      <c r="K57" s="17">
        <v>1.92216542510088</v>
      </c>
      <c r="L57" s="17">
        <v>24.944301793241699</v>
      </c>
      <c r="M57" s="17">
        <v>25.48172616372036</v>
      </c>
      <c r="N57" s="17">
        <v>25.2561304132206</v>
      </c>
      <c r="O57" s="17">
        <v>3.7173375207104469</v>
      </c>
      <c r="P57" s="17">
        <v>6.3985724259367993</v>
      </c>
      <c r="Q57" s="17">
        <v>7.5070028932380604</v>
      </c>
      <c r="R57" s="17">
        <v>9.0576121260580997</v>
      </c>
      <c r="S57" s="17">
        <v>2.3124860305719088</v>
      </c>
      <c r="T57" s="17">
        <v>1.8729613781364969</v>
      </c>
      <c r="U57" s="17">
        <v>7.8404707158180607</v>
      </c>
      <c r="V57" s="17">
        <v>4.0465058817169499</v>
      </c>
      <c r="W57" s="17">
        <v>1.1435096907277988</v>
      </c>
      <c r="X57" s="17">
        <v>2.5836870678988983</v>
      </c>
      <c r="Y57" s="17">
        <v>1.5667583707739201</v>
      </c>
      <c r="Z57" s="17">
        <v>37.047581093028391</v>
      </c>
      <c r="AA57" s="17">
        <v>1.15039603776748</v>
      </c>
      <c r="AB57" s="17">
        <v>7.1204044476364938</v>
      </c>
      <c r="AC57" s="17">
        <v>34.222500967282848</v>
      </c>
      <c r="AD57" s="17">
        <v>21.214866762841499</v>
      </c>
      <c r="AE57" s="17">
        <v>120.95331509786186</v>
      </c>
      <c r="AF57" s="17">
        <v>43.765331804048451</v>
      </c>
      <c r="AG57" s="17">
        <v>8.0558879187958716</v>
      </c>
      <c r="AH57" s="17">
        <v>2.5380206134714518</v>
      </c>
      <c r="AI57" s="17">
        <v>3.4274854008722699</v>
      </c>
      <c r="AJ57" s="17">
        <v>36.509739854659401</v>
      </c>
      <c r="AK57" s="17">
        <v>1.1971577993244</v>
      </c>
      <c r="AL57" s="17">
        <v>13.711675310124781</v>
      </c>
      <c r="AM57" s="17">
        <v>4.62954612858357</v>
      </c>
      <c r="AN57" s="17">
        <v>4.7927763506156333</v>
      </c>
      <c r="AO57" s="17">
        <v>13.7078170281555</v>
      </c>
      <c r="AP57" s="17">
        <v>21.105964390405198</v>
      </c>
      <c r="AQ57" s="17">
        <v>28.083089556411171</v>
      </c>
      <c r="AR57" s="17">
        <v>0</v>
      </c>
      <c r="AS57" s="17">
        <v>20.74150323796481</v>
      </c>
      <c r="AT57" s="17">
        <v>34.416653510623199</v>
      </c>
      <c r="AU57" s="17">
        <v>0</v>
      </c>
      <c r="AV57" s="17">
        <v>76.6128232474871</v>
      </c>
      <c r="AW57" s="17">
        <v>15.7418049921533</v>
      </c>
      <c r="AX57" s="17">
        <v>3.7127529376385899</v>
      </c>
      <c r="AY57" s="17">
        <v>13.8610164311274</v>
      </c>
      <c r="AZ57" s="17">
        <v>3.135533708863246</v>
      </c>
      <c r="BA57" s="17">
        <v>18.766100897653473</v>
      </c>
      <c r="BB57" s="17">
        <v>7.8614485323991898</v>
      </c>
      <c r="BC57" s="17">
        <v>2.4483233378698102</v>
      </c>
      <c r="BD57" s="17">
        <v>28.627809664963969</v>
      </c>
      <c r="BE57" s="17">
        <v>5.7264931337420197</v>
      </c>
      <c r="BF57" s="17">
        <v>5.5200178425348199</v>
      </c>
      <c r="BG57" s="17">
        <v>29.367469142525472</v>
      </c>
      <c r="BH57" s="17">
        <v>6.8953173748743204</v>
      </c>
      <c r="BI57" s="17">
        <v>2.7403002986686338</v>
      </c>
      <c r="BJ57" s="17">
        <v>4.4249430025333796</v>
      </c>
      <c r="BK57" s="17">
        <v>14.0559922525782</v>
      </c>
      <c r="BL57" s="17">
        <v>0.39483637203371502</v>
      </c>
      <c r="BM57" s="17">
        <v>4.1610959341563101</v>
      </c>
      <c r="BN57" s="17">
        <v>0</v>
      </c>
      <c r="BO57" s="18">
        <f t="shared" si="4"/>
        <v>868.98984307933995</v>
      </c>
      <c r="BP57" s="17">
        <v>2729.1</v>
      </c>
      <c r="BQ57" s="17">
        <v>0</v>
      </c>
      <c r="BR57" s="17">
        <v>28718.300000000003</v>
      </c>
      <c r="BS57" s="17">
        <v>0</v>
      </c>
      <c r="BT57" s="17">
        <v>0</v>
      </c>
      <c r="BU57" s="17">
        <v>0</v>
      </c>
      <c r="BV57" s="17">
        <v>1422</v>
      </c>
      <c r="BW57" s="17">
        <v>151.69999999999999</v>
      </c>
      <c r="BX57" s="18">
        <f t="shared" si="5"/>
        <v>33890.089843079339</v>
      </c>
    </row>
    <row r="58" spans="1:76" x14ac:dyDescent="0.2">
      <c r="A58" s="34" t="s">
        <v>75</v>
      </c>
      <c r="B58" s="16"/>
      <c r="C58" s="17">
        <v>0.20080904758511101</v>
      </c>
      <c r="D58" s="17">
        <v>0</v>
      </c>
      <c r="E58" s="17">
        <v>0</v>
      </c>
      <c r="F58" s="17">
        <v>1.2358032929052201</v>
      </c>
      <c r="G58" s="17">
        <v>8.6840773092407471</v>
      </c>
      <c r="H58" s="17">
        <v>0.98603514315854623</v>
      </c>
      <c r="I58" s="17">
        <v>0.21383920960113301</v>
      </c>
      <c r="J58" s="17">
        <v>2.0861022231767801</v>
      </c>
      <c r="K58" s="17">
        <v>2.4504604092213</v>
      </c>
      <c r="L58" s="17">
        <v>1.7859015904433311</v>
      </c>
      <c r="M58" s="17">
        <v>10.635223354146547</v>
      </c>
      <c r="N58" s="17">
        <v>25.0784902546133</v>
      </c>
      <c r="O58" s="17">
        <v>2.7944962991958202</v>
      </c>
      <c r="P58" s="17">
        <v>6.2975439332590799</v>
      </c>
      <c r="Q58" s="17">
        <v>3.6628928136582202</v>
      </c>
      <c r="R58" s="17">
        <v>8.8835460618382083</v>
      </c>
      <c r="S58" s="17">
        <v>3.4873522787647699</v>
      </c>
      <c r="T58" s="17">
        <v>1.3140568934549841</v>
      </c>
      <c r="U58" s="17">
        <v>5.6300607623238275</v>
      </c>
      <c r="V58" s="17">
        <v>4.0416040302006664</v>
      </c>
      <c r="W58" s="17">
        <v>2.1208281423028876</v>
      </c>
      <c r="X58" s="17">
        <v>5.0190186271724802</v>
      </c>
      <c r="Y58" s="17">
        <v>6.1131560726966203</v>
      </c>
      <c r="Z58" s="17">
        <v>5.7417829055754099</v>
      </c>
      <c r="AA58" s="17">
        <v>1.0673106848081499</v>
      </c>
      <c r="AB58" s="17">
        <v>4.9824629446266515</v>
      </c>
      <c r="AC58" s="17">
        <v>27.29445291937634</v>
      </c>
      <c r="AD58" s="17">
        <v>13.669330853548701</v>
      </c>
      <c r="AE58" s="17">
        <v>45.875970497561859</v>
      </c>
      <c r="AF58" s="17">
        <v>21.132840407796131</v>
      </c>
      <c r="AG58" s="17">
        <v>14.32346437703225</v>
      </c>
      <c r="AH58" s="17">
        <v>0.30120845293919501</v>
      </c>
      <c r="AI58" s="17">
        <v>5.1513491429462199</v>
      </c>
      <c r="AJ58" s="17">
        <v>11.1776814187571</v>
      </c>
      <c r="AK58" s="17">
        <v>0.10066382833151</v>
      </c>
      <c r="AL58" s="17">
        <v>3.8132602236082298</v>
      </c>
      <c r="AM58" s="17">
        <v>1.8622807108953301</v>
      </c>
      <c r="AN58" s="17">
        <v>2.934472379247306</v>
      </c>
      <c r="AO58" s="17">
        <v>10.345928674864499</v>
      </c>
      <c r="AP58" s="17">
        <v>83.769708526357263</v>
      </c>
      <c r="AQ58" s="17">
        <v>47.383071994359128</v>
      </c>
      <c r="AR58" s="17">
        <v>8.6206507088988999</v>
      </c>
      <c r="AS58" s="17">
        <v>82.933638068738205</v>
      </c>
      <c r="AT58" s="17">
        <v>6.9372317715174496</v>
      </c>
      <c r="AU58" s="17">
        <v>0</v>
      </c>
      <c r="AV58" s="17">
        <v>153.36701314254</v>
      </c>
      <c r="AW58" s="17">
        <v>32.110635756275698</v>
      </c>
      <c r="AX58" s="17">
        <v>10.437474693713432</v>
      </c>
      <c r="AY58" s="17">
        <v>4.8672932750596196</v>
      </c>
      <c r="AZ58" s="17">
        <v>2.0825285178608901</v>
      </c>
      <c r="BA58" s="17">
        <v>5.4911010721286049</v>
      </c>
      <c r="BB58" s="17">
        <v>7.1492794611695798</v>
      </c>
      <c r="BC58" s="17">
        <v>3.3387575899452702</v>
      </c>
      <c r="BD58" s="17">
        <v>31.832061599531322</v>
      </c>
      <c r="BE58" s="17">
        <v>34.482246989879535</v>
      </c>
      <c r="BF58" s="17">
        <v>1003.93722473158</v>
      </c>
      <c r="BG58" s="17">
        <v>19.079159304743413</v>
      </c>
      <c r="BH58" s="17">
        <v>28.289017790175702</v>
      </c>
      <c r="BI58" s="17">
        <v>12.858948623090734</v>
      </c>
      <c r="BJ58" s="17">
        <v>6.9285278949222002</v>
      </c>
      <c r="BK58" s="17">
        <v>10.8923787264154</v>
      </c>
      <c r="BL58" s="17">
        <v>2.4084700960110399</v>
      </c>
      <c r="BM58" s="17">
        <v>5.3044338872784298</v>
      </c>
      <c r="BN58" s="17">
        <v>0</v>
      </c>
      <c r="BO58" s="18">
        <f t="shared" si="4"/>
        <v>1876.9966123930665</v>
      </c>
      <c r="BP58" s="17">
        <v>1212.1599999999999</v>
      </c>
      <c r="BQ58" s="17">
        <v>317.10000000000002</v>
      </c>
      <c r="BR58" s="17">
        <v>23809.9</v>
      </c>
      <c r="BS58" s="17">
        <v>0</v>
      </c>
      <c r="BT58" s="17">
        <v>0</v>
      </c>
      <c r="BU58" s="17">
        <v>40.5</v>
      </c>
      <c r="BV58" s="17">
        <v>36.9</v>
      </c>
      <c r="BW58" s="17">
        <v>20.5</v>
      </c>
      <c r="BX58" s="18">
        <f t="shared" si="5"/>
        <v>27314.056612393069</v>
      </c>
    </row>
    <row r="59" spans="1:76" x14ac:dyDescent="0.2">
      <c r="A59" s="34" t="s">
        <v>76</v>
      </c>
      <c r="B59" s="16"/>
      <c r="C59" s="17">
        <v>0.174921383179927</v>
      </c>
      <c r="D59" s="17">
        <v>0</v>
      </c>
      <c r="E59" s="17">
        <v>0</v>
      </c>
      <c r="F59" s="17">
        <v>0</v>
      </c>
      <c r="G59" s="17">
        <v>1.3063837934392477</v>
      </c>
      <c r="H59" s="17">
        <v>0.3606689658438722</v>
      </c>
      <c r="I59" s="17">
        <v>9.7781601239700797E-2</v>
      </c>
      <c r="J59" s="17">
        <v>9.5390558220079094E-2</v>
      </c>
      <c r="K59" s="17">
        <v>0.58461627931872195</v>
      </c>
      <c r="L59" s="17">
        <v>0.25667253107820298</v>
      </c>
      <c r="M59" s="17">
        <v>2.5000867160030138</v>
      </c>
      <c r="N59" s="17">
        <v>0</v>
      </c>
      <c r="O59" s="17">
        <v>1.1865571476227701</v>
      </c>
      <c r="P59" s="17">
        <v>1.4298247793509073</v>
      </c>
      <c r="Q59" s="17">
        <v>3.5234817769796649</v>
      </c>
      <c r="R59" s="17">
        <v>1.590923751510267</v>
      </c>
      <c r="S59" s="17">
        <v>0.89446491025429398</v>
      </c>
      <c r="T59" s="17">
        <v>0.30135277884926898</v>
      </c>
      <c r="U59" s="17">
        <v>1.8229627076591071</v>
      </c>
      <c r="V59" s="17">
        <v>1.1374493731613959</v>
      </c>
      <c r="W59" s="17">
        <v>0.69915446480172261</v>
      </c>
      <c r="X59" s="17">
        <v>0.67304550456731849</v>
      </c>
      <c r="Y59" s="17">
        <v>1.37315152564417</v>
      </c>
      <c r="Z59" s="17">
        <v>0</v>
      </c>
      <c r="AA59" s="17">
        <v>0.58565507032381403</v>
      </c>
      <c r="AB59" s="17">
        <v>0.59560242464627</v>
      </c>
      <c r="AC59" s="17">
        <v>10.426122681600091</v>
      </c>
      <c r="AD59" s="17">
        <v>0.57283686723718596</v>
      </c>
      <c r="AE59" s="17">
        <v>4.3751356674732147</v>
      </c>
      <c r="AF59" s="17">
        <v>2.7080527163181523</v>
      </c>
      <c r="AG59" s="17">
        <v>7.3112157489616703</v>
      </c>
      <c r="AH59" s="17">
        <v>0</v>
      </c>
      <c r="AI59" s="17">
        <v>0</v>
      </c>
      <c r="AJ59" s="17">
        <v>2.3987877888617901</v>
      </c>
      <c r="AK59" s="17">
        <v>0.184120963401115</v>
      </c>
      <c r="AL59" s="17">
        <v>2.7534474483991405</v>
      </c>
      <c r="AM59" s="17">
        <v>9.4617711550038605E-2</v>
      </c>
      <c r="AN59" s="17">
        <v>0</v>
      </c>
      <c r="AO59" s="17">
        <v>2.0815745090522202</v>
      </c>
      <c r="AP59" s="17">
        <v>0.48191413757082502</v>
      </c>
      <c r="AQ59" s="17">
        <v>0</v>
      </c>
      <c r="AR59" s="17">
        <v>0</v>
      </c>
      <c r="AS59" s="17">
        <v>9.4245802393718603E-2</v>
      </c>
      <c r="AT59" s="17">
        <v>0</v>
      </c>
      <c r="AU59" s="17">
        <v>0</v>
      </c>
      <c r="AV59" s="17">
        <v>8.5896284464852926</v>
      </c>
      <c r="AW59" s="17">
        <v>3.0119245509266199</v>
      </c>
      <c r="AX59" s="17">
        <v>0.765077347300405</v>
      </c>
      <c r="AY59" s="17">
        <v>0</v>
      </c>
      <c r="AZ59" s="17">
        <v>9.5227144490296595E-2</v>
      </c>
      <c r="BA59" s="17">
        <v>2.844586951197523</v>
      </c>
      <c r="BB59" s="17">
        <v>0</v>
      </c>
      <c r="BC59" s="17">
        <v>0</v>
      </c>
      <c r="BD59" s="17">
        <v>5.4890888076724984</v>
      </c>
      <c r="BE59" s="17">
        <v>54.360801682637799</v>
      </c>
      <c r="BF59" s="17">
        <v>0.18590252334337901</v>
      </c>
      <c r="BG59" s="17">
        <v>3539.1742065883436</v>
      </c>
      <c r="BH59" s="17">
        <v>79.188469957733787</v>
      </c>
      <c r="BI59" s="17">
        <v>0.56431548875175697</v>
      </c>
      <c r="BJ59" s="17">
        <v>0</v>
      </c>
      <c r="BK59" s="17">
        <v>0.83787892156558796</v>
      </c>
      <c r="BL59" s="17">
        <v>0</v>
      </c>
      <c r="BM59" s="17">
        <v>5.9765049573897802</v>
      </c>
      <c r="BN59" s="17">
        <v>0</v>
      </c>
      <c r="BO59" s="18">
        <f t="shared" si="4"/>
        <v>3755.7558334543514</v>
      </c>
      <c r="BP59" s="17">
        <v>6366.3</v>
      </c>
      <c r="BQ59" s="17">
        <v>0</v>
      </c>
      <c r="BR59" s="17">
        <v>22540.3</v>
      </c>
      <c r="BS59" s="17">
        <v>0</v>
      </c>
      <c r="BT59" s="17">
        <v>0</v>
      </c>
      <c r="BU59" s="17">
        <v>4.0999999999999996</v>
      </c>
      <c r="BV59" s="17">
        <v>0.7</v>
      </c>
      <c r="BW59" s="17">
        <v>3.2</v>
      </c>
      <c r="BX59" s="18">
        <f t="shared" si="5"/>
        <v>32670.355833454349</v>
      </c>
    </row>
    <row r="60" spans="1:76" x14ac:dyDescent="0.2">
      <c r="A60" s="34" t="s">
        <v>77</v>
      </c>
      <c r="B60" s="16"/>
      <c r="C60" s="17">
        <v>0</v>
      </c>
      <c r="D60" s="17">
        <v>0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7">
        <v>0</v>
      </c>
      <c r="P60" s="17">
        <v>0</v>
      </c>
      <c r="Q60" s="17">
        <v>0</v>
      </c>
      <c r="R60" s="17">
        <v>0</v>
      </c>
      <c r="S60" s="17">
        <v>0</v>
      </c>
      <c r="T60" s="17">
        <v>0</v>
      </c>
      <c r="U60" s="17">
        <v>0</v>
      </c>
      <c r="V60" s="17">
        <v>0</v>
      </c>
      <c r="W60" s="17">
        <v>0</v>
      </c>
      <c r="X60" s="17">
        <v>0</v>
      </c>
      <c r="Y60" s="17">
        <v>0</v>
      </c>
      <c r="Z60" s="17">
        <v>0</v>
      </c>
      <c r="AA60" s="17">
        <v>0</v>
      </c>
      <c r="AB60" s="17">
        <v>0</v>
      </c>
      <c r="AC60" s="17">
        <v>0</v>
      </c>
      <c r="AD60" s="17">
        <v>0</v>
      </c>
      <c r="AE60" s="17">
        <v>0</v>
      </c>
      <c r="AF60" s="17">
        <v>0</v>
      </c>
      <c r="AG60" s="17">
        <v>0</v>
      </c>
      <c r="AH60" s="17">
        <v>0</v>
      </c>
      <c r="AI60" s="17">
        <v>0</v>
      </c>
      <c r="AJ60" s="17">
        <v>0</v>
      </c>
      <c r="AK60" s="17">
        <v>0</v>
      </c>
      <c r="AL60" s="17">
        <v>0</v>
      </c>
      <c r="AM60" s="17">
        <v>0</v>
      </c>
      <c r="AN60" s="17">
        <v>0</v>
      </c>
      <c r="AO60" s="17">
        <v>0</v>
      </c>
      <c r="AP60" s="17">
        <v>0</v>
      </c>
      <c r="AQ60" s="17">
        <v>0</v>
      </c>
      <c r="AR60" s="17">
        <v>0</v>
      </c>
      <c r="AS60" s="17">
        <v>0</v>
      </c>
      <c r="AT60" s="17">
        <v>0</v>
      </c>
      <c r="AU60" s="17">
        <v>0</v>
      </c>
      <c r="AV60" s="17">
        <v>0</v>
      </c>
      <c r="AW60" s="17">
        <v>0</v>
      </c>
      <c r="AX60" s="17">
        <v>0</v>
      </c>
      <c r="AY60" s="17">
        <v>0</v>
      </c>
      <c r="AZ60" s="17">
        <v>0</v>
      </c>
      <c r="BA60" s="17">
        <v>0</v>
      </c>
      <c r="BB60" s="17">
        <v>0</v>
      </c>
      <c r="BC60" s="17">
        <v>0</v>
      </c>
      <c r="BD60" s="17">
        <v>0</v>
      </c>
      <c r="BE60" s="17">
        <v>0</v>
      </c>
      <c r="BF60" s="17">
        <v>0</v>
      </c>
      <c r="BG60" s="17">
        <v>0</v>
      </c>
      <c r="BH60" s="17">
        <v>0</v>
      </c>
      <c r="BI60" s="17">
        <v>0</v>
      </c>
      <c r="BJ60" s="17">
        <v>0</v>
      </c>
      <c r="BK60" s="17">
        <v>0</v>
      </c>
      <c r="BL60" s="17">
        <v>0</v>
      </c>
      <c r="BM60" s="17">
        <v>0</v>
      </c>
      <c r="BN60" s="17">
        <v>0</v>
      </c>
      <c r="BO60" s="18">
        <f t="shared" si="4"/>
        <v>0</v>
      </c>
      <c r="BP60" s="17">
        <v>6652.6</v>
      </c>
      <c r="BQ60" s="17">
        <v>1634.6000000000001</v>
      </c>
      <c r="BR60" s="17">
        <v>6922</v>
      </c>
      <c r="BS60" s="17">
        <v>0</v>
      </c>
      <c r="BT60" s="17">
        <v>0</v>
      </c>
      <c r="BU60" s="17">
        <v>0</v>
      </c>
      <c r="BV60" s="17">
        <v>0</v>
      </c>
      <c r="BW60" s="17">
        <v>0</v>
      </c>
      <c r="BX60" s="18">
        <f t="shared" si="5"/>
        <v>15209.2</v>
      </c>
    </row>
    <row r="61" spans="1:76" x14ac:dyDescent="0.2">
      <c r="A61" s="34" t="s">
        <v>78</v>
      </c>
      <c r="B61" s="16"/>
      <c r="C61" s="17">
        <v>0.48873298790004333</v>
      </c>
      <c r="D61" s="17">
        <v>2.7418374274112301E-3</v>
      </c>
      <c r="E61" s="17">
        <v>0</v>
      </c>
      <c r="F61" s="17">
        <v>0</v>
      </c>
      <c r="G61" s="17">
        <v>22.396924290786185</v>
      </c>
      <c r="H61" s="17">
        <v>1.3809095005567043</v>
      </c>
      <c r="I61" s="17">
        <v>0.43067481523642864</v>
      </c>
      <c r="J61" s="17">
        <v>0.41279278151749021</v>
      </c>
      <c r="K61" s="17">
        <v>0.44047799726014247</v>
      </c>
      <c r="L61" s="17">
        <v>0.38025370336096759</v>
      </c>
      <c r="M61" s="17">
        <v>2.1318310438469563</v>
      </c>
      <c r="N61" s="17">
        <v>0.59235501640997179</v>
      </c>
      <c r="O61" s="17">
        <v>1.55935628399463E-2</v>
      </c>
      <c r="P61" s="17">
        <v>1.262724574472232</v>
      </c>
      <c r="Q61" s="17">
        <v>1.4797606605964788</v>
      </c>
      <c r="R61" s="17">
        <v>1.6631770757021966</v>
      </c>
      <c r="S61" s="17">
        <v>0.32622511603315207</v>
      </c>
      <c r="T61" s="17">
        <v>0.43557394044157483</v>
      </c>
      <c r="U61" s="17">
        <v>0.65566909748080282</v>
      </c>
      <c r="V61" s="17">
        <v>0.67677719870009712</v>
      </c>
      <c r="W61" s="17">
        <v>1.0378021048364996</v>
      </c>
      <c r="X61" s="17">
        <v>1.3631285588832975</v>
      </c>
      <c r="Y61" s="17">
        <v>0.62852769903569328</v>
      </c>
      <c r="Z61" s="17">
        <v>5.3113295642914799E-3</v>
      </c>
      <c r="AA61" s="17">
        <v>0.42813670321481373</v>
      </c>
      <c r="AB61" s="17">
        <v>0.31157285822262226</v>
      </c>
      <c r="AC61" s="17">
        <v>1.3472116878718021</v>
      </c>
      <c r="AD61" s="17">
        <v>16.540847211532974</v>
      </c>
      <c r="AE61" s="17">
        <v>71.276260142573875</v>
      </c>
      <c r="AF61" s="17">
        <v>18.107129042369859</v>
      </c>
      <c r="AG61" s="17">
        <v>0.82893021174040649</v>
      </c>
      <c r="AH61" s="17">
        <v>0</v>
      </c>
      <c r="AI61" s="17">
        <v>0</v>
      </c>
      <c r="AJ61" s="17">
        <v>3.2246268613873197E-2</v>
      </c>
      <c r="AK61" s="17">
        <v>0.100439877040629</v>
      </c>
      <c r="AL61" s="17">
        <v>11.862358329317358</v>
      </c>
      <c r="AM61" s="17">
        <v>42.645381667741333</v>
      </c>
      <c r="AN61" s="17">
        <v>44.390840821364243</v>
      </c>
      <c r="AO61" s="17">
        <v>15.885057507521605</v>
      </c>
      <c r="AP61" s="17">
        <v>3.5410444010499975</v>
      </c>
      <c r="AQ61" s="17">
        <v>0.60045733344583296</v>
      </c>
      <c r="AR61" s="17">
        <v>7.6057308195801396E-3</v>
      </c>
      <c r="AS61" s="17">
        <v>1.4721632752408311</v>
      </c>
      <c r="AT61" s="17">
        <v>2.5904212106020652</v>
      </c>
      <c r="AU61" s="17">
        <v>8.6416011491324704E-2</v>
      </c>
      <c r="AV61" s="17">
        <v>12.247566057816158</v>
      </c>
      <c r="AW61" s="17">
        <v>10.597571483970436</v>
      </c>
      <c r="AX61" s="17">
        <v>2.5721319472395083</v>
      </c>
      <c r="AY61" s="17">
        <v>24.128362928212187</v>
      </c>
      <c r="AZ61" s="17">
        <v>10.871610458396058</v>
      </c>
      <c r="BA61" s="17">
        <v>19.048699535745939</v>
      </c>
      <c r="BB61" s="17">
        <v>1.5582349128852311</v>
      </c>
      <c r="BC61" s="17">
        <v>6.36012109563487E-2</v>
      </c>
      <c r="BD61" s="17">
        <v>10.675167075787684</v>
      </c>
      <c r="BE61" s="17">
        <v>111.01051240969609</v>
      </c>
      <c r="BF61" s="17">
        <v>11.615877335963777</v>
      </c>
      <c r="BG61" s="17">
        <v>19.983184363781142</v>
      </c>
      <c r="BH61" s="17">
        <v>2.3492230938485146</v>
      </c>
      <c r="BI61" s="17">
        <v>512.55406438008072</v>
      </c>
      <c r="BJ61" s="17">
        <v>21.00721172460683</v>
      </c>
      <c r="BK61" s="17">
        <v>13.095988493981084</v>
      </c>
      <c r="BL61" s="17">
        <v>2.8587327125478802E-3</v>
      </c>
      <c r="BM61" s="17">
        <v>2.7936358837100981</v>
      </c>
      <c r="BN61" s="17">
        <v>0</v>
      </c>
      <c r="BO61" s="18">
        <f t="shared" si="4"/>
        <v>1056.4379872140541</v>
      </c>
      <c r="BP61" s="17">
        <v>1982.5457032569634</v>
      </c>
      <c r="BQ61" s="17">
        <v>158.5</v>
      </c>
      <c r="BR61" s="17">
        <v>1112.5999999999999</v>
      </c>
      <c r="BS61" s="17">
        <v>208.90601376803002</v>
      </c>
      <c r="BT61" s="17">
        <v>0</v>
      </c>
      <c r="BU61" s="17">
        <v>131.75865613730943</v>
      </c>
      <c r="BV61" s="17">
        <v>51.506464273134725</v>
      </c>
      <c r="BW61" s="17">
        <v>223.0303741270157</v>
      </c>
      <c r="BX61" s="18">
        <f t="shared" si="5"/>
        <v>4925.2851987765071</v>
      </c>
    </row>
    <row r="62" spans="1:76" x14ac:dyDescent="0.2">
      <c r="A62" s="34" t="s">
        <v>79</v>
      </c>
      <c r="B62" s="16"/>
      <c r="C62" s="17">
        <v>10.7943464125904</v>
      </c>
      <c r="D62" s="17">
        <v>0.38893137240265102</v>
      </c>
      <c r="E62" s="17">
        <v>4.6517176620669697E-2</v>
      </c>
      <c r="F62" s="17">
        <v>0.34075036807720199</v>
      </c>
      <c r="G62" s="17">
        <v>24.883605981016924</v>
      </c>
      <c r="H62" s="17">
        <v>1.9480151890783139</v>
      </c>
      <c r="I62" s="17">
        <v>1.59404854744544</v>
      </c>
      <c r="J62" s="17">
        <v>0.61999500911336003</v>
      </c>
      <c r="K62" s="17">
        <v>1.8982402772312299</v>
      </c>
      <c r="L62" s="17">
        <v>0.46053190252800302</v>
      </c>
      <c r="M62" s="17">
        <v>9.4006157345739716</v>
      </c>
      <c r="N62" s="17">
        <v>2.64554764492522</v>
      </c>
      <c r="O62" s="17">
        <v>2.8677209382004318</v>
      </c>
      <c r="P62" s="17">
        <v>3.7572154184562887</v>
      </c>
      <c r="Q62" s="17">
        <v>5.7618359948980107</v>
      </c>
      <c r="R62" s="17">
        <v>5.6481896581808266</v>
      </c>
      <c r="S62" s="17">
        <v>0.53078153650197502</v>
      </c>
      <c r="T62" s="17">
        <v>1.7916629271023621</v>
      </c>
      <c r="U62" s="17">
        <v>2.5096844605505204</v>
      </c>
      <c r="V62" s="17">
        <v>2.6253974999115401</v>
      </c>
      <c r="W62" s="17">
        <v>3.0440173773058947</v>
      </c>
      <c r="X62" s="17">
        <v>2.1382801171132626</v>
      </c>
      <c r="Y62" s="17">
        <v>6.7307552739409999</v>
      </c>
      <c r="Z62" s="17">
        <v>7.6240403448395684</v>
      </c>
      <c r="AA62" s="17">
        <v>2.6683573982372399</v>
      </c>
      <c r="AB62" s="17">
        <v>3.4058005338898942</v>
      </c>
      <c r="AC62" s="17">
        <v>50.454591808070262</v>
      </c>
      <c r="AD62" s="17">
        <v>29.896043285590402</v>
      </c>
      <c r="AE62" s="17">
        <v>68.450935502796057</v>
      </c>
      <c r="AF62" s="17">
        <v>32.33808346901381</v>
      </c>
      <c r="AG62" s="17">
        <v>11.41816363111468</v>
      </c>
      <c r="AH62" s="17">
        <v>0.46004605013103</v>
      </c>
      <c r="AI62" s="17">
        <v>0.29459579007666198</v>
      </c>
      <c r="AJ62" s="17">
        <v>20.408019335742399</v>
      </c>
      <c r="AK62" s="17">
        <v>0.98709697467572399</v>
      </c>
      <c r="AL62" s="17">
        <v>84.599482090679018</v>
      </c>
      <c r="AM62" s="17">
        <v>27.824956250441801</v>
      </c>
      <c r="AN62" s="17">
        <v>33.328162953312102</v>
      </c>
      <c r="AO62" s="17">
        <v>14.9205201557947</v>
      </c>
      <c r="AP62" s="17">
        <v>16.5276657995453</v>
      </c>
      <c r="AQ62" s="17">
        <v>37.377928330653781</v>
      </c>
      <c r="AR62" s="17">
        <v>4.7123419376421403</v>
      </c>
      <c r="AS62" s="17">
        <v>9.2316130388101492</v>
      </c>
      <c r="AT62" s="17">
        <v>10.9907847080084</v>
      </c>
      <c r="AU62" s="17">
        <v>0</v>
      </c>
      <c r="AV62" s="17">
        <v>16.603158468326789</v>
      </c>
      <c r="AW62" s="17">
        <v>7.21122868179188</v>
      </c>
      <c r="AX62" s="17">
        <v>1.7322766284556299</v>
      </c>
      <c r="AY62" s="17">
        <v>14.3726260146908</v>
      </c>
      <c r="AZ62" s="17">
        <v>3.1063146415836469</v>
      </c>
      <c r="BA62" s="17">
        <v>9.5265709541618406</v>
      </c>
      <c r="BB62" s="17">
        <v>7.0506471924519998</v>
      </c>
      <c r="BC62" s="17">
        <v>0</v>
      </c>
      <c r="BD62" s="17">
        <v>25.93914885737102</v>
      </c>
      <c r="BE62" s="17">
        <v>62.865650844874345</v>
      </c>
      <c r="BF62" s="17">
        <v>32.0887845602632</v>
      </c>
      <c r="BG62" s="17">
        <v>90.00681746159897</v>
      </c>
      <c r="BH62" s="17">
        <v>11.850995686897068</v>
      </c>
      <c r="BI62" s="17">
        <v>31.227926313097996</v>
      </c>
      <c r="BJ62" s="17">
        <v>256.17969455695999</v>
      </c>
      <c r="BK62" s="17">
        <v>3.4901810387341801</v>
      </c>
      <c r="BL62" s="17">
        <v>0.58644171621457197</v>
      </c>
      <c r="BM62" s="17">
        <v>4.5069699494788802</v>
      </c>
      <c r="BN62" s="17">
        <v>0</v>
      </c>
      <c r="BO62" s="18">
        <f t="shared" si="4"/>
        <v>1138.6913497737833</v>
      </c>
      <c r="BP62" s="17">
        <v>961.13</v>
      </c>
      <c r="BQ62" s="17">
        <v>71</v>
      </c>
      <c r="BR62" s="17">
        <v>617.70000000000005</v>
      </c>
      <c r="BS62" s="17">
        <v>0</v>
      </c>
      <c r="BT62" s="17">
        <v>0</v>
      </c>
      <c r="BU62" s="17">
        <v>46.5</v>
      </c>
      <c r="BV62" s="17">
        <v>7.3</v>
      </c>
      <c r="BW62" s="17">
        <v>43.1</v>
      </c>
      <c r="BX62" s="18">
        <f t="shared" si="5"/>
        <v>2885.4213497737833</v>
      </c>
    </row>
    <row r="63" spans="1:76" x14ac:dyDescent="0.2">
      <c r="A63" s="34" t="s">
        <v>80</v>
      </c>
      <c r="B63" s="16"/>
      <c r="C63" s="17">
        <v>5.0825334264131898</v>
      </c>
      <c r="D63" s="17">
        <v>0.19640999688695199</v>
      </c>
      <c r="E63" s="17">
        <v>0</v>
      </c>
      <c r="F63" s="17">
        <v>0.81083309321128205</v>
      </c>
      <c r="G63" s="17">
        <v>51.405362559109349</v>
      </c>
      <c r="H63" s="17">
        <v>2.9179315289425092</v>
      </c>
      <c r="I63" s="17">
        <v>0.94705070311079198</v>
      </c>
      <c r="J63" s="17">
        <v>2.3610587995235699</v>
      </c>
      <c r="K63" s="17">
        <v>1.7825517716710699</v>
      </c>
      <c r="L63" s="17">
        <v>4.6353751053240897</v>
      </c>
      <c r="M63" s="17">
        <v>41.963026712406773</v>
      </c>
      <c r="N63" s="17">
        <v>26.320300624975999</v>
      </c>
      <c r="O63" s="17">
        <v>3.3415186277166269</v>
      </c>
      <c r="P63" s="17">
        <v>11.173951093336518</v>
      </c>
      <c r="Q63" s="17">
        <v>82.30162717660491</v>
      </c>
      <c r="R63" s="17">
        <v>5.1405153840572861</v>
      </c>
      <c r="S63" s="17">
        <v>2.2496680504398312</v>
      </c>
      <c r="T63" s="17">
        <v>3.55286689111183</v>
      </c>
      <c r="U63" s="17">
        <v>6.3164445827219993</v>
      </c>
      <c r="V63" s="17">
        <v>5.5428087473872605</v>
      </c>
      <c r="W63" s="17">
        <v>1.9257364535771642</v>
      </c>
      <c r="X63" s="17">
        <v>2.9740658106937392</v>
      </c>
      <c r="Y63" s="17">
        <v>2.1110280321373001</v>
      </c>
      <c r="Z63" s="17">
        <v>44.099966337263659</v>
      </c>
      <c r="AA63" s="17">
        <v>1.36554993537415</v>
      </c>
      <c r="AB63" s="17">
        <v>23.841069088855935</v>
      </c>
      <c r="AC63" s="17">
        <v>28.389365383389837</v>
      </c>
      <c r="AD63" s="17">
        <v>35.867989264832502</v>
      </c>
      <c r="AE63" s="17">
        <v>98.313199294104535</v>
      </c>
      <c r="AF63" s="17">
        <v>46.211259311483353</v>
      </c>
      <c r="AG63" s="17">
        <v>26.90518468495786</v>
      </c>
      <c r="AH63" s="17">
        <v>0.89785248776846605</v>
      </c>
      <c r="AI63" s="17">
        <v>1.1699633706921899</v>
      </c>
      <c r="AJ63" s="17">
        <v>55.598247872280801</v>
      </c>
      <c r="AK63" s="17">
        <v>6.7368322324841001</v>
      </c>
      <c r="AL63" s="17">
        <v>32.871111563974992</v>
      </c>
      <c r="AM63" s="17">
        <v>10.2841260302175</v>
      </c>
      <c r="AN63" s="17">
        <v>4.6551473039456797</v>
      </c>
      <c r="AO63" s="17">
        <v>6.21115963918845</v>
      </c>
      <c r="AP63" s="17">
        <v>11.920635075760792</v>
      </c>
      <c r="AQ63" s="17">
        <v>88.119029785476769</v>
      </c>
      <c r="AR63" s="17">
        <v>24.521550032763098</v>
      </c>
      <c r="AS63" s="17">
        <v>170.87141914038762</v>
      </c>
      <c r="AT63" s="17">
        <v>5.3102517603208899</v>
      </c>
      <c r="AU63" s="17">
        <v>0</v>
      </c>
      <c r="AV63" s="17">
        <v>93.811434536892804</v>
      </c>
      <c r="AW63" s="17">
        <v>101.087679678084</v>
      </c>
      <c r="AX63" s="17">
        <v>6.2779632337430202</v>
      </c>
      <c r="AY63" s="17">
        <v>15.828751022889699</v>
      </c>
      <c r="AZ63" s="17">
        <v>27.035268641399941</v>
      </c>
      <c r="BA63" s="17">
        <v>8.4632751252531868</v>
      </c>
      <c r="BB63" s="17">
        <v>7.2401057276013203</v>
      </c>
      <c r="BC63" s="17">
        <v>3.1119786932330298</v>
      </c>
      <c r="BD63" s="17">
        <v>50.902759336708698</v>
      </c>
      <c r="BE63" s="17">
        <v>7.4444526729872003</v>
      </c>
      <c r="BF63" s="17">
        <v>103.860813421752</v>
      </c>
      <c r="BG63" s="17">
        <v>456.43591626463046</v>
      </c>
      <c r="BH63" s="17">
        <v>41.851641351233404</v>
      </c>
      <c r="BI63" s="17">
        <v>8.9833390764592469</v>
      </c>
      <c r="BJ63" s="17">
        <v>57.760097426015498</v>
      </c>
      <c r="BK63" s="17">
        <v>1104.68677636078</v>
      </c>
      <c r="BL63" s="17">
        <v>0.20701849562340799</v>
      </c>
      <c r="BM63" s="17">
        <v>41.897172534702001</v>
      </c>
      <c r="BN63" s="17">
        <v>0</v>
      </c>
      <c r="BO63" s="18">
        <f t="shared" si="4"/>
        <v>3126.1000183668716</v>
      </c>
      <c r="BP63" s="17">
        <v>115.3</v>
      </c>
      <c r="BQ63" s="17">
        <v>2925.5</v>
      </c>
      <c r="BR63" s="17">
        <v>0</v>
      </c>
      <c r="BS63" s="17">
        <v>0</v>
      </c>
      <c r="BT63" s="17">
        <v>0</v>
      </c>
      <c r="BU63" s="17">
        <v>102.2</v>
      </c>
      <c r="BV63" s="17">
        <v>28.9</v>
      </c>
      <c r="BW63" s="17">
        <v>33.5</v>
      </c>
      <c r="BX63" s="18">
        <f t="shared" si="5"/>
        <v>6331.5000183668717</v>
      </c>
    </row>
    <row r="64" spans="1:76" x14ac:dyDescent="0.2">
      <c r="A64" s="34" t="s">
        <v>81</v>
      </c>
      <c r="B64" s="16"/>
      <c r="C64" s="17">
        <v>1.69250079270797</v>
      </c>
      <c r="D64" s="17">
        <v>0.34178978898475598</v>
      </c>
      <c r="E64" s="17">
        <v>6.1870952888358104E-3</v>
      </c>
      <c r="F64" s="17">
        <v>0.19784541979876552</v>
      </c>
      <c r="G64" s="17">
        <v>2.6581979328954399</v>
      </c>
      <c r="H64" s="17">
        <v>1.1102048421155519</v>
      </c>
      <c r="I64" s="17">
        <v>0.59394694672619797</v>
      </c>
      <c r="J64" s="17">
        <v>0.33390490970718301</v>
      </c>
      <c r="K64" s="17">
        <v>0.818307292601965</v>
      </c>
      <c r="L64" s="17">
        <v>6.9536440631974006E-2</v>
      </c>
      <c r="M64" s="17">
        <v>0.85297606968124928</v>
      </c>
      <c r="N64" s="17">
        <v>2.4848972261233202</v>
      </c>
      <c r="O64" s="17">
        <v>1.131025328886093</v>
      </c>
      <c r="P64" s="17">
        <v>0.42830035505187869</v>
      </c>
      <c r="Q64" s="17">
        <v>0.53851485207469696</v>
      </c>
      <c r="R64" s="17">
        <v>3.9812681991438139</v>
      </c>
      <c r="S64" s="17">
        <v>0.53616302134820915</v>
      </c>
      <c r="T64" s="17">
        <v>0.497280995197936</v>
      </c>
      <c r="U64" s="17">
        <v>1.136541931274506</v>
      </c>
      <c r="V64" s="17">
        <v>0.37833558208511342</v>
      </c>
      <c r="W64" s="17">
        <v>0.13845262042960133</v>
      </c>
      <c r="X64" s="17">
        <v>2.8091708808895932</v>
      </c>
      <c r="Y64" s="17">
        <v>2.0773350843312701</v>
      </c>
      <c r="Z64" s="17">
        <v>0.38204702051737877</v>
      </c>
      <c r="AA64" s="17">
        <v>0.15549538986929101</v>
      </c>
      <c r="AB64" s="17">
        <v>0.70498255148954925</v>
      </c>
      <c r="AC64" s="17">
        <v>22.229165547342955</v>
      </c>
      <c r="AD64" s="17">
        <v>6.09564558779865</v>
      </c>
      <c r="AE64" s="17">
        <v>73.105045831753117</v>
      </c>
      <c r="AF64" s="17">
        <v>29.988566070427556</v>
      </c>
      <c r="AG64" s="17">
        <v>1.2094229914610304</v>
      </c>
      <c r="AH64" s="17">
        <v>0.11146407833930599</v>
      </c>
      <c r="AI64" s="17">
        <v>9.9179268976096899E-2</v>
      </c>
      <c r="AJ64" s="17">
        <v>7.4900557858241399</v>
      </c>
      <c r="AK64" s="17">
        <v>0</v>
      </c>
      <c r="AL64" s="17">
        <v>0</v>
      </c>
      <c r="AM64" s="17">
        <v>4.9679945826911496</v>
      </c>
      <c r="AN64" s="17">
        <v>0</v>
      </c>
      <c r="AO64" s="17">
        <v>15.4883410094364</v>
      </c>
      <c r="AP64" s="17">
        <v>42.442441163070399</v>
      </c>
      <c r="AQ64" s="17">
        <v>88.212541666470202</v>
      </c>
      <c r="AR64" s="17">
        <v>0.41388190105057698</v>
      </c>
      <c r="AS64" s="17">
        <v>14.550344740626549</v>
      </c>
      <c r="AT64" s="17">
        <v>13.668025664235699</v>
      </c>
      <c r="AU64" s="17">
        <v>0.64890697418258203</v>
      </c>
      <c r="AV64" s="17">
        <v>195.84619793949511</v>
      </c>
      <c r="AW64" s="17">
        <v>22.965766972969401</v>
      </c>
      <c r="AX64" s="17">
        <v>0.13236284967534601</v>
      </c>
      <c r="AY64" s="17">
        <v>1.3422935459852701</v>
      </c>
      <c r="AZ64" s="17">
        <v>1.4188513175051409</v>
      </c>
      <c r="BA64" s="17">
        <v>2.9555527667333847</v>
      </c>
      <c r="BB64" s="17">
        <v>1.3167036416111</v>
      </c>
      <c r="BC64" s="17">
        <v>0.17974077431591801</v>
      </c>
      <c r="BD64" s="17">
        <v>24.926625410359897</v>
      </c>
      <c r="BE64" s="17">
        <v>0.298351117227316</v>
      </c>
      <c r="BF64" s="17">
        <v>8.9954240329237116</v>
      </c>
      <c r="BG64" s="17">
        <v>5.0580024549647264</v>
      </c>
      <c r="BH64" s="17">
        <v>8.1609380940147798</v>
      </c>
      <c r="BI64" s="17">
        <v>0.46644815694949604</v>
      </c>
      <c r="BJ64" s="17">
        <v>1.2715348517543399</v>
      </c>
      <c r="BK64" s="17">
        <v>0.34959351014053203</v>
      </c>
      <c r="BL64" s="17">
        <v>9.2029376844179005</v>
      </c>
      <c r="BM64" s="17">
        <v>1.05749324932588</v>
      </c>
      <c r="BN64" s="17">
        <v>0</v>
      </c>
      <c r="BO64" s="18">
        <f t="shared" si="4"/>
        <v>632.7210498039077</v>
      </c>
      <c r="BP64" s="17">
        <v>581.67999999999995</v>
      </c>
      <c r="BQ64" s="17">
        <v>0</v>
      </c>
      <c r="BR64" s="17">
        <v>0</v>
      </c>
      <c r="BS64" s="17">
        <v>0</v>
      </c>
      <c r="BT64" s="17">
        <v>0</v>
      </c>
      <c r="BU64" s="17">
        <v>18.5</v>
      </c>
      <c r="BV64" s="17">
        <v>2</v>
      </c>
      <c r="BW64" s="17">
        <v>7.5</v>
      </c>
      <c r="BX64" s="18">
        <f t="shared" si="5"/>
        <v>1242.4010498039077</v>
      </c>
    </row>
    <row r="65" spans="1:76" x14ac:dyDescent="0.2">
      <c r="A65" s="34" t="s">
        <v>82</v>
      </c>
      <c r="B65" s="16"/>
      <c r="C65" s="17">
        <v>0.41312288251184548</v>
      </c>
      <c r="D65" s="17">
        <v>4.6376671067968099E-3</v>
      </c>
      <c r="E65" s="17">
        <v>0</v>
      </c>
      <c r="F65" s="17">
        <v>0</v>
      </c>
      <c r="G65" s="17">
        <v>5.9384290807890832</v>
      </c>
      <c r="H65" s="17">
        <v>0.36487809544026328</v>
      </c>
      <c r="I65" s="17">
        <v>9.7763466012405598E-2</v>
      </c>
      <c r="J65" s="17">
        <v>0.19099771118705999</v>
      </c>
      <c r="K65" s="17">
        <v>0.999257006534778</v>
      </c>
      <c r="L65" s="17">
        <v>0.60308025979443514</v>
      </c>
      <c r="M65" s="17">
        <v>7.4329450336691112</v>
      </c>
      <c r="N65" s="17">
        <v>0</v>
      </c>
      <c r="O65" s="17">
        <v>9.4630551443378716E-2</v>
      </c>
      <c r="P65" s="17">
        <v>1.0660732711417968</v>
      </c>
      <c r="Q65" s="17">
        <v>0.92760402961179256</v>
      </c>
      <c r="R65" s="17">
        <v>2.410787730732654</v>
      </c>
      <c r="S65" s="17">
        <v>0.10076796944020629</v>
      </c>
      <c r="T65" s="17">
        <v>0.40291168047085757</v>
      </c>
      <c r="U65" s="17">
        <v>0.56271025939128894</v>
      </c>
      <c r="V65" s="17">
        <v>2.0385012062190562</v>
      </c>
      <c r="W65" s="17">
        <v>7.1441693521509206</v>
      </c>
      <c r="X65" s="17">
        <v>0.53979290207890629</v>
      </c>
      <c r="Y65" s="17">
        <v>4.9394867447006196E-3</v>
      </c>
      <c r="Z65" s="17">
        <v>7.12548508984161E-2</v>
      </c>
      <c r="AA65" s="17">
        <v>0.10026126616783489</v>
      </c>
      <c r="AB65" s="17">
        <v>0.35952459575611662</v>
      </c>
      <c r="AC65" s="17">
        <v>1.774344822822199</v>
      </c>
      <c r="AD65" s="17">
        <v>1.22408310359774</v>
      </c>
      <c r="AE65" s="17">
        <v>8.7197387903887424</v>
      </c>
      <c r="AF65" s="17">
        <v>14.272759487184986</v>
      </c>
      <c r="AG65" s="17">
        <v>1.2724719362471695</v>
      </c>
      <c r="AH65" s="17">
        <v>2.1140822332816568E-3</v>
      </c>
      <c r="AI65" s="17">
        <v>7.7537296168159805E-4</v>
      </c>
      <c r="AJ65" s="17">
        <v>5.6750604068675061</v>
      </c>
      <c r="AK65" s="17">
        <v>1.61204823983442E-2</v>
      </c>
      <c r="AL65" s="17">
        <v>58.656473771977574</v>
      </c>
      <c r="AM65" s="17">
        <v>7.1939640045327394E-2</v>
      </c>
      <c r="AN65" s="17">
        <v>8.6817141435025696E-2</v>
      </c>
      <c r="AO65" s="17">
        <v>5.4432537820163903E-3</v>
      </c>
      <c r="AP65" s="17">
        <v>0.22790294125528088</v>
      </c>
      <c r="AQ65" s="17">
        <v>2.2237348647537299E-2</v>
      </c>
      <c r="AR65" s="17">
        <v>0.29952119457516402</v>
      </c>
      <c r="AS65" s="17">
        <v>4.7816162475515497E-2</v>
      </c>
      <c r="AT65" s="17">
        <v>0.50270767120405346</v>
      </c>
      <c r="AU65" s="17">
        <v>0</v>
      </c>
      <c r="AV65" s="17">
        <v>3.768005007318743</v>
      </c>
      <c r="AW65" s="17">
        <v>2.3810988504849497</v>
      </c>
      <c r="AX65" s="17">
        <v>1.4425874880411171</v>
      </c>
      <c r="AY65" s="17">
        <v>0.40527552770414998</v>
      </c>
      <c r="AZ65" s="17">
        <v>0.63919113913813297</v>
      </c>
      <c r="BA65" s="17">
        <v>18.300106205181578</v>
      </c>
      <c r="BB65" s="17">
        <v>1.4548304325901105</v>
      </c>
      <c r="BC65" s="17">
        <v>9.3133712514908602E-3</v>
      </c>
      <c r="BD65" s="17">
        <v>2.9134154736725422</v>
      </c>
      <c r="BE65" s="17">
        <v>16.547559290894451</v>
      </c>
      <c r="BF65" s="17">
        <v>0.43478931879963001</v>
      </c>
      <c r="BG65" s="17">
        <v>75.721085090056647</v>
      </c>
      <c r="BH65" s="17">
        <v>40.833591658646085</v>
      </c>
      <c r="BI65" s="17">
        <v>0.86104368488766103</v>
      </c>
      <c r="BJ65" s="17">
        <v>0.56125972667588409</v>
      </c>
      <c r="BK65" s="17">
        <v>0.76295177610417397</v>
      </c>
      <c r="BL65" s="17">
        <v>6.5104902095690603E-4</v>
      </c>
      <c r="BM65" s="17">
        <v>102.7272429512019</v>
      </c>
      <c r="BN65" s="17">
        <v>0</v>
      </c>
      <c r="BO65" s="18">
        <f t="shared" si="4"/>
        <v>394.51136600706303</v>
      </c>
      <c r="BP65" s="17">
        <v>3241.3599999999997</v>
      </c>
      <c r="BQ65" s="17">
        <v>0</v>
      </c>
      <c r="BR65" s="17">
        <v>0</v>
      </c>
      <c r="BS65" s="17">
        <v>0</v>
      </c>
      <c r="BT65" s="17">
        <v>0</v>
      </c>
      <c r="BU65" s="17">
        <v>1.4000000000000001</v>
      </c>
      <c r="BV65" s="17">
        <v>0.4</v>
      </c>
      <c r="BW65" s="17">
        <v>5.6</v>
      </c>
      <c r="BX65" s="18">
        <f t="shared" si="5"/>
        <v>3643.2713660070626</v>
      </c>
    </row>
    <row r="66" spans="1:76" x14ac:dyDescent="0.2">
      <c r="A66" s="34" t="s">
        <v>137</v>
      </c>
      <c r="B66" s="16"/>
      <c r="C66" s="17">
        <v>0</v>
      </c>
      <c r="D66" s="17">
        <v>0</v>
      </c>
      <c r="E66" s="17">
        <v>0</v>
      </c>
      <c r="F66" s="17">
        <v>0</v>
      </c>
      <c r="G66" s="17">
        <v>0</v>
      </c>
      <c r="H66" s="17">
        <v>0</v>
      </c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>
        <v>0</v>
      </c>
      <c r="O66" s="17">
        <v>0</v>
      </c>
      <c r="P66" s="17">
        <v>0</v>
      </c>
      <c r="Q66" s="17">
        <v>0</v>
      </c>
      <c r="R66" s="17">
        <v>0</v>
      </c>
      <c r="S66" s="17">
        <v>0</v>
      </c>
      <c r="T66" s="17">
        <v>0</v>
      </c>
      <c r="U66" s="17">
        <v>0</v>
      </c>
      <c r="V66" s="17">
        <v>0</v>
      </c>
      <c r="W66" s="17">
        <v>0</v>
      </c>
      <c r="X66" s="17">
        <v>0</v>
      </c>
      <c r="Y66" s="17">
        <v>0</v>
      </c>
      <c r="Z66" s="17">
        <v>0</v>
      </c>
      <c r="AA66" s="17">
        <v>0</v>
      </c>
      <c r="AB66" s="17">
        <v>0</v>
      </c>
      <c r="AC66" s="17">
        <v>0</v>
      </c>
      <c r="AD66" s="17">
        <v>0</v>
      </c>
      <c r="AE66" s="17">
        <v>0</v>
      </c>
      <c r="AF66" s="17">
        <v>0</v>
      </c>
      <c r="AG66" s="17">
        <v>0</v>
      </c>
      <c r="AH66" s="17">
        <v>0</v>
      </c>
      <c r="AI66" s="17">
        <v>0</v>
      </c>
      <c r="AJ66" s="17">
        <v>0</v>
      </c>
      <c r="AK66" s="17">
        <v>0</v>
      </c>
      <c r="AL66" s="17">
        <v>0</v>
      </c>
      <c r="AM66" s="17">
        <v>0</v>
      </c>
      <c r="AN66" s="17">
        <v>0</v>
      </c>
      <c r="AO66" s="17">
        <v>0</v>
      </c>
      <c r="AP66" s="17">
        <v>0</v>
      </c>
      <c r="AQ66" s="17">
        <v>0</v>
      </c>
      <c r="AR66" s="17">
        <v>0</v>
      </c>
      <c r="AS66" s="17">
        <v>0</v>
      </c>
      <c r="AT66" s="17">
        <v>0</v>
      </c>
      <c r="AU66" s="17">
        <v>0</v>
      </c>
      <c r="AV66" s="17">
        <v>0</v>
      </c>
      <c r="AW66" s="17">
        <v>0</v>
      </c>
      <c r="AX66" s="17">
        <v>0</v>
      </c>
      <c r="AY66" s="17">
        <v>0</v>
      </c>
      <c r="AZ66" s="17">
        <v>0</v>
      </c>
      <c r="BA66" s="17">
        <v>0</v>
      </c>
      <c r="BB66" s="17">
        <v>0</v>
      </c>
      <c r="BC66" s="17">
        <v>0</v>
      </c>
      <c r="BD66" s="17">
        <v>0</v>
      </c>
      <c r="BE66" s="17">
        <v>0</v>
      </c>
      <c r="BF66" s="17">
        <v>0</v>
      </c>
      <c r="BG66" s="17">
        <v>0</v>
      </c>
      <c r="BH66" s="17">
        <v>0</v>
      </c>
      <c r="BI66" s="17">
        <v>0</v>
      </c>
      <c r="BJ66" s="17">
        <v>0</v>
      </c>
      <c r="BK66" s="17">
        <v>0</v>
      </c>
      <c r="BL66" s="17">
        <v>0</v>
      </c>
      <c r="BM66" s="17">
        <v>0</v>
      </c>
      <c r="BN66" s="17">
        <v>0</v>
      </c>
      <c r="BO66" s="18">
        <f t="shared" si="4"/>
        <v>0</v>
      </c>
      <c r="BP66" s="17">
        <v>424.5</v>
      </c>
      <c r="BQ66" s="17">
        <v>0</v>
      </c>
      <c r="BR66" s="17">
        <v>0</v>
      </c>
      <c r="BS66" s="17">
        <v>0</v>
      </c>
      <c r="BT66" s="17">
        <v>0</v>
      </c>
      <c r="BU66" s="17">
        <v>0</v>
      </c>
      <c r="BV66" s="17">
        <v>0</v>
      </c>
      <c r="BW66" s="17">
        <v>0</v>
      </c>
      <c r="BX66" s="18">
        <f t="shared" si="5"/>
        <v>424.5</v>
      </c>
    </row>
    <row r="67" spans="1:76" x14ac:dyDescent="0.2">
      <c r="A67" s="24"/>
      <c r="B67" s="25" t="s">
        <v>110</v>
      </c>
      <c r="C67" s="18">
        <f t="shared" ref="C67:Z67" si="6">SUM(C3:C66)</f>
        <v>6384.8825875072898</v>
      </c>
      <c r="D67" s="18">
        <f t="shared" si="6"/>
        <v>307.6045985251161</v>
      </c>
      <c r="E67" s="18">
        <f t="shared" si="6"/>
        <v>68.732395343300894</v>
      </c>
      <c r="F67" s="18">
        <f t="shared" si="6"/>
        <v>412.61433760368453</v>
      </c>
      <c r="G67" s="18">
        <f t="shared" si="6"/>
        <v>30554.604658061282</v>
      </c>
      <c r="H67" s="18">
        <f t="shared" si="6"/>
        <v>3564.4548509064834</v>
      </c>
      <c r="I67" s="18">
        <f t="shared" si="6"/>
        <v>2371.9747825184354</v>
      </c>
      <c r="J67" s="18">
        <f t="shared" si="6"/>
        <v>3210.8981333998331</v>
      </c>
      <c r="K67" s="18">
        <f t="shared" si="6"/>
        <v>1950.9925086220642</v>
      </c>
      <c r="L67" s="18">
        <f t="shared" si="6"/>
        <v>23932.561867114193</v>
      </c>
      <c r="M67" s="18">
        <f t="shared" si="6"/>
        <v>22789.567090968252</v>
      </c>
      <c r="N67" s="18">
        <f t="shared" si="6"/>
        <v>10002.649310034567</v>
      </c>
      <c r="O67" s="18">
        <f t="shared" si="6"/>
        <v>4891.2499250272276</v>
      </c>
      <c r="P67" s="18">
        <f t="shared" si="6"/>
        <v>4499.8576750911097</v>
      </c>
      <c r="Q67" s="18">
        <f t="shared" si="6"/>
        <v>15674.617367905985</v>
      </c>
      <c r="R67" s="18">
        <f t="shared" si="6"/>
        <v>7664.9124780005768</v>
      </c>
      <c r="S67" s="18">
        <f t="shared" si="6"/>
        <v>2200.3108633810789</v>
      </c>
      <c r="T67" s="18">
        <f t="shared" si="6"/>
        <v>2201.9853609854563</v>
      </c>
      <c r="U67" s="18">
        <f t="shared" si="6"/>
        <v>5881.9475453393188</v>
      </c>
      <c r="V67" s="18">
        <f t="shared" si="6"/>
        <v>12245.180824108415</v>
      </c>
      <c r="W67" s="18">
        <f t="shared" si="6"/>
        <v>1329.0994889516446</v>
      </c>
      <c r="X67" s="18">
        <f t="shared" si="6"/>
        <v>2957.0760011815496</v>
      </c>
      <c r="Y67" s="18">
        <f t="shared" si="6"/>
        <v>3123.032525815669</v>
      </c>
      <c r="Z67" s="18">
        <f t="shared" si="6"/>
        <v>6062.5405854692553</v>
      </c>
      <c r="AA67" s="18">
        <f t="shared" ref="AA67:AL67" si="7">SUM(AA3:AA66)</f>
        <v>1506.2685043828571</v>
      </c>
      <c r="AB67" s="18">
        <f t="shared" si="7"/>
        <v>5421.1223953250719</v>
      </c>
      <c r="AC67" s="18">
        <f t="shared" si="7"/>
        <v>47302.831830407631</v>
      </c>
      <c r="AD67" s="18">
        <f t="shared" si="7"/>
        <v>7121.5902149698595</v>
      </c>
      <c r="AE67" s="18">
        <f t="shared" si="7"/>
        <v>28781.224558652557</v>
      </c>
      <c r="AF67" s="18">
        <f t="shared" si="7"/>
        <v>10776.726270337296</v>
      </c>
      <c r="AG67" s="18">
        <f t="shared" si="7"/>
        <v>11313.892093487037</v>
      </c>
      <c r="AH67" s="18">
        <f t="shared" si="7"/>
        <v>1553.5266701573801</v>
      </c>
      <c r="AI67" s="18">
        <f t="shared" si="7"/>
        <v>3052.33872821155</v>
      </c>
      <c r="AJ67" s="18">
        <f t="shared" si="7"/>
        <v>16345.086156188447</v>
      </c>
      <c r="AK67" s="18">
        <f t="shared" si="7"/>
        <v>1711.7584151556086</v>
      </c>
      <c r="AL67" s="18">
        <f t="shared" si="7"/>
        <v>9161.8288595824779</v>
      </c>
      <c r="AM67" s="18">
        <f t="shared" ref="AM67:BN67" si="8">SUM(AM3:AM66)</f>
        <v>2001.4914376814779</v>
      </c>
      <c r="AN67" s="18">
        <f t="shared" si="8"/>
        <v>2268.1561270541724</v>
      </c>
      <c r="AO67" s="18">
        <f t="shared" si="8"/>
        <v>6277.7559336852037</v>
      </c>
      <c r="AP67" s="18">
        <f t="shared" si="8"/>
        <v>7697.2977631810372</v>
      </c>
      <c r="AQ67" s="18">
        <f t="shared" si="8"/>
        <v>11063.833590021142</v>
      </c>
      <c r="AR67" s="18">
        <f t="shared" si="8"/>
        <v>5859.2801783843433</v>
      </c>
      <c r="AS67" s="18">
        <f t="shared" si="8"/>
        <v>6255.6216148826143</v>
      </c>
      <c r="AT67" s="18">
        <f t="shared" si="8"/>
        <v>7680.1235913286637</v>
      </c>
      <c r="AU67" s="18">
        <f>SUM(AU3:AU66)</f>
        <v>4894.8423884938493</v>
      </c>
      <c r="AV67" s="18">
        <f t="shared" si="8"/>
        <v>20834.073613005083</v>
      </c>
      <c r="AW67" s="18">
        <f t="shared" si="8"/>
        <v>6686.2025505268421</v>
      </c>
      <c r="AX67" s="18">
        <f t="shared" si="8"/>
        <v>1853.0820973339244</v>
      </c>
      <c r="AY67" s="18">
        <f t="shared" si="8"/>
        <v>4513.5501681508676</v>
      </c>
      <c r="AZ67" s="18">
        <f t="shared" si="8"/>
        <v>1722.5067396088627</v>
      </c>
      <c r="BA67" s="18">
        <f t="shared" si="8"/>
        <v>4686.4385075382179</v>
      </c>
      <c r="BB67" s="18">
        <f t="shared" si="8"/>
        <v>1311.5528583635364</v>
      </c>
      <c r="BC67" s="18">
        <f t="shared" si="8"/>
        <v>2663.0079439958431</v>
      </c>
      <c r="BD67" s="18">
        <f t="shared" si="8"/>
        <v>6708.3453225104877</v>
      </c>
      <c r="BE67" s="18">
        <f t="shared" si="8"/>
        <v>8631.4649991182923</v>
      </c>
      <c r="BF67" s="18">
        <f t="shared" si="8"/>
        <v>3988.6539301774401</v>
      </c>
      <c r="BG67" s="18">
        <f t="shared" si="8"/>
        <v>15585.07614827332</v>
      </c>
      <c r="BH67" s="18">
        <f t="shared" si="8"/>
        <v>2953.0917799744911</v>
      </c>
      <c r="BI67" s="18">
        <f t="shared" si="8"/>
        <v>2009.5607949399453</v>
      </c>
      <c r="BJ67" s="18">
        <f t="shared" si="8"/>
        <v>1538.9269751284969</v>
      </c>
      <c r="BK67" s="18">
        <f t="shared" si="8"/>
        <v>3577.3860987447974</v>
      </c>
      <c r="BL67" s="18">
        <f t="shared" si="8"/>
        <v>189.72166001511707</v>
      </c>
      <c r="BM67" s="18">
        <f t="shared" si="8"/>
        <v>1691.5061557077943</v>
      </c>
      <c r="BN67" s="18">
        <f t="shared" si="8"/>
        <v>0</v>
      </c>
      <c r="BO67" s="18">
        <f t="shared" si="4"/>
        <v>463474.09342654544</v>
      </c>
      <c r="BP67" s="18">
        <f t="shared" ref="BP67:BW67" si="9">SUM(BP3:BP66)</f>
        <v>176942.72870748636</v>
      </c>
      <c r="BQ67" s="18">
        <f t="shared" si="9"/>
        <v>5156</v>
      </c>
      <c r="BR67" s="18">
        <f t="shared" si="9"/>
        <v>97668.802115641462</v>
      </c>
      <c r="BS67" s="18">
        <f t="shared" si="9"/>
        <v>87045.664599345066</v>
      </c>
      <c r="BT67" s="18">
        <f t="shared" si="9"/>
        <v>2100.4189238149179</v>
      </c>
      <c r="BU67" s="18">
        <f t="shared" si="9"/>
        <v>174110.03348455165</v>
      </c>
      <c r="BV67" s="18">
        <f>SUM(BV3:BV66)</f>
        <v>51908.709903903007</v>
      </c>
      <c r="BW67" s="18">
        <f t="shared" si="9"/>
        <v>97455.265814745057</v>
      </c>
      <c r="BX67" s="18">
        <f t="shared" si="5"/>
        <v>1155861.7169760331</v>
      </c>
    </row>
    <row r="68" spans="1:76" x14ac:dyDescent="0.2">
      <c r="A68" s="24" t="s">
        <v>4</v>
      </c>
      <c r="B68" s="25" t="s">
        <v>105</v>
      </c>
      <c r="C68" s="17">
        <v>173.202640851767</v>
      </c>
      <c r="D68" s="17">
        <v>0</v>
      </c>
      <c r="E68" s="17">
        <v>0</v>
      </c>
      <c r="F68" s="17">
        <v>0.21187875797384648</v>
      </c>
      <c r="G68" s="17">
        <v>40.225682109490251</v>
      </c>
      <c r="H68" s="17">
        <v>1.9054348185543577</v>
      </c>
      <c r="I68" s="17">
        <v>1.0636896350388769</v>
      </c>
      <c r="J68" s="17">
        <v>0.74365706037918577</v>
      </c>
      <c r="K68" s="17">
        <v>0.92806403367849022</v>
      </c>
      <c r="L68" s="17">
        <v>2.4356853512994556</v>
      </c>
      <c r="M68" s="17">
        <v>7.1740247800711359</v>
      </c>
      <c r="N68" s="17">
        <v>2.300503661535374</v>
      </c>
      <c r="O68" s="17">
        <v>2.5206671117301829</v>
      </c>
      <c r="P68" s="17">
        <v>4.9567690218187268</v>
      </c>
      <c r="Q68" s="17">
        <v>3.020921416807882</v>
      </c>
      <c r="R68" s="17">
        <v>6.0624496786629303</v>
      </c>
      <c r="S68" s="17">
        <v>1.9057562350042134</v>
      </c>
      <c r="T68" s="17">
        <v>1.9466000640228693</v>
      </c>
      <c r="U68" s="17">
        <v>4.9961829811790839</v>
      </c>
      <c r="V68" s="17">
        <v>5.6509179366610587</v>
      </c>
      <c r="W68" s="17">
        <v>0.66933755004321471</v>
      </c>
      <c r="X68" s="17">
        <v>2.2654235659009601</v>
      </c>
      <c r="Y68" s="17">
        <v>3.7767773291407583</v>
      </c>
      <c r="Z68" s="17">
        <v>2.8030051210355902</v>
      </c>
      <c r="AA68" s="17">
        <v>0.49320994880947838</v>
      </c>
      <c r="AB68" s="17">
        <v>7.1162016724397983</v>
      </c>
      <c r="AC68" s="17">
        <v>513.88224638337749</v>
      </c>
      <c r="AD68" s="17">
        <v>18.190389537104359</v>
      </c>
      <c r="AE68" s="17">
        <v>78.905747432132131</v>
      </c>
      <c r="AF68" s="17">
        <v>22.404668357532596</v>
      </c>
      <c r="AG68" s="17">
        <v>35.553646887791331</v>
      </c>
      <c r="AH68" s="17">
        <v>0.8710644885168386</v>
      </c>
      <c r="AI68" s="17">
        <v>19.782947557585715</v>
      </c>
      <c r="AJ68" s="17">
        <v>76.432779841428484</v>
      </c>
      <c r="AK68" s="17">
        <v>156.98608578529979</v>
      </c>
      <c r="AL68" s="17">
        <v>70.363770963255845</v>
      </c>
      <c r="AM68" s="17">
        <v>2.4817523476849153</v>
      </c>
      <c r="AN68" s="17">
        <v>17.248722261990572</v>
      </c>
      <c r="AO68" s="17">
        <v>4.6947860457932116</v>
      </c>
      <c r="AP68" s="17">
        <v>23.632477780529339</v>
      </c>
      <c r="AQ68" s="17">
        <v>385.60416364716258</v>
      </c>
      <c r="AR68" s="17">
        <v>304.60794534437872</v>
      </c>
      <c r="AS68" s="17">
        <v>259.10429791055265</v>
      </c>
      <c r="AT68" s="17">
        <v>10.771724346923094</v>
      </c>
      <c r="AU68" s="17">
        <v>256.648356659</v>
      </c>
      <c r="AV68" s="17">
        <v>676.45218967370795</v>
      </c>
      <c r="AW68" s="17">
        <v>29.267754679079044</v>
      </c>
      <c r="AX68" s="17">
        <v>6.0756087070012574</v>
      </c>
      <c r="AY68" s="17">
        <v>3.0187707729379496</v>
      </c>
      <c r="AZ68" s="17">
        <v>1.7545418817353935</v>
      </c>
      <c r="BA68" s="17">
        <v>18.139861628715206</v>
      </c>
      <c r="BB68" s="17">
        <v>17.36269387432791</v>
      </c>
      <c r="BC68" s="17">
        <v>126.99429649333547</v>
      </c>
      <c r="BD68" s="17">
        <v>104.08890148828118</v>
      </c>
      <c r="BE68" s="17">
        <v>893.56853096541249</v>
      </c>
      <c r="BF68" s="17">
        <v>538.69038019817174</v>
      </c>
      <c r="BG68" s="17">
        <v>1396.4603315877152</v>
      </c>
      <c r="BH68" s="17">
        <v>342.6878590254471</v>
      </c>
      <c r="BI68" s="17">
        <v>22.44974809089376</v>
      </c>
      <c r="BJ68" s="17">
        <v>16.504320791606879</v>
      </c>
      <c r="BK68" s="17">
        <v>319.93478168088626</v>
      </c>
      <c r="BL68" s="17">
        <v>0.59435400219578205</v>
      </c>
      <c r="BM68" s="17">
        <v>47.841672932979669</v>
      </c>
      <c r="BN68" s="17">
        <v>0</v>
      </c>
      <c r="BO68" s="18">
        <f t="shared" si="4"/>
        <v>7098.4296527455144</v>
      </c>
      <c r="BP68" s="17">
        <v>16316.998736266374</v>
      </c>
      <c r="BQ68" s="17">
        <v>0</v>
      </c>
      <c r="BR68" s="17">
        <v>259.811984</v>
      </c>
      <c r="BS68" s="17">
        <v>3902.5913758415804</v>
      </c>
      <c r="BT68" s="17">
        <v>0</v>
      </c>
      <c r="BU68" s="17">
        <v>0</v>
      </c>
      <c r="BV68" s="17">
        <v>0</v>
      </c>
      <c r="BW68" s="17">
        <v>0</v>
      </c>
      <c r="BX68" s="18">
        <f t="shared" si="5"/>
        <v>27577.83174885347</v>
      </c>
    </row>
    <row r="69" spans="1:76" x14ac:dyDescent="0.2">
      <c r="A69" s="24" t="s">
        <v>2</v>
      </c>
      <c r="B69" s="25" t="s">
        <v>127</v>
      </c>
      <c r="C69" s="17">
        <v>50.199830678220252</v>
      </c>
      <c r="D69" s="17">
        <v>12.995314563484085</v>
      </c>
      <c r="E69" s="17">
        <v>3.1641938156404463</v>
      </c>
      <c r="F69" s="17">
        <v>11.580804716969723</v>
      </c>
      <c r="G69" s="17">
        <v>158.0764623571236</v>
      </c>
      <c r="H69" s="17">
        <v>75.930305366206298</v>
      </c>
      <c r="I69" s="17">
        <v>24.862922746588225</v>
      </c>
      <c r="J69" s="17">
        <v>17.76435860957972</v>
      </c>
      <c r="K69" s="17">
        <v>12.06732801300056</v>
      </c>
      <c r="L69" s="17">
        <v>41.599603820143869</v>
      </c>
      <c r="M69" s="17">
        <v>164.8587974813469</v>
      </c>
      <c r="N69" s="17">
        <v>22.157490357353957</v>
      </c>
      <c r="O69" s="17">
        <v>54.525397536621313</v>
      </c>
      <c r="P69" s="17">
        <v>38.305315427326981</v>
      </c>
      <c r="Q69" s="17">
        <v>55.049128364166982</v>
      </c>
      <c r="R69" s="17">
        <v>40.918890521904771</v>
      </c>
      <c r="S69" s="17">
        <v>11.188031896146247</v>
      </c>
      <c r="T69" s="17">
        <v>14.36885920107269</v>
      </c>
      <c r="U69" s="17">
        <v>25.670577413719755</v>
      </c>
      <c r="V69" s="17">
        <v>63.071060665935548</v>
      </c>
      <c r="W69" s="17">
        <v>3.1280618941420211</v>
      </c>
      <c r="X69" s="17">
        <v>24.468525203244333</v>
      </c>
      <c r="Y69" s="17">
        <v>19.49117348108415</v>
      </c>
      <c r="Z69" s="17">
        <v>62.747471675132701</v>
      </c>
      <c r="AA69" s="17">
        <v>2.9421251825223722</v>
      </c>
      <c r="AB69" s="17">
        <v>68.849717365404189</v>
      </c>
      <c r="AC69" s="17">
        <v>386.60761969719266</v>
      </c>
      <c r="AD69" s="17">
        <v>82.524353372375629</v>
      </c>
      <c r="AE69" s="17">
        <v>210.67305368182073</v>
      </c>
      <c r="AF69" s="17">
        <v>81.874456366721418</v>
      </c>
      <c r="AG69" s="17">
        <v>144.17188074756393</v>
      </c>
      <c r="AH69" s="17">
        <v>7.7113188958306118</v>
      </c>
      <c r="AI69" s="17">
        <v>6.3744649385484804</v>
      </c>
      <c r="AJ69" s="17">
        <v>131.07830005695337</v>
      </c>
      <c r="AK69" s="17">
        <v>13.156401611327318</v>
      </c>
      <c r="AL69" s="17">
        <v>453.40520701998679</v>
      </c>
      <c r="AM69" s="17">
        <v>-5.3749651929909206</v>
      </c>
      <c r="AN69" s="17">
        <v>8.0875982956312118</v>
      </c>
      <c r="AO69" s="17">
        <v>13.753983522241143</v>
      </c>
      <c r="AP69" s="17">
        <v>36.075413741713653</v>
      </c>
      <c r="AQ69" s="17">
        <v>110.65932850696079</v>
      </c>
      <c r="AR69" s="17">
        <v>30.414882309376267</v>
      </c>
      <c r="AS69" s="17">
        <v>20.676273516047459</v>
      </c>
      <c r="AT69" s="17">
        <v>51.807982051881503</v>
      </c>
      <c r="AU69" s="17">
        <v>45.299725433406259</v>
      </c>
      <c r="AV69" s="17">
        <v>203.07091340930256</v>
      </c>
      <c r="AW69" s="17">
        <v>49.9317174541385</v>
      </c>
      <c r="AX69" s="17">
        <v>6.344370599457303</v>
      </c>
      <c r="AY69" s="17">
        <v>9.7306865284800388</v>
      </c>
      <c r="AZ69" s="17">
        <v>8.1449545602777818</v>
      </c>
      <c r="BA69" s="17">
        <v>190.42499452703592</v>
      </c>
      <c r="BB69" s="17">
        <v>6.8851223488126614</v>
      </c>
      <c r="BC69" s="17">
        <v>2.688606327358436</v>
      </c>
      <c r="BD69" s="17">
        <v>84.165541372449837</v>
      </c>
      <c r="BE69" s="17">
        <v>12.360635149838245</v>
      </c>
      <c r="BF69" s="17">
        <v>35.251782412129309</v>
      </c>
      <c r="BG69" s="17">
        <v>183.65298004502432</v>
      </c>
      <c r="BH69" s="17">
        <v>16.227524179603506</v>
      </c>
      <c r="BI69" s="17">
        <v>13.488202817216507</v>
      </c>
      <c r="BJ69" s="17">
        <v>22.466495568792894</v>
      </c>
      <c r="BK69" s="17">
        <v>9.679199469881846</v>
      </c>
      <c r="BL69" s="17">
        <v>4.8784573419498161</v>
      </c>
      <c r="BM69" s="17">
        <v>27.753773582606609</v>
      </c>
      <c r="BN69" s="17">
        <v>0</v>
      </c>
      <c r="BO69" s="18">
        <f t="shared" si="4"/>
        <v>3796.1049846210267</v>
      </c>
      <c r="BP69" s="17">
        <v>6990.5161732472216</v>
      </c>
      <c r="BQ69" s="17">
        <v>0</v>
      </c>
      <c r="BR69" s="17">
        <v>122.29788435854789</v>
      </c>
      <c r="BS69" s="17">
        <v>4031.97122210722</v>
      </c>
      <c r="BT69" s="17">
        <v>-6.8858283651519923</v>
      </c>
      <c r="BU69" s="17">
        <v>282.46651544833287</v>
      </c>
      <c r="BV69" s="17">
        <v>99.290096097014782</v>
      </c>
      <c r="BW69" s="17">
        <v>10.034185254958409</v>
      </c>
      <c r="BX69" s="18">
        <f t="shared" si="5"/>
        <v>15325.795232769173</v>
      </c>
    </row>
    <row r="70" spans="1:76" x14ac:dyDescent="0.2">
      <c r="A70" s="24"/>
      <c r="B70" s="25" t="s">
        <v>108</v>
      </c>
      <c r="C70" s="18">
        <f>SUM(C67:C69)</f>
        <v>6608.2850590372773</v>
      </c>
      <c r="D70" s="18">
        <f>SUM(D67:D69)</f>
        <v>320.5999130886002</v>
      </c>
      <c r="E70" s="18">
        <f t="shared" ref="E70:Z70" si="10">SUM(E67:E69)</f>
        <v>71.896589158941339</v>
      </c>
      <c r="F70" s="18">
        <f t="shared" si="10"/>
        <v>424.40702107862813</v>
      </c>
      <c r="G70" s="18">
        <f t="shared" si="10"/>
        <v>30752.906802527894</v>
      </c>
      <c r="H70" s="18">
        <f t="shared" si="10"/>
        <v>3642.2905910912441</v>
      </c>
      <c r="I70" s="18">
        <f t="shared" si="10"/>
        <v>2397.9013949000623</v>
      </c>
      <c r="J70" s="18">
        <f t="shared" si="10"/>
        <v>3229.4061490697918</v>
      </c>
      <c r="K70" s="18">
        <f t="shared" si="10"/>
        <v>1963.9879006687434</v>
      </c>
      <c r="L70" s="18">
        <f t="shared" si="10"/>
        <v>23976.597156285636</v>
      </c>
      <c r="M70" s="18">
        <f t="shared" si="10"/>
        <v>22961.599913229667</v>
      </c>
      <c r="N70" s="18">
        <f t="shared" si="10"/>
        <v>10027.107304053457</v>
      </c>
      <c r="O70" s="18">
        <f t="shared" si="10"/>
        <v>4948.2959896755792</v>
      </c>
      <c r="P70" s="18">
        <f t="shared" si="10"/>
        <v>4543.1197595402555</v>
      </c>
      <c r="Q70" s="18">
        <f t="shared" si="10"/>
        <v>15732.687417686961</v>
      </c>
      <c r="R70" s="18">
        <f t="shared" si="10"/>
        <v>7711.8938182011443</v>
      </c>
      <c r="S70" s="18">
        <f t="shared" si="10"/>
        <v>2213.4046515122291</v>
      </c>
      <c r="T70" s="18">
        <f t="shared" si="10"/>
        <v>2218.3008202505516</v>
      </c>
      <c r="U70" s="18">
        <f t="shared" si="10"/>
        <v>5912.6143057342179</v>
      </c>
      <c r="V70" s="18">
        <f t="shared" si="10"/>
        <v>12313.902802711011</v>
      </c>
      <c r="W70" s="18">
        <f t="shared" si="10"/>
        <v>1332.8968883958298</v>
      </c>
      <c r="X70" s="18">
        <f t="shared" si="10"/>
        <v>2983.8099499506952</v>
      </c>
      <c r="Y70" s="18">
        <f t="shared" si="10"/>
        <v>3146.3004766258937</v>
      </c>
      <c r="Z70" s="18">
        <f t="shared" si="10"/>
        <v>6128.0910622654237</v>
      </c>
      <c r="AA70" s="18">
        <f t="shared" ref="AA70:BG70" si="11">SUM(AA67:AA69)</f>
        <v>1509.703839514189</v>
      </c>
      <c r="AB70" s="18">
        <f t="shared" si="11"/>
        <v>5497.0883143629162</v>
      </c>
      <c r="AC70" s="18">
        <f t="shared" si="11"/>
        <v>48203.321696488201</v>
      </c>
      <c r="AD70" s="18">
        <f t="shared" si="11"/>
        <v>7222.3049578793398</v>
      </c>
      <c r="AE70" s="18">
        <f t="shared" si="11"/>
        <v>29070.803359766509</v>
      </c>
      <c r="AF70" s="18">
        <f t="shared" si="11"/>
        <v>10881.005395061549</v>
      </c>
      <c r="AG70" s="18">
        <f t="shared" si="11"/>
        <v>11493.617621122392</v>
      </c>
      <c r="AH70" s="18">
        <f t="shared" si="11"/>
        <v>1562.1090535417275</v>
      </c>
      <c r="AI70" s="18">
        <f t="shared" si="11"/>
        <v>3078.4961407076844</v>
      </c>
      <c r="AJ70" s="18">
        <f t="shared" si="11"/>
        <v>16552.597236086829</v>
      </c>
      <c r="AK70" s="18">
        <f t="shared" si="11"/>
        <v>1881.9009025522357</v>
      </c>
      <c r="AL70" s="18">
        <f t="shared" si="11"/>
        <v>9685.5978375657214</v>
      </c>
      <c r="AM70" s="18">
        <f t="shared" si="11"/>
        <v>1998.598224836172</v>
      </c>
      <c r="AN70" s="18">
        <f t="shared" si="11"/>
        <v>2293.4924476117944</v>
      </c>
      <c r="AO70" s="18">
        <f t="shared" si="11"/>
        <v>6296.2047032532382</v>
      </c>
      <c r="AP70" s="18">
        <f t="shared" si="11"/>
        <v>7757.00565470328</v>
      </c>
      <c r="AQ70" s="18">
        <f t="shared" si="11"/>
        <v>11560.097082175265</v>
      </c>
      <c r="AR70" s="18">
        <f t="shared" si="11"/>
        <v>6194.3030060380988</v>
      </c>
      <c r="AS70" s="18">
        <f t="shared" si="11"/>
        <v>6535.4021863092139</v>
      </c>
      <c r="AT70" s="18">
        <f t="shared" si="11"/>
        <v>7742.7032977274685</v>
      </c>
      <c r="AU70" s="18">
        <f>SUM(AU67:AU69)</f>
        <v>5196.7904705862547</v>
      </c>
      <c r="AV70" s="18">
        <f t="shared" si="11"/>
        <v>21713.596716088094</v>
      </c>
      <c r="AW70" s="18">
        <f t="shared" si="11"/>
        <v>6765.4020226600596</v>
      </c>
      <c r="AX70" s="18">
        <f t="shared" si="11"/>
        <v>1865.5020766403829</v>
      </c>
      <c r="AY70" s="18">
        <f t="shared" si="11"/>
        <v>4526.2996254522859</v>
      </c>
      <c r="AZ70" s="18">
        <f t="shared" si="11"/>
        <v>1732.4062360508758</v>
      </c>
      <c r="BA70" s="18">
        <f t="shared" si="11"/>
        <v>4895.0033636939688</v>
      </c>
      <c r="BB70" s="18">
        <f t="shared" si="11"/>
        <v>1335.8006745866771</v>
      </c>
      <c r="BC70" s="18">
        <f t="shared" si="11"/>
        <v>2792.690846816537</v>
      </c>
      <c r="BD70" s="18">
        <f t="shared" si="11"/>
        <v>6896.5997653712193</v>
      </c>
      <c r="BE70" s="18">
        <f t="shared" si="11"/>
        <v>9537.3941652335434</v>
      </c>
      <c r="BF70" s="18">
        <f t="shared" si="11"/>
        <v>4562.5960927877413</v>
      </c>
      <c r="BG70" s="18">
        <f t="shared" si="11"/>
        <v>17165.189459906058</v>
      </c>
      <c r="BH70" s="18">
        <f t="shared" ref="BH70:BN70" si="12">SUM(BH67:BH69)</f>
        <v>3312.0071631795417</v>
      </c>
      <c r="BI70" s="18">
        <f t="shared" si="12"/>
        <v>2045.4987458480555</v>
      </c>
      <c r="BJ70" s="18">
        <f t="shared" si="12"/>
        <v>1577.8977914888967</v>
      </c>
      <c r="BK70" s="18">
        <f t="shared" si="12"/>
        <v>3907.0000798955657</v>
      </c>
      <c r="BL70" s="18">
        <f t="shared" si="12"/>
        <v>195.19447135926268</v>
      </c>
      <c r="BM70" s="18">
        <f t="shared" si="12"/>
        <v>1767.1016022233805</v>
      </c>
      <c r="BN70" s="18">
        <f t="shared" si="12"/>
        <v>0</v>
      </c>
      <c r="BO70" s="18">
        <f t="shared" si="4"/>
        <v>474368.62806391192</v>
      </c>
      <c r="BP70" s="18">
        <f>SUM(BP67:BP69)</f>
        <v>200250.24361699994</v>
      </c>
      <c r="BQ70" s="18">
        <f t="shared" ref="BQ70:BW70" si="13">SUM(BQ67:BQ69)</f>
        <v>5156</v>
      </c>
      <c r="BR70" s="18">
        <f t="shared" si="13"/>
        <v>98050.911984000006</v>
      </c>
      <c r="BS70" s="18">
        <f t="shared" si="13"/>
        <v>94980.227197293876</v>
      </c>
      <c r="BT70" s="18">
        <f t="shared" si="13"/>
        <v>2093.5330954497658</v>
      </c>
      <c r="BU70" s="18">
        <f t="shared" si="13"/>
        <v>174392.49999999997</v>
      </c>
      <c r="BV70" s="18">
        <f>SUM(BV67:BV69)</f>
        <v>52008.000000000022</v>
      </c>
      <c r="BW70" s="18">
        <f t="shared" si="13"/>
        <v>97465.300000000017</v>
      </c>
      <c r="BX70" s="18">
        <f t="shared" si="5"/>
        <v>1198765.3439576556</v>
      </c>
    </row>
    <row r="71" spans="1:76" x14ac:dyDescent="0.2">
      <c r="A71" s="24" t="s">
        <v>5</v>
      </c>
      <c r="B71" s="25" t="s">
        <v>113</v>
      </c>
      <c r="C71" s="17">
        <v>506.1</v>
      </c>
      <c r="D71" s="17">
        <v>25.8</v>
      </c>
      <c r="E71" s="17">
        <v>28.3</v>
      </c>
      <c r="F71" s="17">
        <v>144.6</v>
      </c>
      <c r="G71" s="17">
        <v>4719.8999999999996</v>
      </c>
      <c r="H71" s="17">
        <v>978.1</v>
      </c>
      <c r="I71" s="17">
        <v>524</v>
      </c>
      <c r="J71" s="17">
        <v>668.80000000000007</v>
      </c>
      <c r="K71" s="17">
        <v>661.3</v>
      </c>
      <c r="L71" s="17">
        <v>679.20000000000016</v>
      </c>
      <c r="M71" s="17">
        <v>4169.8999999999996</v>
      </c>
      <c r="N71" s="17">
        <v>2186.1999999999998</v>
      </c>
      <c r="O71" s="17">
        <v>1392.0000000000002</v>
      </c>
      <c r="P71" s="17">
        <v>1639.6999999999998</v>
      </c>
      <c r="Q71" s="17">
        <v>2053.6</v>
      </c>
      <c r="R71" s="17">
        <v>2592.3000000000002</v>
      </c>
      <c r="S71" s="17">
        <v>800.1</v>
      </c>
      <c r="T71" s="17">
        <v>1008</v>
      </c>
      <c r="U71" s="17">
        <v>1971.7</v>
      </c>
      <c r="V71" s="17">
        <v>1839.6</v>
      </c>
      <c r="W71" s="17">
        <v>500.4</v>
      </c>
      <c r="X71" s="17">
        <v>868.8</v>
      </c>
      <c r="Y71" s="17">
        <v>1282</v>
      </c>
      <c r="Z71" s="17">
        <v>1986.6</v>
      </c>
      <c r="AA71" s="17">
        <v>596.9</v>
      </c>
      <c r="AB71" s="17">
        <v>1407.6000000000001</v>
      </c>
      <c r="AC71" s="17">
        <v>10128</v>
      </c>
      <c r="AD71" s="17">
        <v>3555.7</v>
      </c>
      <c r="AE71" s="17">
        <v>13050.9</v>
      </c>
      <c r="AF71" s="17">
        <v>9007.2000000000007</v>
      </c>
      <c r="AG71" s="17">
        <v>5711.5000000000009</v>
      </c>
      <c r="AH71" s="17">
        <v>167.5</v>
      </c>
      <c r="AI71" s="17">
        <v>444.7</v>
      </c>
      <c r="AJ71" s="17">
        <v>5234.5999999999995</v>
      </c>
      <c r="AK71" s="17">
        <v>1479</v>
      </c>
      <c r="AL71" s="17">
        <v>3941</v>
      </c>
      <c r="AM71" s="17">
        <v>783.5</v>
      </c>
      <c r="AN71" s="17">
        <v>781</v>
      </c>
      <c r="AO71" s="17">
        <v>1829.1</v>
      </c>
      <c r="AP71" s="17">
        <v>4538.9000000000005</v>
      </c>
      <c r="AQ71" s="17">
        <v>5847.1</v>
      </c>
      <c r="AR71" s="17">
        <v>2178.4</v>
      </c>
      <c r="AS71" s="17">
        <v>1885</v>
      </c>
      <c r="AT71" s="17">
        <v>980</v>
      </c>
      <c r="AU71" s="17">
        <v>0</v>
      </c>
      <c r="AV71" s="17">
        <v>6587.9</v>
      </c>
      <c r="AW71" s="17">
        <v>2432.1</v>
      </c>
      <c r="AX71" s="17">
        <v>1029.8</v>
      </c>
      <c r="AY71" s="17">
        <v>813.2</v>
      </c>
      <c r="AZ71" s="17">
        <v>270.70000000000005</v>
      </c>
      <c r="BA71" s="17">
        <v>770.1</v>
      </c>
      <c r="BB71" s="17">
        <v>6703.8</v>
      </c>
      <c r="BC71" s="17">
        <v>364.4</v>
      </c>
      <c r="BD71" s="17">
        <v>5377.5</v>
      </c>
      <c r="BE71" s="17">
        <v>25615.299999999996</v>
      </c>
      <c r="BF71" s="17">
        <v>22838.400000000001</v>
      </c>
      <c r="BG71" s="17">
        <v>11915.800000000001</v>
      </c>
      <c r="BH71" s="17">
        <v>9903.5999999999985</v>
      </c>
      <c r="BI71" s="17">
        <v>803.2</v>
      </c>
      <c r="BJ71" s="17">
        <v>594</v>
      </c>
      <c r="BK71" s="17">
        <v>2552.4</v>
      </c>
      <c r="BL71" s="17">
        <v>89.5</v>
      </c>
      <c r="BM71" s="17">
        <v>699.30000000000007</v>
      </c>
      <c r="BN71" s="17">
        <v>424.5</v>
      </c>
      <c r="BO71" s="18">
        <f t="shared" si="4"/>
        <v>206560.09999999998</v>
      </c>
      <c r="BP71" s="17"/>
      <c r="BQ71" s="17"/>
      <c r="BR71" s="17"/>
      <c r="BS71" s="17"/>
      <c r="BT71" s="17"/>
      <c r="BU71" s="17"/>
      <c r="BV71" s="17"/>
      <c r="BW71" s="17"/>
      <c r="BX71" s="17"/>
    </row>
    <row r="72" spans="1:76" x14ac:dyDescent="0.2">
      <c r="A72" s="24" t="s">
        <v>14</v>
      </c>
      <c r="B72" s="26" t="s">
        <v>114</v>
      </c>
      <c r="C72" s="17">
        <v>48.5</v>
      </c>
      <c r="D72" s="17">
        <v>4</v>
      </c>
      <c r="E72" s="17">
        <v>1.2</v>
      </c>
      <c r="F72" s="17">
        <v>10.299999999999999</v>
      </c>
      <c r="G72" s="17">
        <v>98.100000000000009</v>
      </c>
      <c r="H72" s="17">
        <v>19.099999999999994</v>
      </c>
      <c r="I72" s="17">
        <v>15.899999999999999</v>
      </c>
      <c r="J72" s="17">
        <v>27.2</v>
      </c>
      <c r="K72" s="17">
        <v>10</v>
      </c>
      <c r="L72" s="17">
        <v>0</v>
      </c>
      <c r="M72" s="17">
        <v>127</v>
      </c>
      <c r="N72" s="17">
        <v>13.8</v>
      </c>
      <c r="O72" s="17">
        <v>23.799999999999997</v>
      </c>
      <c r="P72" s="17">
        <v>53.5</v>
      </c>
      <c r="Q72" s="17">
        <v>75</v>
      </c>
      <c r="R72" s="17">
        <v>40.199999999999996</v>
      </c>
      <c r="S72" s="17">
        <v>4</v>
      </c>
      <c r="T72" s="17">
        <v>11.2</v>
      </c>
      <c r="U72" s="17">
        <v>17.799999999999997</v>
      </c>
      <c r="V72" s="17">
        <v>16.5</v>
      </c>
      <c r="W72" s="17">
        <v>4.8999999999999995</v>
      </c>
      <c r="X72" s="17">
        <v>16.899999999999999</v>
      </c>
      <c r="Y72" s="17">
        <v>9.1000000000000014</v>
      </c>
      <c r="Z72" s="17">
        <v>261.8</v>
      </c>
      <c r="AA72" s="17">
        <v>39.9</v>
      </c>
      <c r="AB72" s="17">
        <v>52.5</v>
      </c>
      <c r="AC72" s="17">
        <v>187.29999999999998</v>
      </c>
      <c r="AD72" s="17">
        <v>89.5</v>
      </c>
      <c r="AE72" s="17">
        <v>287.59999999999997</v>
      </c>
      <c r="AF72" s="17">
        <v>235.5</v>
      </c>
      <c r="AG72" s="17">
        <v>104.69999999999999</v>
      </c>
      <c r="AH72" s="17">
        <v>4.1999999999999993</v>
      </c>
      <c r="AI72" s="17">
        <v>1.2</v>
      </c>
      <c r="AJ72" s="17">
        <v>95.2</v>
      </c>
      <c r="AK72" s="17">
        <v>14.2</v>
      </c>
      <c r="AL72" s="17">
        <v>156.39999999999998</v>
      </c>
      <c r="AM72" s="17">
        <v>8.3999999999999986</v>
      </c>
      <c r="AN72" s="17">
        <v>13.700000000000001</v>
      </c>
      <c r="AO72" s="17">
        <v>46.9</v>
      </c>
      <c r="AP72" s="17">
        <v>52.300000000000004</v>
      </c>
      <c r="AQ72" s="17">
        <v>2151.8000000000002</v>
      </c>
      <c r="AR72" s="17">
        <v>212.2</v>
      </c>
      <c r="AS72" s="17">
        <v>51.599999999999994</v>
      </c>
      <c r="AT72" s="17">
        <v>1798.9</v>
      </c>
      <c r="AU72" s="17">
        <v>2206.3000000000002</v>
      </c>
      <c r="AV72" s="17">
        <v>123.9</v>
      </c>
      <c r="AW72" s="17">
        <v>23.9</v>
      </c>
      <c r="AX72" s="17">
        <v>26.900000000000002</v>
      </c>
      <c r="AY72" s="17">
        <v>41.599999999999994</v>
      </c>
      <c r="AZ72" s="17">
        <v>4.7</v>
      </c>
      <c r="BA72" s="17">
        <v>61.8</v>
      </c>
      <c r="BB72" s="17">
        <v>4.8</v>
      </c>
      <c r="BC72" s="17">
        <v>5</v>
      </c>
      <c r="BD72" s="17">
        <v>65.5</v>
      </c>
      <c r="BE72" s="17">
        <v>0</v>
      </c>
      <c r="BF72" s="17">
        <v>8.1999999999999993</v>
      </c>
      <c r="BG72" s="17">
        <v>26.5</v>
      </c>
      <c r="BH72" s="17">
        <v>33.5</v>
      </c>
      <c r="BI72" s="17">
        <v>78.199999999999989</v>
      </c>
      <c r="BJ72" s="17">
        <v>32.700000000000003</v>
      </c>
      <c r="BK72" s="17">
        <v>42.3</v>
      </c>
      <c r="BL72" s="17">
        <v>4.5</v>
      </c>
      <c r="BM72" s="17">
        <v>28.400000000000002</v>
      </c>
      <c r="BN72" s="17">
        <v>0</v>
      </c>
      <c r="BO72" s="18">
        <f t="shared" ref="BO72:BO78" si="14">SUM(C72:BN72)</f>
        <v>9332.5000000000018</v>
      </c>
      <c r="BP72" s="17"/>
      <c r="BQ72" s="17"/>
      <c r="BR72" s="17"/>
      <c r="BS72" s="17"/>
      <c r="BT72" s="17"/>
      <c r="BU72" s="17"/>
      <c r="BV72" s="17"/>
      <c r="BW72" s="17"/>
      <c r="BX72" s="17"/>
    </row>
    <row r="73" spans="1:76" x14ac:dyDescent="0.2">
      <c r="A73" s="24" t="s">
        <v>21</v>
      </c>
      <c r="B73" s="26" t="s">
        <v>115</v>
      </c>
      <c r="C73" s="17">
        <v>597.20000000000005</v>
      </c>
      <c r="D73" s="17">
        <v>8.1</v>
      </c>
      <c r="E73" s="17">
        <v>0.6</v>
      </c>
      <c r="F73" s="17">
        <v>3.5</v>
      </c>
      <c r="G73" s="17">
        <v>261.39999999999998</v>
      </c>
      <c r="H73" s="17">
        <v>84.7</v>
      </c>
      <c r="I73" s="17">
        <v>52</v>
      </c>
      <c r="J73" s="17">
        <v>59.7</v>
      </c>
      <c r="K73" s="17">
        <v>59.199999999999996</v>
      </c>
      <c r="L73" s="17">
        <v>31.800000000000008</v>
      </c>
      <c r="M73" s="17">
        <v>281.70000000000005</v>
      </c>
      <c r="N73" s="17">
        <v>122.1</v>
      </c>
      <c r="O73" s="17">
        <v>101.30000000000001</v>
      </c>
      <c r="P73" s="17">
        <v>76.400000000000006</v>
      </c>
      <c r="Q73" s="17">
        <v>180</v>
      </c>
      <c r="R73" s="17">
        <v>192.2</v>
      </c>
      <c r="S73" s="17">
        <v>154.80000000000001</v>
      </c>
      <c r="T73" s="17">
        <v>88.8</v>
      </c>
      <c r="U73" s="17">
        <v>121.69999999999999</v>
      </c>
      <c r="V73" s="17">
        <v>157.9</v>
      </c>
      <c r="W73" s="17">
        <v>55.4</v>
      </c>
      <c r="X73" s="17">
        <v>34</v>
      </c>
      <c r="Y73" s="17">
        <v>35.700000000000003</v>
      </c>
      <c r="Z73" s="17">
        <v>39.9</v>
      </c>
      <c r="AA73" s="17">
        <v>152.69999999999999</v>
      </c>
      <c r="AB73" s="17">
        <v>106</v>
      </c>
      <c r="AC73" s="17">
        <v>357.3</v>
      </c>
      <c r="AD73" s="17">
        <v>98.7</v>
      </c>
      <c r="AE73" s="17">
        <v>474.7</v>
      </c>
      <c r="AF73" s="17">
        <v>414.9</v>
      </c>
      <c r="AG73" s="17">
        <v>180.59999999999997</v>
      </c>
      <c r="AH73" s="17">
        <v>112.69999999999999</v>
      </c>
      <c r="AI73" s="17">
        <v>29.1</v>
      </c>
      <c r="AJ73" s="17">
        <v>301.7</v>
      </c>
      <c r="AK73" s="17">
        <v>49.800000000000004</v>
      </c>
      <c r="AL73" s="17">
        <v>146.19999999999999</v>
      </c>
      <c r="AM73" s="17">
        <v>32.9</v>
      </c>
      <c r="AN73" s="17">
        <v>29.1</v>
      </c>
      <c r="AO73" s="17">
        <v>30.8</v>
      </c>
      <c r="AP73" s="17">
        <v>176.09999999999997</v>
      </c>
      <c r="AQ73" s="17">
        <v>12.200000000000001</v>
      </c>
      <c r="AR73" s="17">
        <v>8.4</v>
      </c>
      <c r="AS73" s="17">
        <v>17.899999999999999</v>
      </c>
      <c r="AT73" s="17">
        <v>290.3</v>
      </c>
      <c r="AU73" s="17">
        <v>0</v>
      </c>
      <c r="AV73" s="17">
        <v>263.70000000000005</v>
      </c>
      <c r="AW73" s="17">
        <v>161.60000000000002</v>
      </c>
      <c r="AX73" s="17">
        <v>319.5</v>
      </c>
      <c r="AY73" s="17">
        <v>20</v>
      </c>
      <c r="AZ73" s="17">
        <v>13.799999999999999</v>
      </c>
      <c r="BA73" s="17">
        <v>19.799999999999997</v>
      </c>
      <c r="BB73" s="17">
        <v>977.40000000000009</v>
      </c>
      <c r="BC73" s="17">
        <v>12.6</v>
      </c>
      <c r="BD73" s="17">
        <v>1586</v>
      </c>
      <c r="BE73" s="17">
        <v>348.59999999999991</v>
      </c>
      <c r="BF73" s="17">
        <v>273.39999999999998</v>
      </c>
      <c r="BG73" s="17">
        <v>1043.2</v>
      </c>
      <c r="BH73" s="17">
        <v>1275.4000000000001</v>
      </c>
      <c r="BI73" s="17">
        <v>53.699999999999996</v>
      </c>
      <c r="BJ73" s="17">
        <v>187.9</v>
      </c>
      <c r="BK73" s="17">
        <v>72.5</v>
      </c>
      <c r="BL73" s="17">
        <v>4.7</v>
      </c>
      <c r="BM73" s="17">
        <v>75.400000000000006</v>
      </c>
      <c r="BN73" s="17">
        <v>0</v>
      </c>
      <c r="BO73" s="18">
        <f t="shared" si="14"/>
        <v>12531.400000000001</v>
      </c>
      <c r="BP73" s="17"/>
      <c r="BQ73" s="17"/>
      <c r="BR73" s="17"/>
      <c r="BS73" s="17"/>
      <c r="BT73" s="17"/>
      <c r="BU73" s="17"/>
      <c r="BV73" s="17"/>
      <c r="BW73" s="17"/>
      <c r="BX73" s="17"/>
    </row>
    <row r="74" spans="1:76" s="37" customFormat="1" x14ac:dyDescent="0.2">
      <c r="A74" s="24" t="s">
        <v>19</v>
      </c>
      <c r="B74" s="26" t="s">
        <v>116</v>
      </c>
      <c r="C74" s="17">
        <v>1836.885885431228</v>
      </c>
      <c r="D74" s="17">
        <v>26.243764194412364</v>
      </c>
      <c r="E74" s="17">
        <v>7.9515790895420793</v>
      </c>
      <c r="F74" s="17">
        <v>-4.4857461182345961</v>
      </c>
      <c r="G74" s="17">
        <v>1833.0669374721201</v>
      </c>
      <c r="H74" s="17">
        <v>157.38937890875187</v>
      </c>
      <c r="I74" s="17">
        <v>25.464677857667311</v>
      </c>
      <c r="J74" s="17">
        <v>210.06258847668232</v>
      </c>
      <c r="K74" s="17">
        <v>65.338899027064031</v>
      </c>
      <c r="L74" s="17">
        <v>1114.0661237143606</v>
      </c>
      <c r="M74" s="17">
        <v>3298.9693887703297</v>
      </c>
      <c r="N74" s="17">
        <v>522.3101359465627</v>
      </c>
      <c r="O74" s="17">
        <v>188.63533169098932</v>
      </c>
      <c r="P74" s="17">
        <v>53.124859093185762</v>
      </c>
      <c r="Q74" s="17">
        <v>-76.063261095051971</v>
      </c>
      <c r="R74" s="17">
        <v>507.42926520696454</v>
      </c>
      <c r="S74" s="17">
        <v>-119.3390715122278</v>
      </c>
      <c r="T74" s="17">
        <v>56.029799749444692</v>
      </c>
      <c r="U74" s="17">
        <v>971.37020426579329</v>
      </c>
      <c r="V74" s="17">
        <v>-211.88605075431883</v>
      </c>
      <c r="W74" s="17">
        <v>163.01987964747966</v>
      </c>
      <c r="X74" s="17">
        <v>238.09126620497776</v>
      </c>
      <c r="Y74" s="17">
        <v>249.1899472184316</v>
      </c>
      <c r="Z74" s="17">
        <v>1119.3469677345743</v>
      </c>
      <c r="AA74" s="17">
        <v>66.895377631925385</v>
      </c>
      <c r="AB74" s="17">
        <v>326.58942880848736</v>
      </c>
      <c r="AC74" s="17">
        <v>6941.8735235117892</v>
      </c>
      <c r="AD74" s="17">
        <v>1804.0511332559463</v>
      </c>
      <c r="AE74" s="17">
        <v>6800.0565233892903</v>
      </c>
      <c r="AF74" s="17">
        <v>4582.1231565520029</v>
      </c>
      <c r="AG74" s="17">
        <v>336.25935510720467</v>
      </c>
      <c r="AH74" s="17">
        <v>266.67157446603539</v>
      </c>
      <c r="AI74" s="17">
        <v>33.934605153955431</v>
      </c>
      <c r="AJ74" s="17">
        <v>192.78686719994585</v>
      </c>
      <c r="AK74" s="17">
        <v>474.04428201663131</v>
      </c>
      <c r="AL74" s="17">
        <v>1870.3221324342871</v>
      </c>
      <c r="AM74" s="17">
        <v>105.45984175970466</v>
      </c>
      <c r="AN74" s="17">
        <v>398.23262942988049</v>
      </c>
      <c r="AO74" s="17">
        <v>1595.8446067467676</v>
      </c>
      <c r="AP74" s="17">
        <v>1412.4316052967233</v>
      </c>
      <c r="AQ74" s="17">
        <v>5414.5262793344573</v>
      </c>
      <c r="AR74" s="17">
        <v>183.66470170093999</v>
      </c>
      <c r="AS74" s="17">
        <v>1328.4123979821877</v>
      </c>
      <c r="AT74" s="17">
        <v>5107.0743722725292</v>
      </c>
      <c r="AU74" s="17">
        <v>4392.2280132638662</v>
      </c>
      <c r="AV74" s="17">
        <v>17560.340908393016</v>
      </c>
      <c r="AW74" s="17">
        <v>1003.0791928588185</v>
      </c>
      <c r="AX74" s="17">
        <v>141.70998168653563</v>
      </c>
      <c r="AY74" s="17">
        <v>331.5429265254395</v>
      </c>
      <c r="AZ74" s="17">
        <v>523.70708197139197</v>
      </c>
      <c r="BA74" s="17">
        <v>1447.7754712112219</v>
      </c>
      <c r="BB74" s="17">
        <v>331.60887510165685</v>
      </c>
      <c r="BC74" s="17">
        <v>120.96040218153394</v>
      </c>
      <c r="BD74" s="17">
        <v>1081.470845132555</v>
      </c>
      <c r="BE74" s="17">
        <v>6.1832782520639284E-2</v>
      </c>
      <c r="BF74" s="17">
        <v>169.67697706162494</v>
      </c>
      <c r="BG74" s="17">
        <v>4654.1233800939499</v>
      </c>
      <c r="BH74" s="17">
        <v>310.74400216344338</v>
      </c>
      <c r="BI74" s="17">
        <v>447.81653246901669</v>
      </c>
      <c r="BJ74" s="17">
        <v>413.68512064320726</v>
      </c>
      <c r="BK74" s="17">
        <v>27.554095890221106</v>
      </c>
      <c r="BL74" s="17">
        <v>108.71790742819803</v>
      </c>
      <c r="BM74" s="17">
        <v>1208.2760921864415</v>
      </c>
      <c r="BN74" s="17">
        <v>0</v>
      </c>
      <c r="BO74" s="18">
        <f t="shared" si="14"/>
        <v>85748.54678331608</v>
      </c>
      <c r="BP74" s="17"/>
      <c r="BQ74" s="17"/>
      <c r="BR74" s="17"/>
      <c r="BS74" s="17"/>
      <c r="BT74" s="17"/>
      <c r="BU74" s="17"/>
      <c r="BV74" s="17"/>
      <c r="BW74" s="17"/>
      <c r="BX74" s="17"/>
    </row>
    <row r="75" spans="1:76" s="37" customFormat="1" x14ac:dyDescent="0.2">
      <c r="A75" s="24" t="s">
        <v>17</v>
      </c>
      <c r="B75" s="26" t="s">
        <v>117</v>
      </c>
      <c r="C75" s="18">
        <f>SUM(C71:C74)-2*C73</f>
        <v>1794.2858854312281</v>
      </c>
      <c r="D75" s="18">
        <f>SUM(D71:D74)-2*D73</f>
        <v>47.943764194412367</v>
      </c>
      <c r="E75" s="18">
        <f t="shared" ref="E75:Z75" si="15">SUM(E71:E74)-2*E73</f>
        <v>36.851579089542078</v>
      </c>
      <c r="F75" s="18">
        <f t="shared" si="15"/>
        <v>146.9142538817654</v>
      </c>
      <c r="G75" s="18">
        <f t="shared" si="15"/>
        <v>6389.6669374721196</v>
      </c>
      <c r="H75" s="18">
        <f t="shared" si="15"/>
        <v>1069.889378908752</v>
      </c>
      <c r="I75" s="18">
        <f t="shared" si="15"/>
        <v>513.36467785766729</v>
      </c>
      <c r="J75" s="18">
        <f t="shared" si="15"/>
        <v>846.3625884766825</v>
      </c>
      <c r="K75" s="18">
        <f t="shared" si="15"/>
        <v>677.43889902706405</v>
      </c>
      <c r="L75" s="18">
        <f t="shared" si="15"/>
        <v>1761.4661237143609</v>
      </c>
      <c r="M75" s="18">
        <f t="shared" si="15"/>
        <v>7314.1693887703295</v>
      </c>
      <c r="N75" s="18">
        <f t="shared" si="15"/>
        <v>2600.2101359465628</v>
      </c>
      <c r="O75" s="18">
        <f t="shared" si="15"/>
        <v>1503.1353316909895</v>
      </c>
      <c r="P75" s="18">
        <f t="shared" si="15"/>
        <v>1669.9248590931857</v>
      </c>
      <c r="Q75" s="18">
        <f t="shared" si="15"/>
        <v>1872.5367389049479</v>
      </c>
      <c r="R75" s="18">
        <f t="shared" si="15"/>
        <v>2947.7292652069641</v>
      </c>
      <c r="S75" s="18">
        <f t="shared" si="15"/>
        <v>529.96092848777232</v>
      </c>
      <c r="T75" s="18">
        <f t="shared" si="15"/>
        <v>986.42979974944467</v>
      </c>
      <c r="U75" s="18">
        <f t="shared" si="15"/>
        <v>2839.170204265793</v>
      </c>
      <c r="V75" s="18">
        <f t="shared" si="15"/>
        <v>1486.3139492456812</v>
      </c>
      <c r="W75" s="18">
        <f t="shared" si="15"/>
        <v>612.91987964747966</v>
      </c>
      <c r="X75" s="18">
        <f t="shared" si="15"/>
        <v>1089.7912662049778</v>
      </c>
      <c r="Y75" s="18">
        <f t="shared" si="15"/>
        <v>1504.5899472184315</v>
      </c>
      <c r="Z75" s="18">
        <f t="shared" si="15"/>
        <v>3327.8469677345743</v>
      </c>
      <c r="AA75" s="18">
        <f t="shared" ref="AA75:BG75" si="16">SUM(AA71:AA74)-2*AA73</f>
        <v>550.99537763192541</v>
      </c>
      <c r="AB75" s="18">
        <f t="shared" si="16"/>
        <v>1680.6894288084875</v>
      </c>
      <c r="AC75" s="18">
        <f t="shared" si="16"/>
        <v>16899.873523511789</v>
      </c>
      <c r="AD75" s="18">
        <f t="shared" si="16"/>
        <v>5350.5511332559463</v>
      </c>
      <c r="AE75" s="18">
        <f t="shared" si="16"/>
        <v>19663.856523389288</v>
      </c>
      <c r="AF75" s="18">
        <f t="shared" si="16"/>
        <v>13409.923156552004</v>
      </c>
      <c r="AG75" s="18">
        <f t="shared" si="16"/>
        <v>5971.8593551072063</v>
      </c>
      <c r="AH75" s="18">
        <f t="shared" si="16"/>
        <v>325.67157446603539</v>
      </c>
      <c r="AI75" s="18">
        <f t="shared" si="16"/>
        <v>450.73460515395544</v>
      </c>
      <c r="AJ75" s="18">
        <f t="shared" si="16"/>
        <v>5220.8868671999453</v>
      </c>
      <c r="AK75" s="18">
        <f t="shared" si="16"/>
        <v>1917.4442820166314</v>
      </c>
      <c r="AL75" s="18">
        <f t="shared" si="16"/>
        <v>5821.5221324342874</v>
      </c>
      <c r="AM75" s="18">
        <f t="shared" si="16"/>
        <v>864.45984175970466</v>
      </c>
      <c r="AN75" s="18">
        <f t="shared" si="16"/>
        <v>1163.8326294298806</v>
      </c>
      <c r="AO75" s="18">
        <f t="shared" si="16"/>
        <v>3441.0446067467678</v>
      </c>
      <c r="AP75" s="18">
        <f t="shared" si="16"/>
        <v>5827.5316052967246</v>
      </c>
      <c r="AQ75" s="18">
        <f t="shared" si="16"/>
        <v>13401.226279334458</v>
      </c>
      <c r="AR75" s="18">
        <f t="shared" si="16"/>
        <v>2565.8647017009398</v>
      </c>
      <c r="AS75" s="18">
        <f t="shared" si="16"/>
        <v>3247.1123979821878</v>
      </c>
      <c r="AT75" s="18">
        <f t="shared" si="16"/>
        <v>7595.6743722725296</v>
      </c>
      <c r="AU75" s="18">
        <f>SUM(AU71:AU74)-2*AU73</f>
        <v>6598.5280132638663</v>
      </c>
      <c r="AV75" s="18">
        <f t="shared" si="16"/>
        <v>24008.440908393015</v>
      </c>
      <c r="AW75" s="18">
        <f t="shared" si="16"/>
        <v>3297.4791928588184</v>
      </c>
      <c r="AX75" s="18">
        <f t="shared" si="16"/>
        <v>878.90998168653573</v>
      </c>
      <c r="AY75" s="18">
        <f t="shared" si="16"/>
        <v>1166.3429265254395</v>
      </c>
      <c r="AZ75" s="18">
        <f t="shared" si="16"/>
        <v>785.30708197139199</v>
      </c>
      <c r="BA75" s="18">
        <f t="shared" si="16"/>
        <v>2259.8754712112218</v>
      </c>
      <c r="BB75" s="18">
        <f t="shared" si="16"/>
        <v>6062.8088751016567</v>
      </c>
      <c r="BC75" s="18">
        <f t="shared" si="16"/>
        <v>477.76040218153395</v>
      </c>
      <c r="BD75" s="18">
        <f t="shared" si="16"/>
        <v>4938.470845132555</v>
      </c>
      <c r="BE75" s="18">
        <f t="shared" si="16"/>
        <v>25266.761832782515</v>
      </c>
      <c r="BF75" s="18">
        <f t="shared" si="16"/>
        <v>22742.876977061631</v>
      </c>
      <c r="BG75" s="18">
        <f t="shared" si="16"/>
        <v>15553.223380093952</v>
      </c>
      <c r="BH75" s="18">
        <f t="shared" ref="BH75:BN75" si="17">SUM(BH71:BH74)-2*BH73</f>
        <v>8972.44400216344</v>
      </c>
      <c r="BI75" s="18">
        <f t="shared" si="17"/>
        <v>1275.5165324690167</v>
      </c>
      <c r="BJ75" s="18">
        <f t="shared" si="17"/>
        <v>852.48512064320744</v>
      </c>
      <c r="BK75" s="18">
        <f t="shared" si="17"/>
        <v>2549.7540958902214</v>
      </c>
      <c r="BL75" s="18">
        <f t="shared" si="17"/>
        <v>198.01790742819801</v>
      </c>
      <c r="BM75" s="18">
        <f t="shared" si="17"/>
        <v>1860.5760921864414</v>
      </c>
      <c r="BN75" s="18">
        <f t="shared" si="17"/>
        <v>424.5</v>
      </c>
      <c r="BO75" s="18">
        <f t="shared" si="14"/>
        <v>289109.74678331602</v>
      </c>
      <c r="BP75" s="17"/>
      <c r="BQ75" s="17"/>
      <c r="BR75" s="17"/>
      <c r="BS75" s="17"/>
      <c r="BT75" s="17"/>
      <c r="BU75" s="17"/>
      <c r="BV75" s="17"/>
      <c r="BW75" s="17"/>
      <c r="BX75" s="17"/>
    </row>
    <row r="76" spans="1:76" s="37" customFormat="1" x14ac:dyDescent="0.2">
      <c r="A76" s="24" t="s">
        <v>6</v>
      </c>
      <c r="B76" s="26" t="s">
        <v>119</v>
      </c>
      <c r="C76" s="17">
        <v>935.61905553149541</v>
      </c>
      <c r="D76" s="17">
        <v>44.156322716987724</v>
      </c>
      <c r="E76" s="17">
        <v>13.751831751516638</v>
      </c>
      <c r="F76" s="17">
        <v>75.078725039606567</v>
      </c>
      <c r="G76" s="17">
        <v>1631.7262599999997</v>
      </c>
      <c r="H76" s="17">
        <v>409.32001000000002</v>
      </c>
      <c r="I76" s="17">
        <v>226.43392724227476</v>
      </c>
      <c r="J76" s="17">
        <v>219.33126245352798</v>
      </c>
      <c r="K76" s="17">
        <v>321.17320030419728</v>
      </c>
      <c r="L76" s="17">
        <v>362.43672000000004</v>
      </c>
      <c r="M76" s="17">
        <v>1861.6367000000002</v>
      </c>
      <c r="N76" s="17">
        <v>3108.5725599999996</v>
      </c>
      <c r="O76" s="17">
        <v>555.65867863343612</v>
      </c>
      <c r="P76" s="17">
        <v>694.85538136656396</v>
      </c>
      <c r="Q76" s="17">
        <v>740.1758434081022</v>
      </c>
      <c r="R76" s="17">
        <v>743.97691659189741</v>
      </c>
      <c r="S76" s="17">
        <v>720.33441999999991</v>
      </c>
      <c r="T76" s="17">
        <v>387.06937999999991</v>
      </c>
      <c r="U76" s="17">
        <v>661.01549</v>
      </c>
      <c r="V76" s="17">
        <v>803.18324804330882</v>
      </c>
      <c r="W76" s="17">
        <v>317.78323195669128</v>
      </c>
      <c r="X76" s="17">
        <v>295.69878384432616</v>
      </c>
      <c r="Y76" s="17">
        <v>147.70957615567374</v>
      </c>
      <c r="Z76" s="17">
        <v>2063.0519699999995</v>
      </c>
      <c r="AA76" s="17">
        <v>485.60078285388488</v>
      </c>
      <c r="AB76" s="17">
        <v>830.91225682859852</v>
      </c>
      <c r="AC76" s="17">
        <v>2782.0947800000004</v>
      </c>
      <c r="AD76" s="17">
        <v>932.7439088647194</v>
      </c>
      <c r="AE76" s="17">
        <v>2899.6329727488046</v>
      </c>
      <c r="AF76" s="17">
        <v>2508.3714483864755</v>
      </c>
      <c r="AG76" s="17">
        <v>1792.5230237703995</v>
      </c>
      <c r="AH76" s="17">
        <v>370.51937199223988</v>
      </c>
      <c r="AI76" s="17">
        <v>70.869254138359736</v>
      </c>
      <c r="AJ76" s="17">
        <v>4423.9158967132225</v>
      </c>
      <c r="AK76" s="17">
        <v>135.25432744592581</v>
      </c>
      <c r="AL76" s="17">
        <v>1162.1800299999998</v>
      </c>
      <c r="AM76" s="17">
        <v>297.24193340412046</v>
      </c>
      <c r="AN76" s="17">
        <v>644.77492295832099</v>
      </c>
      <c r="AO76" s="17">
        <v>1653.2506900000003</v>
      </c>
      <c r="AP76" s="17">
        <v>1304.1627400000002</v>
      </c>
      <c r="AQ76" s="17">
        <v>2185.3766384902929</v>
      </c>
      <c r="AR76" s="17">
        <v>343.93229226096173</v>
      </c>
      <c r="AS76" s="17">
        <v>424.08541570860012</v>
      </c>
      <c r="AT76" s="17">
        <v>6580.7323300000025</v>
      </c>
      <c r="AU76" s="17">
        <v>11116.7</v>
      </c>
      <c r="AV76" s="17">
        <v>2751.9623755188782</v>
      </c>
      <c r="AW76" s="17">
        <v>717.31878448112275</v>
      </c>
      <c r="AX76" s="17">
        <v>730.19177500641422</v>
      </c>
      <c r="AY76" s="17">
        <v>325.75744802227155</v>
      </c>
      <c r="AZ76" s="17">
        <v>227.38668197772856</v>
      </c>
      <c r="BA76" s="17">
        <v>2147.5183091901799</v>
      </c>
      <c r="BB76" s="17">
        <v>98.990450311666237</v>
      </c>
      <c r="BC76" s="17">
        <v>56.34875100193112</v>
      </c>
      <c r="BD76" s="17">
        <v>1165.8293894962219</v>
      </c>
      <c r="BE76" s="17">
        <v>3272.7440019839355</v>
      </c>
      <c r="BF76" s="17">
        <v>3073.1269301506381</v>
      </c>
      <c r="BG76" s="17">
        <v>2323.3891599999993</v>
      </c>
      <c r="BH76" s="17">
        <v>656.44783465702324</v>
      </c>
      <c r="BI76" s="17">
        <v>269.68472168292703</v>
      </c>
      <c r="BJ76" s="17">
        <v>238.52158786789519</v>
      </c>
      <c r="BK76" s="17">
        <v>305.93712237612664</v>
      </c>
      <c r="BL76" s="17">
        <v>37.98762121253921</v>
      </c>
      <c r="BM76" s="17">
        <v>313.02230559017863</v>
      </c>
      <c r="BN76" s="17">
        <v>0</v>
      </c>
      <c r="BO76" s="18">
        <f t="shared" si="14"/>
        <v>78996.789762132248</v>
      </c>
      <c r="BP76" s="17"/>
      <c r="BQ76" s="17"/>
      <c r="BR76" s="17"/>
      <c r="BS76" s="17"/>
      <c r="BT76" s="17"/>
      <c r="BU76" s="17"/>
      <c r="BV76" s="17"/>
      <c r="BW76" s="17"/>
      <c r="BX76" s="17"/>
    </row>
    <row r="77" spans="1:76" x14ac:dyDescent="0.2">
      <c r="A77" s="24" t="s">
        <v>18</v>
      </c>
      <c r="B77" s="25" t="s">
        <v>118</v>
      </c>
      <c r="C77" s="18">
        <f>SUM(C75:C76)</f>
        <v>2729.9049409627232</v>
      </c>
      <c r="D77" s="18">
        <f>SUM(D75:D76)</f>
        <v>92.100086911400098</v>
      </c>
      <c r="E77" s="18">
        <f t="shared" ref="E77:Z77" si="18">SUM(E75:E76)</f>
        <v>50.603410841058718</v>
      </c>
      <c r="F77" s="18">
        <f t="shared" si="18"/>
        <v>221.99297892137196</v>
      </c>
      <c r="G77" s="18">
        <f t="shared" si="18"/>
        <v>8021.393197472119</v>
      </c>
      <c r="H77" s="18">
        <f t="shared" si="18"/>
        <v>1479.2093889087519</v>
      </c>
      <c r="I77" s="18">
        <f t="shared" si="18"/>
        <v>739.79860509994205</v>
      </c>
      <c r="J77" s="18">
        <f t="shared" si="18"/>
        <v>1065.6938509302104</v>
      </c>
      <c r="K77" s="18">
        <f t="shared" si="18"/>
        <v>998.61209933126133</v>
      </c>
      <c r="L77" s="18">
        <f t="shared" si="18"/>
        <v>2123.9028437143611</v>
      </c>
      <c r="M77" s="18">
        <f t="shared" si="18"/>
        <v>9175.8060887703305</v>
      </c>
      <c r="N77" s="18">
        <f t="shared" si="18"/>
        <v>5708.7826959465619</v>
      </c>
      <c r="O77" s="18">
        <f t="shared" si="18"/>
        <v>2058.7940103244255</v>
      </c>
      <c r="P77" s="18">
        <f t="shared" si="18"/>
        <v>2364.7802404597496</v>
      </c>
      <c r="Q77" s="18">
        <f t="shared" si="18"/>
        <v>2612.71258231305</v>
      </c>
      <c r="R77" s="18">
        <f t="shared" si="18"/>
        <v>3691.7061817988615</v>
      </c>
      <c r="S77" s="18">
        <f t="shared" si="18"/>
        <v>1250.2953484877721</v>
      </c>
      <c r="T77" s="18">
        <f t="shared" si="18"/>
        <v>1373.4991797494445</v>
      </c>
      <c r="U77" s="18">
        <f t="shared" si="18"/>
        <v>3500.1856942657932</v>
      </c>
      <c r="V77" s="18">
        <f t="shared" si="18"/>
        <v>2289.4971972889898</v>
      </c>
      <c r="W77" s="18">
        <f t="shared" si="18"/>
        <v>930.703111604171</v>
      </c>
      <c r="X77" s="18">
        <f t="shared" si="18"/>
        <v>1385.490050049304</v>
      </c>
      <c r="Y77" s="18">
        <f t="shared" si="18"/>
        <v>1652.2995233741053</v>
      </c>
      <c r="Z77" s="18">
        <f t="shared" si="18"/>
        <v>5390.8989377345733</v>
      </c>
      <c r="AA77" s="18">
        <f t="shared" ref="AA77:BG77" si="19">SUM(AA75:AA76)</f>
        <v>1036.5961604858103</v>
      </c>
      <c r="AB77" s="18">
        <f t="shared" si="19"/>
        <v>2511.6016856370861</v>
      </c>
      <c r="AC77" s="18">
        <f t="shared" si="19"/>
        <v>19681.968303511789</v>
      </c>
      <c r="AD77" s="18">
        <f t="shared" si="19"/>
        <v>6283.295042120666</v>
      </c>
      <c r="AE77" s="18">
        <f t="shared" si="19"/>
        <v>22563.489496138092</v>
      </c>
      <c r="AF77" s="18">
        <f t="shared" si="19"/>
        <v>15918.294604938479</v>
      </c>
      <c r="AG77" s="18">
        <f t="shared" si="19"/>
        <v>7764.3823788776062</v>
      </c>
      <c r="AH77" s="18">
        <f t="shared" si="19"/>
        <v>696.19094645827522</v>
      </c>
      <c r="AI77" s="18">
        <f t="shared" si="19"/>
        <v>521.60385929231518</v>
      </c>
      <c r="AJ77" s="18">
        <f t="shared" si="19"/>
        <v>9644.8027639131687</v>
      </c>
      <c r="AK77" s="18">
        <f t="shared" si="19"/>
        <v>2052.6986094625572</v>
      </c>
      <c r="AL77" s="18">
        <f t="shared" si="19"/>
        <v>6983.7021624342869</v>
      </c>
      <c r="AM77" s="18">
        <f t="shared" si="19"/>
        <v>1161.701775163825</v>
      </c>
      <c r="AN77" s="18">
        <f t="shared" si="19"/>
        <v>1808.6075523882016</v>
      </c>
      <c r="AO77" s="18">
        <f t="shared" si="19"/>
        <v>5094.2952967467681</v>
      </c>
      <c r="AP77" s="18">
        <f t="shared" si="19"/>
        <v>7131.6943452967244</v>
      </c>
      <c r="AQ77" s="18">
        <f t="shared" si="19"/>
        <v>15586.602917824752</v>
      </c>
      <c r="AR77" s="18">
        <f t="shared" si="19"/>
        <v>2909.7969939619015</v>
      </c>
      <c r="AS77" s="18">
        <f t="shared" si="19"/>
        <v>3671.1978136907878</v>
      </c>
      <c r="AT77" s="18">
        <f t="shared" si="19"/>
        <v>14176.406702272532</v>
      </c>
      <c r="AU77" s="18">
        <f>SUM(AU75:AU76)</f>
        <v>17715.228013263866</v>
      </c>
      <c r="AV77" s="18">
        <f t="shared" si="19"/>
        <v>26760.403283911892</v>
      </c>
      <c r="AW77" s="18">
        <f t="shared" si="19"/>
        <v>4014.7979773399411</v>
      </c>
      <c r="AX77" s="18">
        <f t="shared" si="19"/>
        <v>1609.1017566929499</v>
      </c>
      <c r="AY77" s="18">
        <f t="shared" si="19"/>
        <v>1492.100374547711</v>
      </c>
      <c r="AZ77" s="18">
        <f t="shared" si="19"/>
        <v>1012.6937639491206</v>
      </c>
      <c r="BA77" s="18">
        <f t="shared" si="19"/>
        <v>4407.3937804014022</v>
      </c>
      <c r="BB77" s="18">
        <f t="shared" si="19"/>
        <v>6161.7993254133225</v>
      </c>
      <c r="BC77" s="18">
        <f t="shared" si="19"/>
        <v>534.10915318346508</v>
      </c>
      <c r="BD77" s="18">
        <f t="shared" si="19"/>
        <v>6104.3002346287767</v>
      </c>
      <c r="BE77" s="18">
        <f t="shared" si="19"/>
        <v>28539.505834766449</v>
      </c>
      <c r="BF77" s="18">
        <f t="shared" si="19"/>
        <v>25816.003907212267</v>
      </c>
      <c r="BG77" s="18">
        <f t="shared" si="19"/>
        <v>17876.612540093953</v>
      </c>
      <c r="BH77" s="18">
        <f t="shared" ref="BH77:BN77" si="20">SUM(BH75:BH76)</f>
        <v>9628.8918368204631</v>
      </c>
      <c r="BI77" s="18">
        <f t="shared" si="20"/>
        <v>1545.2012541519439</v>
      </c>
      <c r="BJ77" s="18">
        <f t="shared" si="20"/>
        <v>1091.0067085111027</v>
      </c>
      <c r="BK77" s="18">
        <f t="shared" si="20"/>
        <v>2855.6912182663482</v>
      </c>
      <c r="BL77" s="18">
        <f t="shared" si="20"/>
        <v>236.00552864073723</v>
      </c>
      <c r="BM77" s="18">
        <f t="shared" si="20"/>
        <v>2173.59839777662</v>
      </c>
      <c r="BN77" s="18">
        <f t="shared" si="20"/>
        <v>424.5</v>
      </c>
      <c r="BO77" s="18">
        <f t="shared" si="14"/>
        <v>368106.53654544824</v>
      </c>
      <c r="BP77" s="17"/>
      <c r="BQ77" s="17"/>
      <c r="BR77" s="17"/>
      <c r="BS77" s="17"/>
      <c r="BT77" s="17"/>
      <c r="BU77" s="17"/>
      <c r="BV77" s="17"/>
      <c r="BW77" s="17"/>
      <c r="BX77" s="17"/>
    </row>
    <row r="78" spans="1:76" x14ac:dyDescent="0.2">
      <c r="A78" s="24" t="s">
        <v>0</v>
      </c>
      <c r="B78" s="25" t="s">
        <v>111</v>
      </c>
      <c r="C78" s="18">
        <f>C70+C77</f>
        <v>9338.19</v>
      </c>
      <c r="D78" s="18">
        <f>D70+D77</f>
        <v>412.70000000000027</v>
      </c>
      <c r="E78" s="18">
        <f t="shared" ref="E78:Z78" si="21">E70+E77</f>
        <v>122.50000000000006</v>
      </c>
      <c r="F78" s="18">
        <f t="shared" si="21"/>
        <v>646.40000000000009</v>
      </c>
      <c r="G78" s="18">
        <f t="shared" si="21"/>
        <v>38774.30000000001</v>
      </c>
      <c r="H78" s="18">
        <f t="shared" si="21"/>
        <v>5121.499979999996</v>
      </c>
      <c r="I78" s="18">
        <f t="shared" si="21"/>
        <v>3137.7000000000044</v>
      </c>
      <c r="J78" s="18">
        <f t="shared" si="21"/>
        <v>4295.1000000000022</v>
      </c>
      <c r="K78" s="18">
        <f t="shared" si="21"/>
        <v>2962.6000000000049</v>
      </c>
      <c r="L78" s="18">
        <f t="shared" si="21"/>
        <v>26100.499999999996</v>
      </c>
      <c r="M78" s="18">
        <f t="shared" si="21"/>
        <v>32137.406001999996</v>
      </c>
      <c r="N78" s="18">
        <f t="shared" si="21"/>
        <v>15735.890000000019</v>
      </c>
      <c r="O78" s="18">
        <f t="shared" si="21"/>
        <v>7007.0900000000047</v>
      </c>
      <c r="P78" s="18">
        <f t="shared" si="21"/>
        <v>6907.9000000000051</v>
      </c>
      <c r="Q78" s="18">
        <f t="shared" si="21"/>
        <v>18345.400000000009</v>
      </c>
      <c r="R78" s="18">
        <f t="shared" si="21"/>
        <v>11403.600000000006</v>
      </c>
      <c r="S78" s="18">
        <f t="shared" si="21"/>
        <v>3463.7000000000012</v>
      </c>
      <c r="T78" s="18">
        <f t="shared" si="21"/>
        <v>3591.7999999999961</v>
      </c>
      <c r="U78" s="18">
        <f t="shared" si="21"/>
        <v>9412.8000000000102</v>
      </c>
      <c r="V78" s="18">
        <f t="shared" si="21"/>
        <v>14603.400000000001</v>
      </c>
      <c r="W78" s="18">
        <f t="shared" si="21"/>
        <v>2263.6000000000008</v>
      </c>
      <c r="X78" s="18">
        <f t="shared" si="21"/>
        <v>4369.2999999999993</v>
      </c>
      <c r="Y78" s="18">
        <f t="shared" si="21"/>
        <v>4798.5999999999985</v>
      </c>
      <c r="Z78" s="18">
        <f t="shared" si="21"/>
        <v>11518.989999999998</v>
      </c>
      <c r="AA78" s="18">
        <f t="shared" ref="AA78:AL78" si="22">AA70+AA77</f>
        <v>2546.2999999999993</v>
      </c>
      <c r="AB78" s="18">
        <f t="shared" si="22"/>
        <v>8008.6900000000023</v>
      </c>
      <c r="AC78" s="18">
        <f t="shared" si="22"/>
        <v>67885.289999999994</v>
      </c>
      <c r="AD78" s="18">
        <f t="shared" si="22"/>
        <v>13505.600000000006</v>
      </c>
      <c r="AE78" s="18">
        <f t="shared" si="22"/>
        <v>51634.292855904598</v>
      </c>
      <c r="AF78" s="18">
        <f t="shared" si="22"/>
        <v>26799.300000000028</v>
      </c>
      <c r="AG78" s="18">
        <f t="shared" si="22"/>
        <v>19258</v>
      </c>
      <c r="AH78" s="18">
        <f t="shared" si="22"/>
        <v>2258.3000000000029</v>
      </c>
      <c r="AI78" s="18">
        <f t="shared" si="22"/>
        <v>3600.0999999999995</v>
      </c>
      <c r="AJ78" s="18">
        <f t="shared" si="22"/>
        <v>26197.399999999998</v>
      </c>
      <c r="AK78" s="18">
        <f t="shared" si="22"/>
        <v>3934.5995120147927</v>
      </c>
      <c r="AL78" s="18">
        <f t="shared" si="22"/>
        <v>16669.30000000001</v>
      </c>
      <c r="AM78" s="18">
        <f t="shared" ref="AM78:BN78" si="23">AM70+AM77</f>
        <v>3160.299999999997</v>
      </c>
      <c r="AN78" s="18">
        <f t="shared" si="23"/>
        <v>4102.0999999999958</v>
      </c>
      <c r="AO78" s="18">
        <f t="shared" si="23"/>
        <v>11390.500000000007</v>
      </c>
      <c r="AP78" s="18">
        <f t="shared" si="23"/>
        <v>14888.700000000004</v>
      </c>
      <c r="AQ78" s="18">
        <f t="shared" si="23"/>
        <v>27146.700000000019</v>
      </c>
      <c r="AR78" s="18">
        <f t="shared" si="23"/>
        <v>9104.1</v>
      </c>
      <c r="AS78" s="18">
        <f t="shared" si="23"/>
        <v>10206.600000000002</v>
      </c>
      <c r="AT78" s="18">
        <f t="shared" si="23"/>
        <v>21919.11</v>
      </c>
      <c r="AU78" s="18">
        <f>AU70+AU77</f>
        <v>22912.018483850123</v>
      </c>
      <c r="AV78" s="18">
        <f t="shared" si="23"/>
        <v>48473.999999999985</v>
      </c>
      <c r="AW78" s="18">
        <f t="shared" si="23"/>
        <v>10780.2</v>
      </c>
      <c r="AX78" s="18">
        <f t="shared" si="23"/>
        <v>3474.6038333333327</v>
      </c>
      <c r="AY78" s="18">
        <f t="shared" si="23"/>
        <v>6018.3999999999969</v>
      </c>
      <c r="AZ78" s="18">
        <f t="shared" si="23"/>
        <v>2745.0999999999963</v>
      </c>
      <c r="BA78" s="18">
        <f t="shared" si="23"/>
        <v>9302.3971440953719</v>
      </c>
      <c r="BB78" s="18">
        <f t="shared" si="23"/>
        <v>7497.5999999999995</v>
      </c>
      <c r="BC78" s="18">
        <f t="shared" si="23"/>
        <v>3326.800000000002</v>
      </c>
      <c r="BD78" s="18">
        <f t="shared" si="23"/>
        <v>13000.899999999996</v>
      </c>
      <c r="BE78" s="18">
        <f t="shared" si="23"/>
        <v>38076.899999999994</v>
      </c>
      <c r="BF78" s="18">
        <f t="shared" si="23"/>
        <v>30378.600000000009</v>
      </c>
      <c r="BG78" s="18">
        <f t="shared" si="23"/>
        <v>35041.802000000011</v>
      </c>
      <c r="BH78" s="18">
        <f t="shared" si="23"/>
        <v>12940.899000000005</v>
      </c>
      <c r="BI78" s="18">
        <f t="shared" si="23"/>
        <v>3590.6999999999994</v>
      </c>
      <c r="BJ78" s="18">
        <f t="shared" si="23"/>
        <v>2668.9044999999996</v>
      </c>
      <c r="BK78" s="18">
        <f t="shared" si="23"/>
        <v>6762.6912981619134</v>
      </c>
      <c r="BL78" s="18">
        <f t="shared" si="23"/>
        <v>431.19999999999993</v>
      </c>
      <c r="BM78" s="18">
        <f t="shared" si="23"/>
        <v>3940.7000000000007</v>
      </c>
      <c r="BN78" s="18">
        <f t="shared" si="23"/>
        <v>424.5</v>
      </c>
      <c r="BO78" s="18">
        <f t="shared" si="14"/>
        <v>842475.16460935993</v>
      </c>
      <c r="BP78" s="17"/>
      <c r="BQ78" s="17"/>
      <c r="BR78" s="17"/>
      <c r="BS78" s="17"/>
      <c r="BT78" s="17"/>
      <c r="BU78" s="17"/>
      <c r="BV78" s="17"/>
      <c r="BW78" s="17"/>
      <c r="BX78" s="17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X67"/>
  <sheetViews>
    <sheetView workbookViewId="0">
      <pane xSplit="2" ySplit="2" topLeftCell="C3" activePane="bottomRight" state="frozen"/>
      <selection activeCell="BU1" sqref="BU1"/>
      <selection pane="topRight" activeCell="BU1" sqref="BU1"/>
      <selection pane="bottomLeft" activeCell="BU1" sqref="BU1"/>
      <selection pane="bottomRight" activeCell="C3" sqref="C3"/>
    </sheetView>
  </sheetViews>
  <sheetFormatPr defaultRowHeight="12.75" x14ac:dyDescent="0.2"/>
  <cols>
    <col min="1" max="1" width="9.140625" style="3" customWidth="1"/>
    <col min="2" max="2" width="35.28515625" style="3" bestFit="1" customWidth="1"/>
    <col min="3" max="16384" width="9.140625" style="3"/>
  </cols>
  <sheetData>
    <row r="1" spans="1:76" x14ac:dyDescent="0.2">
      <c r="A1" s="4"/>
      <c r="B1" s="4"/>
      <c r="C1" s="34" t="s">
        <v>22</v>
      </c>
      <c r="D1" s="34" t="s">
        <v>23</v>
      </c>
      <c r="E1" s="34" t="s">
        <v>24</v>
      </c>
      <c r="F1" s="34" t="s">
        <v>25</v>
      </c>
      <c r="G1" s="34" t="s">
        <v>26</v>
      </c>
      <c r="H1" s="34" t="s">
        <v>27</v>
      </c>
      <c r="I1" s="34" t="s">
        <v>28</v>
      </c>
      <c r="J1" s="34" t="s">
        <v>29</v>
      </c>
      <c r="K1" s="34" t="s">
        <v>30</v>
      </c>
      <c r="L1" s="34" t="s">
        <v>31</v>
      </c>
      <c r="M1" s="34" t="s">
        <v>32</v>
      </c>
      <c r="N1" s="34" t="s">
        <v>33</v>
      </c>
      <c r="O1" s="34" t="s">
        <v>34</v>
      </c>
      <c r="P1" s="34" t="s">
        <v>35</v>
      </c>
      <c r="Q1" s="34" t="s">
        <v>36</v>
      </c>
      <c r="R1" s="34" t="s">
        <v>37</v>
      </c>
      <c r="S1" s="34" t="s">
        <v>38</v>
      </c>
      <c r="T1" s="34" t="s">
        <v>39</v>
      </c>
      <c r="U1" s="34" t="s">
        <v>40</v>
      </c>
      <c r="V1" s="34" t="s">
        <v>41</v>
      </c>
      <c r="W1" s="34" t="s">
        <v>42</v>
      </c>
      <c r="X1" s="34" t="s">
        <v>54</v>
      </c>
      <c r="Y1" s="34" t="s">
        <v>43</v>
      </c>
      <c r="Z1" s="34" t="s">
        <v>44</v>
      </c>
      <c r="AA1" s="34" t="s">
        <v>45</v>
      </c>
      <c r="AB1" s="34" t="s">
        <v>55</v>
      </c>
      <c r="AC1" s="34" t="s">
        <v>56</v>
      </c>
      <c r="AD1" s="34" t="s">
        <v>46</v>
      </c>
      <c r="AE1" s="34" t="s">
        <v>47</v>
      </c>
      <c r="AF1" s="34" t="s">
        <v>48</v>
      </c>
      <c r="AG1" s="34" t="s">
        <v>49</v>
      </c>
      <c r="AH1" s="34" t="s">
        <v>50</v>
      </c>
      <c r="AI1" s="34" t="s">
        <v>51</v>
      </c>
      <c r="AJ1" s="34" t="s">
        <v>52</v>
      </c>
      <c r="AK1" s="34" t="s">
        <v>53</v>
      </c>
      <c r="AL1" s="34" t="s">
        <v>57</v>
      </c>
      <c r="AM1" s="34" t="s">
        <v>58</v>
      </c>
      <c r="AN1" s="34" t="s">
        <v>59</v>
      </c>
      <c r="AO1" s="34" t="s">
        <v>60</v>
      </c>
      <c r="AP1" s="34" t="s">
        <v>61</v>
      </c>
      <c r="AQ1" s="34" t="s">
        <v>62</v>
      </c>
      <c r="AR1" s="34" t="s">
        <v>63</v>
      </c>
      <c r="AS1" s="34" t="s">
        <v>64</v>
      </c>
      <c r="AT1" s="34" t="s">
        <v>136</v>
      </c>
      <c r="AU1" s="34" t="s">
        <v>132</v>
      </c>
      <c r="AV1" s="34" t="s">
        <v>65</v>
      </c>
      <c r="AW1" s="34" t="s">
        <v>66</v>
      </c>
      <c r="AX1" s="34" t="s">
        <v>67</v>
      </c>
      <c r="AY1" s="34" t="s">
        <v>68</v>
      </c>
      <c r="AZ1" s="34" t="s">
        <v>69</v>
      </c>
      <c r="BA1" s="34" t="s">
        <v>70</v>
      </c>
      <c r="BB1" s="34" t="s">
        <v>71</v>
      </c>
      <c r="BC1" s="34" t="s">
        <v>72</v>
      </c>
      <c r="BD1" s="34" t="s">
        <v>73</v>
      </c>
      <c r="BE1" s="34" t="s">
        <v>74</v>
      </c>
      <c r="BF1" s="34" t="s">
        <v>75</v>
      </c>
      <c r="BG1" s="34" t="s">
        <v>76</v>
      </c>
      <c r="BH1" s="34" t="s">
        <v>77</v>
      </c>
      <c r="BI1" s="34" t="s">
        <v>78</v>
      </c>
      <c r="BJ1" s="34" t="s">
        <v>79</v>
      </c>
      <c r="BK1" s="34" t="s">
        <v>80</v>
      </c>
      <c r="BL1" s="34" t="s">
        <v>81</v>
      </c>
      <c r="BM1" s="34" t="s">
        <v>82</v>
      </c>
      <c r="BN1" s="34" t="s">
        <v>137</v>
      </c>
      <c r="BO1" s="6" t="s">
        <v>3</v>
      </c>
      <c r="BP1" s="6" t="s">
        <v>8</v>
      </c>
      <c r="BQ1" s="6" t="s">
        <v>9</v>
      </c>
      <c r="BR1" s="6" t="s">
        <v>10</v>
      </c>
      <c r="BS1" s="6" t="s">
        <v>7</v>
      </c>
      <c r="BT1" s="6" t="s">
        <v>273</v>
      </c>
      <c r="BU1" s="6" t="s">
        <v>266</v>
      </c>
      <c r="BV1" s="6" t="s">
        <v>269</v>
      </c>
      <c r="BW1" s="6" t="s">
        <v>16</v>
      </c>
      <c r="BX1" s="6" t="s">
        <v>20</v>
      </c>
    </row>
    <row r="2" spans="1:76" ht="102.75" x14ac:dyDescent="0.2">
      <c r="A2" s="8"/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9" t="s">
        <v>104</v>
      </c>
      <c r="BP2" s="9" t="s">
        <v>98</v>
      </c>
      <c r="BQ2" s="9" t="s">
        <v>99</v>
      </c>
      <c r="BR2" s="9" t="s">
        <v>100</v>
      </c>
      <c r="BS2" s="9" t="s">
        <v>101</v>
      </c>
      <c r="BT2" s="9" t="s">
        <v>272</v>
      </c>
      <c r="BU2" s="9" t="s">
        <v>267</v>
      </c>
      <c r="BV2" s="9" t="s">
        <v>268</v>
      </c>
      <c r="BW2" s="9" t="s">
        <v>103</v>
      </c>
      <c r="BX2" s="9" t="s">
        <v>128</v>
      </c>
    </row>
    <row r="3" spans="1:76" x14ac:dyDescent="0.2">
      <c r="A3" s="34" t="s">
        <v>22</v>
      </c>
      <c r="B3" s="12"/>
      <c r="C3" s="4">
        <v>377.03566064782103</v>
      </c>
      <c r="D3" s="4">
        <v>9.6101579689605963</v>
      </c>
      <c r="E3" s="4">
        <v>0</v>
      </c>
      <c r="F3" s="4">
        <v>0.16087650961091007</v>
      </c>
      <c r="G3" s="4">
        <v>3144.6536637391405</v>
      </c>
      <c r="H3" s="4">
        <v>27.548441993652634</v>
      </c>
      <c r="I3" s="4">
        <v>0</v>
      </c>
      <c r="J3" s="4">
        <v>0</v>
      </c>
      <c r="K3" s="4">
        <v>0</v>
      </c>
      <c r="L3" s="4">
        <v>0</v>
      </c>
      <c r="M3" s="4">
        <v>110.01428143105149</v>
      </c>
      <c r="N3" s="4">
        <v>4.7763898272156684</v>
      </c>
      <c r="O3" s="4">
        <v>11.47609711536364</v>
      </c>
      <c r="P3" s="4">
        <v>6.7095160259988601E-2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0.13650267878935587</v>
      </c>
      <c r="W3" s="4">
        <v>0</v>
      </c>
      <c r="X3" s="4">
        <v>0.10645685982687784</v>
      </c>
      <c r="Y3" s="4">
        <v>0</v>
      </c>
      <c r="Z3" s="4">
        <v>0.3065469358042382</v>
      </c>
      <c r="AA3" s="4">
        <v>0.50337296486042105</v>
      </c>
      <c r="AB3" s="4">
        <v>0.31996641424133582</v>
      </c>
      <c r="AC3" s="4">
        <v>3.2565041607791367</v>
      </c>
      <c r="AD3" s="4">
        <v>0</v>
      </c>
      <c r="AE3" s="4">
        <v>161.76875870481425</v>
      </c>
      <c r="AF3" s="4">
        <v>30.879907971437259</v>
      </c>
      <c r="AG3" s="4">
        <v>0.45192678097498418</v>
      </c>
      <c r="AH3" s="4">
        <v>0</v>
      </c>
      <c r="AI3" s="4">
        <v>0</v>
      </c>
      <c r="AJ3" s="4">
        <v>1.0464572461547408</v>
      </c>
      <c r="AK3" s="4">
        <v>0</v>
      </c>
      <c r="AL3" s="4">
        <v>89.910129871231078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0.24691368256104088</v>
      </c>
      <c r="AU3" s="4">
        <v>0</v>
      </c>
      <c r="AV3" s="4">
        <v>0.33465425113794262</v>
      </c>
      <c r="AW3" s="4">
        <v>0.23670310393543559</v>
      </c>
      <c r="AX3" s="4">
        <v>0.3018866471150774</v>
      </c>
      <c r="AY3" s="4">
        <v>0</v>
      </c>
      <c r="AZ3" s="4">
        <v>0</v>
      </c>
      <c r="BA3" s="4">
        <v>0</v>
      </c>
      <c r="BB3" s="4">
        <v>0</v>
      </c>
      <c r="BC3" s="4">
        <v>0</v>
      </c>
      <c r="BD3" s="4">
        <v>23.402232853052613</v>
      </c>
      <c r="BE3" s="4">
        <v>1.8865212323609213</v>
      </c>
      <c r="BF3" s="4">
        <v>0</v>
      </c>
      <c r="BG3" s="4">
        <v>8.3142325457376867</v>
      </c>
      <c r="BH3" s="4">
        <v>32.922553734538944</v>
      </c>
      <c r="BI3" s="4">
        <v>0.19746222249265916</v>
      </c>
      <c r="BJ3" s="4">
        <v>0.1523141670479424</v>
      </c>
      <c r="BK3" s="4">
        <v>2.3738660698892038</v>
      </c>
      <c r="BL3" s="4">
        <v>0</v>
      </c>
      <c r="BM3" s="4">
        <v>0.6783272447521419</v>
      </c>
      <c r="BN3" s="4">
        <v>0</v>
      </c>
      <c r="BO3" s="5">
        <f>SUM(C3:BN3)</f>
        <v>4045.076862736611</v>
      </c>
      <c r="BP3" s="4">
        <v>1324.5056343172653</v>
      </c>
      <c r="BQ3" s="4">
        <v>0</v>
      </c>
      <c r="BR3" s="4">
        <v>0</v>
      </c>
      <c r="BS3" s="4">
        <v>34.182751533868156</v>
      </c>
      <c r="BT3" s="4">
        <v>0.22511702941015244</v>
      </c>
      <c r="BU3" s="4">
        <v>1712.5883542165902</v>
      </c>
      <c r="BV3" s="4">
        <v>259.31074920207044</v>
      </c>
      <c r="BW3" s="4">
        <v>184.61053096418416</v>
      </c>
      <c r="BX3" s="5">
        <f>SUM(BO3:BW3)</f>
        <v>7560.5</v>
      </c>
    </row>
    <row r="4" spans="1:76" x14ac:dyDescent="0.2">
      <c r="A4" s="34" t="s">
        <v>23</v>
      </c>
      <c r="B4" s="12"/>
      <c r="C4" s="4">
        <v>1.2974699262307368</v>
      </c>
      <c r="D4" s="4">
        <v>0</v>
      </c>
      <c r="E4" s="4">
        <v>0</v>
      </c>
      <c r="F4" s="4">
        <v>0</v>
      </c>
      <c r="G4" s="4">
        <v>0.13884531925829005</v>
      </c>
      <c r="H4" s="4">
        <v>0</v>
      </c>
      <c r="I4" s="4">
        <v>98.920006362179677</v>
      </c>
      <c r="J4" s="4">
        <v>58.587019728160506</v>
      </c>
      <c r="K4" s="4">
        <v>0</v>
      </c>
      <c r="L4" s="4">
        <v>0</v>
      </c>
      <c r="M4" s="4">
        <v>2.1320493553568474</v>
      </c>
      <c r="N4" s="4">
        <v>0</v>
      </c>
      <c r="O4" s="4">
        <v>0</v>
      </c>
      <c r="P4" s="4">
        <v>0.15126454703807785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2.3229801924178499</v>
      </c>
      <c r="Y4" s="4">
        <v>0</v>
      </c>
      <c r="Z4" s="4">
        <v>0</v>
      </c>
      <c r="AA4" s="4">
        <v>0</v>
      </c>
      <c r="AB4" s="4">
        <v>0</v>
      </c>
      <c r="AC4" s="4">
        <v>6.005610373617995E-2</v>
      </c>
      <c r="AD4" s="4">
        <v>0</v>
      </c>
      <c r="AE4" s="4">
        <v>13.160297918365369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2.5276321800847913E-2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1.3228247664843549E-2</v>
      </c>
      <c r="AX4" s="4">
        <v>0</v>
      </c>
      <c r="AY4" s="4">
        <v>5.3647780532814021E-2</v>
      </c>
      <c r="AZ4" s="4">
        <v>1.3198453488492827E-2</v>
      </c>
      <c r="BA4" s="4">
        <v>6.588610577166254E-2</v>
      </c>
      <c r="BB4" s="4">
        <v>0</v>
      </c>
      <c r="BC4" s="4">
        <v>0</v>
      </c>
      <c r="BD4" s="4">
        <v>3.1845971799308246</v>
      </c>
      <c r="BE4" s="4">
        <v>0</v>
      </c>
      <c r="BF4" s="4">
        <v>0</v>
      </c>
      <c r="BG4" s="4">
        <v>0</v>
      </c>
      <c r="BH4" s="4">
        <v>0</v>
      </c>
      <c r="BI4" s="4">
        <v>0</v>
      </c>
      <c r="BJ4" s="4">
        <v>0</v>
      </c>
      <c r="BK4" s="4">
        <v>0</v>
      </c>
      <c r="BL4" s="4">
        <v>0</v>
      </c>
      <c r="BM4" s="4">
        <v>0.15728649936304676</v>
      </c>
      <c r="BN4" s="4">
        <v>0</v>
      </c>
      <c r="BO4" s="5">
        <f>SUM(C4:BN4)</f>
        <v>180.28311004129603</v>
      </c>
      <c r="BP4" s="4">
        <v>22.247326841745657</v>
      </c>
      <c r="BQ4" s="4">
        <v>0</v>
      </c>
      <c r="BR4" s="4">
        <v>0</v>
      </c>
      <c r="BS4" s="4">
        <v>0</v>
      </c>
      <c r="BT4" s="4">
        <v>2.6040552237396315</v>
      </c>
      <c r="BU4" s="4">
        <v>30.550279006727852</v>
      </c>
      <c r="BV4" s="4">
        <v>2.8142529279483179</v>
      </c>
      <c r="BW4" s="4">
        <v>11.600975958542509</v>
      </c>
      <c r="BX4" s="5">
        <f>SUM(BO4:BW4)</f>
        <v>250.10000000000002</v>
      </c>
    </row>
    <row r="5" spans="1:76" x14ac:dyDescent="0.2">
      <c r="A5" s="34" t="s">
        <v>24</v>
      </c>
      <c r="B5" s="12"/>
      <c r="C5" s="4">
        <v>0</v>
      </c>
      <c r="D5" s="4">
        <v>0</v>
      </c>
      <c r="E5" s="4">
        <v>0</v>
      </c>
      <c r="F5" s="4">
        <v>0</v>
      </c>
      <c r="G5" s="4">
        <v>32.693239343522833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0.19510223935101179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5.3400348607891805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65.494224857553419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5">
        <f t="shared" ref="BO5:BO28" si="0">SUM(C5:BN5)</f>
        <v>103.72260130121644</v>
      </c>
      <c r="BP5" s="4">
        <v>160.47904186395812</v>
      </c>
      <c r="BQ5" s="4">
        <v>0</v>
      </c>
      <c r="BR5" s="4">
        <v>0</v>
      </c>
      <c r="BS5" s="4">
        <v>0</v>
      </c>
      <c r="BT5" s="4">
        <v>1.8220510166671831</v>
      </c>
      <c r="BU5" s="4">
        <v>41.326049764138546</v>
      </c>
      <c r="BV5" s="4">
        <v>1.8203140967537217</v>
      </c>
      <c r="BW5" s="4">
        <v>1.229941957266028</v>
      </c>
      <c r="BX5" s="5">
        <f t="shared" ref="BX5:BX28" si="1">SUM(BO5:BW5)</f>
        <v>310.40000000000003</v>
      </c>
    </row>
    <row r="6" spans="1:76" x14ac:dyDescent="0.2">
      <c r="A6" s="34" t="s">
        <v>25</v>
      </c>
      <c r="B6" s="12"/>
      <c r="C6" s="4">
        <v>2.2713083623915802</v>
      </c>
      <c r="D6" s="4">
        <v>0</v>
      </c>
      <c r="E6" s="4">
        <v>0</v>
      </c>
      <c r="F6" s="4">
        <v>18.437905878869763</v>
      </c>
      <c r="G6" s="4">
        <v>46.099404947360767</v>
      </c>
      <c r="H6" s="4">
        <v>1.6602723020885792</v>
      </c>
      <c r="I6" s="4">
        <v>0</v>
      </c>
      <c r="J6" s="4">
        <v>8.1086145835793566</v>
      </c>
      <c r="K6" s="4">
        <v>0</v>
      </c>
      <c r="L6" s="4">
        <v>10565.638448766167</v>
      </c>
      <c r="M6" s="4">
        <v>568.0351129704236</v>
      </c>
      <c r="N6" s="4">
        <v>0</v>
      </c>
      <c r="O6" s="4">
        <v>0.74226957371418667</v>
      </c>
      <c r="P6" s="4">
        <v>218.50363179915149</v>
      </c>
      <c r="Q6" s="4">
        <v>1406.2031253098003</v>
      </c>
      <c r="R6" s="4">
        <v>0.77326481389163404</v>
      </c>
      <c r="S6" s="4">
        <v>0</v>
      </c>
      <c r="T6" s="4">
        <v>14.029278094515345</v>
      </c>
      <c r="U6" s="4">
        <v>0</v>
      </c>
      <c r="V6" s="4">
        <v>0</v>
      </c>
      <c r="W6" s="4">
        <v>0</v>
      </c>
      <c r="X6" s="4">
        <v>314.85323138831814</v>
      </c>
      <c r="Y6" s="4">
        <v>0</v>
      </c>
      <c r="Z6" s="4">
        <v>45.574073417858003</v>
      </c>
      <c r="AA6" s="4">
        <v>0</v>
      </c>
      <c r="AB6" s="4">
        <v>0</v>
      </c>
      <c r="AC6" s="4">
        <v>145.60781943585238</v>
      </c>
      <c r="AD6" s="4">
        <v>0</v>
      </c>
      <c r="AE6" s="4">
        <v>391.66154286536903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0.23208484547293096</v>
      </c>
      <c r="AS6" s="4">
        <v>0</v>
      </c>
      <c r="AT6" s="4">
        <v>7.507944137411898</v>
      </c>
      <c r="AU6" s="4">
        <v>4.8363083147798758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0.13454767862664085</v>
      </c>
      <c r="BB6" s="4">
        <v>0</v>
      </c>
      <c r="BC6" s="4">
        <v>0</v>
      </c>
      <c r="BD6" s="4">
        <v>6.8868490407972072</v>
      </c>
      <c r="BE6" s="4">
        <v>9.7723045486809976</v>
      </c>
      <c r="BF6" s="4">
        <v>0</v>
      </c>
      <c r="BG6" s="4">
        <v>1.156712741529315</v>
      </c>
      <c r="BH6" s="4">
        <v>0</v>
      </c>
      <c r="BI6" s="4">
        <v>0</v>
      </c>
      <c r="BJ6" s="4">
        <v>4.0986207290845088E-2</v>
      </c>
      <c r="BK6" s="4">
        <v>0</v>
      </c>
      <c r="BL6" s="4">
        <v>0</v>
      </c>
      <c r="BM6" s="4">
        <v>0</v>
      </c>
      <c r="BN6" s="4">
        <v>0</v>
      </c>
      <c r="BO6" s="5">
        <f t="shared" si="0"/>
        <v>13778.767042023941</v>
      </c>
      <c r="BP6" s="4">
        <v>13.575188740483519</v>
      </c>
      <c r="BQ6" s="4">
        <v>0</v>
      </c>
      <c r="BR6" s="4">
        <v>0</v>
      </c>
      <c r="BS6" s="4">
        <v>0</v>
      </c>
      <c r="BT6" s="4">
        <v>242.79774744893299</v>
      </c>
      <c r="BU6" s="4">
        <v>459.52592776818256</v>
      </c>
      <c r="BV6" s="4">
        <v>57.722564433395625</v>
      </c>
      <c r="BW6" s="4">
        <v>8509.2112973720177</v>
      </c>
      <c r="BX6" s="5">
        <f t="shared" si="1"/>
        <v>23061.599767786953</v>
      </c>
    </row>
    <row r="7" spans="1:76" x14ac:dyDescent="0.2">
      <c r="A7" s="34" t="s">
        <v>26</v>
      </c>
      <c r="B7" s="12"/>
      <c r="C7" s="4">
        <v>213.13612089378154</v>
      </c>
      <c r="D7" s="4">
        <v>3.3089514551377694E-2</v>
      </c>
      <c r="E7" s="4">
        <v>6.5999945408535404E-3</v>
      </c>
      <c r="F7" s="4">
        <v>2.6345083706888282E-2</v>
      </c>
      <c r="G7" s="4">
        <v>5620.3292219331815</v>
      </c>
      <c r="H7" s="4">
        <v>5.5322159078249697</v>
      </c>
      <c r="I7" s="4">
        <v>0.38811869646406139</v>
      </c>
      <c r="J7" s="4">
        <v>24.839670859724393</v>
      </c>
      <c r="K7" s="4">
        <v>0.64797005719531731</v>
      </c>
      <c r="L7" s="4">
        <v>62.701087760742077</v>
      </c>
      <c r="M7" s="4">
        <v>354.90690982816074</v>
      </c>
      <c r="N7" s="4">
        <v>8.3532143054489421</v>
      </c>
      <c r="O7" s="4">
        <v>1.6980488714466855</v>
      </c>
      <c r="P7" s="4">
        <v>0.33621665164955539</v>
      </c>
      <c r="Q7" s="4">
        <v>0.40689651566654006</v>
      </c>
      <c r="R7" s="4">
        <v>9.0708558122371343</v>
      </c>
      <c r="S7" s="4">
        <v>6.3962289800970781E-2</v>
      </c>
      <c r="T7" s="4">
        <v>0.19819457220697406</v>
      </c>
      <c r="U7" s="4">
        <v>0.82927085279039181</v>
      </c>
      <c r="V7" s="4">
        <v>2.6045445782044263</v>
      </c>
      <c r="W7" s="4">
        <v>2.1255342950775587E-2</v>
      </c>
      <c r="X7" s="4">
        <v>0.87064976321572995</v>
      </c>
      <c r="Y7" s="4">
        <v>0.58989787746621136</v>
      </c>
      <c r="Z7" s="4">
        <v>13.034612984312083</v>
      </c>
      <c r="AA7" s="4">
        <v>5.0175795651830439E-2</v>
      </c>
      <c r="AB7" s="4">
        <v>11.047473970922056</v>
      </c>
      <c r="AC7" s="4">
        <v>6.6330642912036568</v>
      </c>
      <c r="AD7" s="4">
        <v>1.9260063858592391</v>
      </c>
      <c r="AE7" s="4">
        <v>565.86556493237129</v>
      </c>
      <c r="AF7" s="4">
        <v>15.56949866649262</v>
      </c>
      <c r="AG7" s="4">
        <v>3.2930990683837367</v>
      </c>
      <c r="AH7" s="4">
        <v>3.140503354414248E-2</v>
      </c>
      <c r="AI7" s="4">
        <v>0.89603468549838028</v>
      </c>
      <c r="AJ7" s="4">
        <v>19.48180458335268</v>
      </c>
      <c r="AK7" s="4">
        <v>0.25113984193057692</v>
      </c>
      <c r="AL7" s="4">
        <v>912.33292798933314</v>
      </c>
      <c r="AM7" s="4">
        <v>0.91936963605329303</v>
      </c>
      <c r="AN7" s="4">
        <v>2.7936419329959699</v>
      </c>
      <c r="AO7" s="4">
        <v>2.1989956603198078</v>
      </c>
      <c r="AP7" s="4">
        <v>2.8302141232264879</v>
      </c>
      <c r="AQ7" s="4">
        <v>2.1306697541909543</v>
      </c>
      <c r="AR7" s="4">
        <v>0.17431584495929958</v>
      </c>
      <c r="AS7" s="4">
        <v>0.71806514793505705</v>
      </c>
      <c r="AT7" s="4">
        <v>3.2759089587995174</v>
      </c>
      <c r="AU7" s="4">
        <v>0</v>
      </c>
      <c r="AV7" s="4">
        <v>10.471281714895056</v>
      </c>
      <c r="AW7" s="4">
        <v>2.6740439598546755</v>
      </c>
      <c r="AX7" s="4">
        <v>0.50128246058158366</v>
      </c>
      <c r="AY7" s="4">
        <v>2.403108577874971</v>
      </c>
      <c r="AZ7" s="4">
        <v>3.0558710863985037</v>
      </c>
      <c r="BA7" s="4">
        <v>3.2305788709430541</v>
      </c>
      <c r="BB7" s="4">
        <v>0.46055373160357782</v>
      </c>
      <c r="BC7" s="4">
        <v>0.28025815587268554</v>
      </c>
      <c r="BD7" s="4">
        <v>14.002947821304314</v>
      </c>
      <c r="BE7" s="4">
        <v>66.492455082200962</v>
      </c>
      <c r="BF7" s="4">
        <v>23.130251985789339</v>
      </c>
      <c r="BG7" s="4">
        <v>114.86439073270269</v>
      </c>
      <c r="BH7" s="4">
        <v>80.386616300702286</v>
      </c>
      <c r="BI7" s="4">
        <v>8.1489591853893195</v>
      </c>
      <c r="BJ7" s="4">
        <v>25.383317457340784</v>
      </c>
      <c r="BK7" s="4">
        <v>2.8796746172387326</v>
      </c>
      <c r="BL7" s="4">
        <v>0.24154680953538599</v>
      </c>
      <c r="BM7" s="4">
        <v>5.7014147258944465</v>
      </c>
      <c r="BN7" s="4">
        <v>0</v>
      </c>
      <c r="BO7" s="5">
        <f t="shared" si="0"/>
        <v>8237.3529005264154</v>
      </c>
      <c r="BP7" s="4">
        <v>5863.0926145890326</v>
      </c>
      <c r="BQ7" s="4">
        <v>0</v>
      </c>
      <c r="BR7" s="4">
        <v>0</v>
      </c>
      <c r="BS7" s="4">
        <v>0</v>
      </c>
      <c r="BT7" s="4">
        <v>36.611729721907672</v>
      </c>
      <c r="BU7" s="4">
        <v>3856.2455035349817</v>
      </c>
      <c r="BV7" s="4">
        <v>830.3167859391267</v>
      </c>
      <c r="BW7" s="4">
        <v>749.68046568853606</v>
      </c>
      <c r="BX7" s="5">
        <f t="shared" si="1"/>
        <v>19573.3</v>
      </c>
    </row>
    <row r="8" spans="1:76" x14ac:dyDescent="0.2">
      <c r="A8" s="34" t="s">
        <v>27</v>
      </c>
      <c r="B8" s="12"/>
      <c r="C8" s="4">
        <v>2.6432163568379421</v>
      </c>
      <c r="D8" s="4">
        <v>0</v>
      </c>
      <c r="E8" s="4">
        <v>2.8232658921379086</v>
      </c>
      <c r="F8" s="4">
        <v>1.0808573617210762</v>
      </c>
      <c r="G8" s="4">
        <v>6.2939981560870777</v>
      </c>
      <c r="H8" s="4">
        <v>684.25409546817014</v>
      </c>
      <c r="I8" s="4">
        <v>0.16894954681259169</v>
      </c>
      <c r="J8" s="4">
        <v>55.073391598496727</v>
      </c>
      <c r="K8" s="4">
        <v>0.45156831977696077</v>
      </c>
      <c r="L8" s="4">
        <v>0.6385144837240565</v>
      </c>
      <c r="M8" s="4">
        <v>24.377836092863049</v>
      </c>
      <c r="N8" s="4">
        <v>0.60761284148125394</v>
      </c>
      <c r="O8" s="4">
        <v>25.532157703623483</v>
      </c>
      <c r="P8" s="4">
        <v>8.6104219812978808</v>
      </c>
      <c r="Q8" s="4">
        <v>0.71136718827658452</v>
      </c>
      <c r="R8" s="4">
        <v>4.0283594612937472</v>
      </c>
      <c r="S8" s="4">
        <v>0.30690218870316915</v>
      </c>
      <c r="T8" s="4">
        <v>0.38928078496733942</v>
      </c>
      <c r="U8" s="4">
        <v>1.1060136921617174</v>
      </c>
      <c r="V8" s="4">
        <v>77.471514971652823</v>
      </c>
      <c r="W8" s="4">
        <v>0.60325800235660632</v>
      </c>
      <c r="X8" s="4">
        <v>107.91099380644492</v>
      </c>
      <c r="Y8" s="4">
        <v>8.1439493247776991</v>
      </c>
      <c r="Z8" s="4">
        <v>0</v>
      </c>
      <c r="AA8" s="4">
        <v>0.32132979479091978</v>
      </c>
      <c r="AB8" s="4">
        <v>2.202919461426637</v>
      </c>
      <c r="AC8" s="4">
        <v>28.923412241481852</v>
      </c>
      <c r="AD8" s="4">
        <v>25.846997020414321</v>
      </c>
      <c r="AE8" s="4">
        <v>91.057491739269238</v>
      </c>
      <c r="AF8" s="4">
        <v>19.663399342145055</v>
      </c>
      <c r="AG8" s="4">
        <v>1.2189717500214112</v>
      </c>
      <c r="AH8" s="4">
        <v>0</v>
      </c>
      <c r="AI8" s="4">
        <v>0.14443408507492592</v>
      </c>
      <c r="AJ8" s="4">
        <v>2.3909255394431161</v>
      </c>
      <c r="AK8" s="4">
        <v>0.36286726546321091</v>
      </c>
      <c r="AL8" s="4">
        <v>11.400989920089584</v>
      </c>
      <c r="AM8" s="4">
        <v>0</v>
      </c>
      <c r="AN8" s="4">
        <v>0.29248898202465323</v>
      </c>
      <c r="AO8" s="4">
        <v>0.60219390895091274</v>
      </c>
      <c r="AP8" s="4">
        <v>6.3295532334462487E-2</v>
      </c>
      <c r="AQ8" s="4">
        <v>0</v>
      </c>
      <c r="AR8" s="4">
        <v>0</v>
      </c>
      <c r="AS8" s="4">
        <v>0</v>
      </c>
      <c r="AT8" s="4">
        <v>1.5778304198536057</v>
      </c>
      <c r="AU8" s="4">
        <v>0</v>
      </c>
      <c r="AV8" s="4">
        <v>2.9513702149170777</v>
      </c>
      <c r="AW8" s="4">
        <v>5.3405700876851014</v>
      </c>
      <c r="AX8" s="4">
        <v>0.37087135147547995</v>
      </c>
      <c r="AY8" s="4">
        <v>1.5878951325970059</v>
      </c>
      <c r="AZ8" s="4">
        <v>8.1920404115550891</v>
      </c>
      <c r="BA8" s="4">
        <v>2.8040456326087981</v>
      </c>
      <c r="BB8" s="4">
        <v>0.81383067324806357</v>
      </c>
      <c r="BC8" s="4">
        <v>0</v>
      </c>
      <c r="BD8" s="4">
        <v>16.406053696372382</v>
      </c>
      <c r="BE8" s="4">
        <v>16.926975447366321</v>
      </c>
      <c r="BF8" s="4">
        <v>0.97048818464861997</v>
      </c>
      <c r="BG8" s="4">
        <v>27.408338187971701</v>
      </c>
      <c r="BH8" s="4">
        <v>8.7809103567833144</v>
      </c>
      <c r="BI8" s="4">
        <v>0.25272383080865207</v>
      </c>
      <c r="BJ8" s="4">
        <v>2.5060261838122888</v>
      </c>
      <c r="BK8" s="4">
        <v>0</v>
      </c>
      <c r="BL8" s="4">
        <v>4.6663812174108035</v>
      </c>
      <c r="BM8" s="4">
        <v>17.880780378344635</v>
      </c>
      <c r="BN8" s="4">
        <v>0</v>
      </c>
      <c r="BO8" s="5">
        <f t="shared" si="0"/>
        <v>1317.1563732140539</v>
      </c>
      <c r="BP8" s="4">
        <v>3629.0749089382684</v>
      </c>
      <c r="BQ8" s="4">
        <v>0</v>
      </c>
      <c r="BR8" s="4">
        <v>0</v>
      </c>
      <c r="BS8" s="4">
        <v>0</v>
      </c>
      <c r="BT8" s="4">
        <v>61.108945152060066</v>
      </c>
      <c r="BU8" s="4">
        <v>2058.1478376613036</v>
      </c>
      <c r="BV8" s="4">
        <v>558.10381116320627</v>
      </c>
      <c r="BW8" s="4">
        <v>498.30812387110905</v>
      </c>
      <c r="BX8" s="5">
        <f t="shared" si="1"/>
        <v>8121.9000000000015</v>
      </c>
    </row>
    <row r="9" spans="1:76" x14ac:dyDescent="0.2">
      <c r="A9" s="34" t="s">
        <v>28</v>
      </c>
      <c r="B9" s="12"/>
      <c r="C9" s="4">
        <v>2.6886181322513414</v>
      </c>
      <c r="D9" s="4">
        <v>0</v>
      </c>
      <c r="E9" s="4">
        <v>0</v>
      </c>
      <c r="F9" s="4">
        <v>2.3492489522439004</v>
      </c>
      <c r="G9" s="4">
        <v>28.85942493018694</v>
      </c>
      <c r="H9" s="4">
        <v>0.6260323835303846</v>
      </c>
      <c r="I9" s="4">
        <v>423.17333173115111</v>
      </c>
      <c r="J9" s="4">
        <v>22.05845128616884</v>
      </c>
      <c r="K9" s="4">
        <v>0.6282997049141722</v>
      </c>
      <c r="L9" s="4">
        <v>4.1214947568865625</v>
      </c>
      <c r="M9" s="4">
        <v>28.606993717634417</v>
      </c>
      <c r="N9" s="4">
        <v>0</v>
      </c>
      <c r="O9" s="4">
        <v>6.0175731874093659</v>
      </c>
      <c r="P9" s="4">
        <v>23.618926854351763</v>
      </c>
      <c r="Q9" s="4">
        <v>4.1093727339185238</v>
      </c>
      <c r="R9" s="4">
        <v>8.52599768180065</v>
      </c>
      <c r="S9" s="4">
        <v>0.30855091577987881</v>
      </c>
      <c r="T9" s="4">
        <v>4.4503691117522424</v>
      </c>
      <c r="U9" s="4">
        <v>13.600480962250176</v>
      </c>
      <c r="V9" s="4">
        <v>5.8228055900668663</v>
      </c>
      <c r="W9" s="4">
        <v>0.33135892292434821</v>
      </c>
      <c r="X9" s="4">
        <v>130.74653791687697</v>
      </c>
      <c r="Y9" s="4">
        <v>2.1818493025734855</v>
      </c>
      <c r="Z9" s="4">
        <v>132.68471536489082</v>
      </c>
      <c r="AA9" s="4">
        <v>0</v>
      </c>
      <c r="AB9" s="4">
        <v>0.8062131183862884</v>
      </c>
      <c r="AC9" s="4">
        <v>361.02432009616325</v>
      </c>
      <c r="AD9" s="4">
        <v>2.1000343552893308</v>
      </c>
      <c r="AE9" s="4">
        <v>58.204957904703036</v>
      </c>
      <c r="AF9" s="4">
        <v>0.39016796994555197</v>
      </c>
      <c r="AG9" s="4">
        <v>7.3906552587098577</v>
      </c>
      <c r="AH9" s="4">
        <v>0</v>
      </c>
      <c r="AI9" s="4">
        <v>0</v>
      </c>
      <c r="AJ9" s="4">
        <v>5.8486807393917264</v>
      </c>
      <c r="AK9" s="4">
        <v>0</v>
      </c>
      <c r="AL9" s="4">
        <v>0</v>
      </c>
      <c r="AM9" s="4">
        <v>1.8672801386400883E-2</v>
      </c>
      <c r="AN9" s="4">
        <v>0.30698040213492134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22.061620927954138</v>
      </c>
      <c r="AU9" s="4">
        <v>21.957736995407014</v>
      </c>
      <c r="AV9" s="4">
        <v>2.5835628515044768</v>
      </c>
      <c r="AW9" s="4">
        <v>1.8972323609083774</v>
      </c>
      <c r="AX9" s="4">
        <v>0.24771822482314315</v>
      </c>
      <c r="AY9" s="4">
        <v>0.47753904652319401</v>
      </c>
      <c r="AZ9" s="4">
        <v>1.2505502045337915</v>
      </c>
      <c r="BA9" s="4">
        <v>1.0256900642067774</v>
      </c>
      <c r="BB9" s="4">
        <v>0</v>
      </c>
      <c r="BC9" s="4">
        <v>0</v>
      </c>
      <c r="BD9" s="4">
        <v>15.260685031261435</v>
      </c>
      <c r="BE9" s="4">
        <v>3.2528869640999396</v>
      </c>
      <c r="BF9" s="4">
        <v>0</v>
      </c>
      <c r="BG9" s="4">
        <v>0</v>
      </c>
      <c r="BH9" s="4">
        <v>0.15875858967745393</v>
      </c>
      <c r="BI9" s="4">
        <v>0</v>
      </c>
      <c r="BJ9" s="4">
        <v>0</v>
      </c>
      <c r="BK9" s="4">
        <v>0.34457319334860098</v>
      </c>
      <c r="BL9" s="4">
        <v>0.96665470435129053</v>
      </c>
      <c r="BM9" s="4">
        <v>3.7587106780265911</v>
      </c>
      <c r="BN9" s="4">
        <v>0</v>
      </c>
      <c r="BO9" s="5">
        <f t="shared" si="0"/>
        <v>1356.8450366222992</v>
      </c>
      <c r="BP9" s="4">
        <v>80.296109359447598</v>
      </c>
      <c r="BQ9" s="4">
        <v>0</v>
      </c>
      <c r="BR9" s="4">
        <v>0</v>
      </c>
      <c r="BS9" s="4">
        <v>4.5747139136619062</v>
      </c>
      <c r="BT9" s="4">
        <v>29.037080581139087</v>
      </c>
      <c r="BU9" s="4">
        <v>339.99280774932799</v>
      </c>
      <c r="BV9" s="4">
        <v>48.257033868486957</v>
      </c>
      <c r="BW9" s="4">
        <v>40.997217905637278</v>
      </c>
      <c r="BX9" s="5">
        <f t="shared" si="1"/>
        <v>1900</v>
      </c>
    </row>
    <row r="10" spans="1:76" x14ac:dyDescent="0.2">
      <c r="A10" s="34" t="s">
        <v>29</v>
      </c>
      <c r="B10" s="12"/>
      <c r="C10" s="4">
        <v>1.6913722316113302</v>
      </c>
      <c r="D10" s="4">
        <v>7.2466847767606725E-4</v>
      </c>
      <c r="E10" s="4">
        <v>1.4129471102058673E-3</v>
      </c>
      <c r="F10" s="4">
        <v>6.0670121074823981E-3</v>
      </c>
      <c r="G10" s="4">
        <v>268.71949624581663</v>
      </c>
      <c r="H10" s="4">
        <v>9.5507219902422396</v>
      </c>
      <c r="I10" s="4">
        <v>62.099486827741487</v>
      </c>
      <c r="J10" s="4">
        <v>707.90348897564434</v>
      </c>
      <c r="K10" s="4">
        <v>507.50375971386063</v>
      </c>
      <c r="L10" s="4">
        <v>1.3475208423374907</v>
      </c>
      <c r="M10" s="4">
        <v>85.341566129123123</v>
      </c>
      <c r="N10" s="4">
        <v>37.046588283975439</v>
      </c>
      <c r="O10" s="4">
        <v>95.012750545993541</v>
      </c>
      <c r="P10" s="4">
        <v>52.571170049825049</v>
      </c>
      <c r="Q10" s="4">
        <v>5.246521398241498</v>
      </c>
      <c r="R10" s="4">
        <v>4.9331332927289075</v>
      </c>
      <c r="S10" s="4">
        <v>0.50115099356492276</v>
      </c>
      <c r="T10" s="4">
        <v>5.9211970558698859</v>
      </c>
      <c r="U10" s="4">
        <v>1.7455330695019695</v>
      </c>
      <c r="V10" s="4">
        <v>12.77396963820623</v>
      </c>
      <c r="W10" s="4">
        <v>0.78252316438504621</v>
      </c>
      <c r="X10" s="4">
        <v>32.166206560232247</v>
      </c>
      <c r="Y10" s="4">
        <v>0.13260621709314116</v>
      </c>
      <c r="Z10" s="4">
        <v>0.47965548477379433</v>
      </c>
      <c r="AA10" s="4">
        <v>0.15415360347598872</v>
      </c>
      <c r="AB10" s="4">
        <v>2.4013124034278843</v>
      </c>
      <c r="AC10" s="4">
        <v>1.7341428481865715</v>
      </c>
      <c r="AD10" s="4">
        <v>5.7387527142483989</v>
      </c>
      <c r="AE10" s="4">
        <v>282.83330506422294</v>
      </c>
      <c r="AF10" s="4">
        <v>37.578201437121862</v>
      </c>
      <c r="AG10" s="4">
        <v>2.6307329349056112</v>
      </c>
      <c r="AH10" s="4">
        <v>5.5991722785511192E-3</v>
      </c>
      <c r="AI10" s="4">
        <v>8.6111175967532261E-2</v>
      </c>
      <c r="AJ10" s="4">
        <v>26.089129487331025</v>
      </c>
      <c r="AK10" s="4">
        <v>0.97973536075930734</v>
      </c>
      <c r="AL10" s="4">
        <v>13.346015300260456</v>
      </c>
      <c r="AM10" s="4">
        <v>92.017060188732927</v>
      </c>
      <c r="AN10" s="4">
        <v>0.17463135716570688</v>
      </c>
      <c r="AO10" s="4">
        <v>0.1395556280503106</v>
      </c>
      <c r="AP10" s="4">
        <v>0.28617097654015639</v>
      </c>
      <c r="AQ10" s="4">
        <v>7.3838876727026008</v>
      </c>
      <c r="AR10" s="4">
        <v>0.1972979418056181</v>
      </c>
      <c r="AS10" s="4">
        <v>2.11427873355274</v>
      </c>
      <c r="AT10" s="4">
        <v>6.6649140476802904</v>
      </c>
      <c r="AU10" s="4">
        <v>5.9537637277401112</v>
      </c>
      <c r="AV10" s="4">
        <v>7.6428738103529064</v>
      </c>
      <c r="AW10" s="4">
        <v>1.2512923223330747</v>
      </c>
      <c r="AX10" s="4">
        <v>0.29765598514268482</v>
      </c>
      <c r="AY10" s="4">
        <v>4.5109564453578042</v>
      </c>
      <c r="AZ10" s="4">
        <v>2.3046488359769999</v>
      </c>
      <c r="BA10" s="4">
        <v>1.2937387358080579</v>
      </c>
      <c r="BB10" s="4">
        <v>0.21440535400707261</v>
      </c>
      <c r="BC10" s="4">
        <v>0.19105511967587191</v>
      </c>
      <c r="BD10" s="4">
        <v>31.58750536723176</v>
      </c>
      <c r="BE10" s="4">
        <v>28.087510239153222</v>
      </c>
      <c r="BF10" s="4">
        <v>1.0800399193465164</v>
      </c>
      <c r="BG10" s="4">
        <v>79.332063306080414</v>
      </c>
      <c r="BH10" s="4">
        <v>6.3428087733000655</v>
      </c>
      <c r="BI10" s="4">
        <v>0.63074240575512586</v>
      </c>
      <c r="BJ10" s="4">
        <v>1.1039580021529329</v>
      </c>
      <c r="BK10" s="4">
        <v>7.2384514841349361</v>
      </c>
      <c r="BL10" s="4">
        <v>0.10739013392849532</v>
      </c>
      <c r="BM10" s="4">
        <v>5.8914657393448451</v>
      </c>
      <c r="BN10" s="4">
        <v>0</v>
      </c>
      <c r="BO10" s="5">
        <f t="shared" si="0"/>
        <v>2561.095937093703</v>
      </c>
      <c r="BP10" s="4">
        <v>225.26410533772631</v>
      </c>
      <c r="BQ10" s="4">
        <v>0</v>
      </c>
      <c r="BR10" s="4">
        <v>0</v>
      </c>
      <c r="BS10" s="4">
        <v>0</v>
      </c>
      <c r="BT10" s="4">
        <v>8.4620081087235306</v>
      </c>
      <c r="BU10" s="4">
        <v>421.02477048027185</v>
      </c>
      <c r="BV10" s="4">
        <v>120.98656291320437</v>
      </c>
      <c r="BW10" s="4">
        <v>82.566616066369988</v>
      </c>
      <c r="BX10" s="5">
        <f t="shared" si="1"/>
        <v>3419.3999999999996</v>
      </c>
    </row>
    <row r="11" spans="1:76" x14ac:dyDescent="0.2">
      <c r="A11" s="34" t="s">
        <v>30</v>
      </c>
      <c r="B11" s="12"/>
      <c r="C11" s="4">
        <v>2.4519447916388847E-2</v>
      </c>
      <c r="D11" s="4">
        <v>0</v>
      </c>
      <c r="E11" s="4">
        <v>0</v>
      </c>
      <c r="F11" s="4">
        <v>6.8272427621339591E-3</v>
      </c>
      <c r="G11" s="4">
        <v>1.1195869859966636</v>
      </c>
      <c r="H11" s="4">
        <v>0.14682881994701755</v>
      </c>
      <c r="I11" s="4">
        <v>0.12638824876581164</v>
      </c>
      <c r="J11" s="4">
        <v>3.1375924878731301</v>
      </c>
      <c r="K11" s="4">
        <v>29.18061523594826</v>
      </c>
      <c r="L11" s="4">
        <v>2.247026948799085E-2</v>
      </c>
      <c r="M11" s="4">
        <v>0.60606113522290672</v>
      </c>
      <c r="N11" s="4">
        <v>0.18005116973537347</v>
      </c>
      <c r="O11" s="4">
        <v>2.9773868430050528E-2</v>
      </c>
      <c r="P11" s="4">
        <v>9.5220404800042846E-2</v>
      </c>
      <c r="Q11" s="4">
        <v>3.7164106114032551E-3</v>
      </c>
      <c r="R11" s="4">
        <v>3.3483981721355922E-2</v>
      </c>
      <c r="S11" s="4">
        <v>1.197650734061589E-2</v>
      </c>
      <c r="T11" s="4">
        <v>7.8090648599011603E-2</v>
      </c>
      <c r="U11" s="4">
        <v>8.9864799822727187E-2</v>
      </c>
      <c r="V11" s="4">
        <v>0.10129567224408301</v>
      </c>
      <c r="W11" s="4">
        <v>7.1575435017604114E-4</v>
      </c>
      <c r="X11" s="4">
        <v>0.136197201652242</v>
      </c>
      <c r="Y11" s="4">
        <v>1.4219943387846587E-2</v>
      </c>
      <c r="Z11" s="4">
        <v>0</v>
      </c>
      <c r="AA11" s="4">
        <v>0</v>
      </c>
      <c r="AB11" s="4">
        <v>0</v>
      </c>
      <c r="AC11" s="4">
        <v>0.30830484089419202</v>
      </c>
      <c r="AD11" s="4">
        <v>1.2142172723216529</v>
      </c>
      <c r="AE11" s="4">
        <v>6.6048654410500705</v>
      </c>
      <c r="AF11" s="4">
        <v>4.8292246946970527</v>
      </c>
      <c r="AG11" s="4">
        <v>0.17240180551267612</v>
      </c>
      <c r="AH11" s="4">
        <v>0</v>
      </c>
      <c r="AI11" s="4">
        <v>0</v>
      </c>
      <c r="AJ11" s="4">
        <v>1.7741122260480024E-2</v>
      </c>
      <c r="AK11" s="4">
        <v>4.3377452537781441E-2</v>
      </c>
      <c r="AL11" s="4">
        <v>0.18864352594920786</v>
      </c>
      <c r="AM11" s="4">
        <v>17.401406724870231</v>
      </c>
      <c r="AN11" s="4">
        <v>6.845345831052127E-2</v>
      </c>
      <c r="AO11" s="4">
        <v>0.14974997859251823</v>
      </c>
      <c r="AP11" s="4">
        <v>0.10224795451740637</v>
      </c>
      <c r="AQ11" s="4">
        <v>0.43553775726567512</v>
      </c>
      <c r="AR11" s="4">
        <v>1.2566896856834646E-2</v>
      </c>
      <c r="AS11" s="4">
        <v>0.43356944272278691</v>
      </c>
      <c r="AT11" s="4">
        <v>6.205000550347143E-2</v>
      </c>
      <c r="AU11" s="4">
        <v>0</v>
      </c>
      <c r="AV11" s="4">
        <v>1.7435427094704004</v>
      </c>
      <c r="AW11" s="4">
        <v>7.0503713607624349E-2</v>
      </c>
      <c r="AX11" s="4">
        <v>9.243395519881863E-3</v>
      </c>
      <c r="AY11" s="4">
        <v>10.31138970892291</v>
      </c>
      <c r="AZ11" s="4">
        <v>0.40557563808590869</v>
      </c>
      <c r="BA11" s="4">
        <v>0.14774899480958525</v>
      </c>
      <c r="BB11" s="4">
        <v>1.3737902262956408E-2</v>
      </c>
      <c r="BC11" s="4">
        <v>6.8782792342017285E-2</v>
      </c>
      <c r="BD11" s="4">
        <v>1.6624208077118934</v>
      </c>
      <c r="BE11" s="4">
        <v>1.6806015472163791</v>
      </c>
      <c r="BF11" s="4">
        <v>0.67164909286245533</v>
      </c>
      <c r="BG11" s="4">
        <v>0.2345296912159518</v>
      </c>
      <c r="BH11" s="4">
        <v>0.14077551927626575</v>
      </c>
      <c r="BI11" s="4">
        <v>0.1493839283838293</v>
      </c>
      <c r="BJ11" s="4">
        <v>0.15535925743554868</v>
      </c>
      <c r="BK11" s="4">
        <v>0.6628745696024253</v>
      </c>
      <c r="BL11" s="4">
        <v>1.0510520636050815E-2</v>
      </c>
      <c r="BM11" s="4">
        <v>6.9497764815713611E-2</v>
      </c>
      <c r="BN11" s="4">
        <v>0</v>
      </c>
      <c r="BO11" s="5">
        <f t="shared" si="0"/>
        <v>85.397982164655602</v>
      </c>
      <c r="BP11" s="4">
        <v>0</v>
      </c>
      <c r="BQ11" s="4">
        <v>0</v>
      </c>
      <c r="BR11" s="4">
        <v>0</v>
      </c>
      <c r="BS11" s="4">
        <v>0</v>
      </c>
      <c r="BT11" s="4">
        <v>1.7663022410593917E-2</v>
      </c>
      <c r="BU11" s="4">
        <v>75.27777034406715</v>
      </c>
      <c r="BV11" s="4">
        <v>44.603702850080062</v>
      </c>
      <c r="BW11" s="4">
        <v>54.202881618786606</v>
      </c>
      <c r="BX11" s="5">
        <f t="shared" si="1"/>
        <v>259.5</v>
      </c>
    </row>
    <row r="12" spans="1:76" x14ac:dyDescent="0.2">
      <c r="A12" s="34" t="s">
        <v>31</v>
      </c>
      <c r="B12" s="12"/>
      <c r="C12" s="4">
        <v>78.80476900810541</v>
      </c>
      <c r="D12" s="4">
        <v>26.093496215568855</v>
      </c>
      <c r="E12" s="4">
        <v>7.2261457836806917</v>
      </c>
      <c r="F12" s="4">
        <v>9.589329290208644</v>
      </c>
      <c r="G12" s="4">
        <v>18.897313791082638</v>
      </c>
      <c r="H12" s="4">
        <v>2.9822146787982775</v>
      </c>
      <c r="I12" s="4">
        <v>3.9499515110419252</v>
      </c>
      <c r="J12" s="4">
        <v>6.9848003497939901</v>
      </c>
      <c r="K12" s="4">
        <v>1.3095929198484872</v>
      </c>
      <c r="L12" s="4">
        <v>2936.9313848335687</v>
      </c>
      <c r="M12" s="4">
        <v>1876.0498730964609</v>
      </c>
      <c r="N12" s="4">
        <v>3.8597191434224705</v>
      </c>
      <c r="O12" s="4">
        <v>3.1549665206923487</v>
      </c>
      <c r="P12" s="4">
        <v>50.92908172586899</v>
      </c>
      <c r="Q12" s="4">
        <v>41.354647163882149</v>
      </c>
      <c r="R12" s="4">
        <v>7.7799963171441711</v>
      </c>
      <c r="S12" s="4">
        <v>1.2711570125301825</v>
      </c>
      <c r="T12" s="4">
        <v>5.4106481662329005</v>
      </c>
      <c r="U12" s="4">
        <v>7.8016414739933557</v>
      </c>
      <c r="V12" s="4">
        <v>9.5219386556397456</v>
      </c>
      <c r="W12" s="4">
        <v>0.45634739150018161</v>
      </c>
      <c r="X12" s="4">
        <v>7.7709785261051145</v>
      </c>
      <c r="Y12" s="4">
        <v>4.723907700294351</v>
      </c>
      <c r="Z12" s="4">
        <v>9.4026587286955774</v>
      </c>
      <c r="AA12" s="4">
        <v>0.99006281314342348</v>
      </c>
      <c r="AB12" s="4">
        <v>20.068454155717106</v>
      </c>
      <c r="AC12" s="4">
        <v>158.4430538223352</v>
      </c>
      <c r="AD12" s="4">
        <v>37.72933587343779</v>
      </c>
      <c r="AE12" s="4">
        <v>430.16088497348051</v>
      </c>
      <c r="AF12" s="4">
        <v>19.163102687920162</v>
      </c>
      <c r="AG12" s="4">
        <v>274.80229817195072</v>
      </c>
      <c r="AH12" s="4">
        <v>122.69986975223107</v>
      </c>
      <c r="AI12" s="4">
        <v>570.37528533668626</v>
      </c>
      <c r="AJ12" s="4">
        <v>194.12611573220613</v>
      </c>
      <c r="AK12" s="4">
        <v>6.1373053442361307</v>
      </c>
      <c r="AL12" s="4">
        <v>20.171847173130594</v>
      </c>
      <c r="AM12" s="4">
        <v>1.9062356194132228</v>
      </c>
      <c r="AN12" s="4">
        <v>1.2977147154670372</v>
      </c>
      <c r="AO12" s="4">
        <v>4.0003940190141511</v>
      </c>
      <c r="AP12" s="4">
        <v>10.173655920020909</v>
      </c>
      <c r="AQ12" s="4">
        <v>13.336591859362269</v>
      </c>
      <c r="AR12" s="4">
        <v>1.7696938089184204</v>
      </c>
      <c r="AS12" s="4">
        <v>14.84002331022584</v>
      </c>
      <c r="AT12" s="4">
        <v>4.0545690226032702</v>
      </c>
      <c r="AU12" s="4">
        <v>0</v>
      </c>
      <c r="AV12" s="4">
        <v>26.100072258192391</v>
      </c>
      <c r="AW12" s="4">
        <v>13.828317193608946</v>
      </c>
      <c r="AX12" s="4">
        <v>1.6120337975591663</v>
      </c>
      <c r="AY12" s="4">
        <v>0.94878840005011345</v>
      </c>
      <c r="AZ12" s="4">
        <v>1.2219976532138532</v>
      </c>
      <c r="BA12" s="4">
        <v>35.973844631636887</v>
      </c>
      <c r="BB12" s="4">
        <v>1.004188720897915</v>
      </c>
      <c r="BC12" s="4">
        <v>0.62531134095394436</v>
      </c>
      <c r="BD12" s="4">
        <v>33.196711081439759</v>
      </c>
      <c r="BE12" s="4">
        <v>64.02781889815121</v>
      </c>
      <c r="BF12" s="4">
        <v>9.0603640760896642</v>
      </c>
      <c r="BG12" s="4">
        <v>33.671220806878978</v>
      </c>
      <c r="BH12" s="4">
        <v>20.022121055339689</v>
      </c>
      <c r="BI12" s="4">
        <v>2.1493506659728423</v>
      </c>
      <c r="BJ12" s="4">
        <v>1.6624958556511389</v>
      </c>
      <c r="BK12" s="4">
        <v>2.4400287874179081</v>
      </c>
      <c r="BL12" s="4">
        <v>1.0163534620821899</v>
      </c>
      <c r="BM12" s="4">
        <v>5.1693577675042013</v>
      </c>
      <c r="BN12" s="4">
        <v>0</v>
      </c>
      <c r="BO12" s="5">
        <f t="shared" si="0"/>
        <v>7282.2334305683025</v>
      </c>
      <c r="BP12" s="4">
        <v>1126.6078457119459</v>
      </c>
      <c r="BQ12" s="4">
        <v>0</v>
      </c>
      <c r="BR12" s="4">
        <v>0</v>
      </c>
      <c r="BS12" s="4">
        <v>0</v>
      </c>
      <c r="BT12" s="4">
        <v>2.820982411722444</v>
      </c>
      <c r="BU12" s="4">
        <v>2585.6384890930563</v>
      </c>
      <c r="BV12" s="4">
        <v>472.35393841176966</v>
      </c>
      <c r="BW12" s="4">
        <v>1723.5453138032046</v>
      </c>
      <c r="BX12" s="5">
        <f t="shared" si="1"/>
        <v>13193.200000000003</v>
      </c>
    </row>
    <row r="13" spans="1:76" x14ac:dyDescent="0.2">
      <c r="A13" s="34" t="s">
        <v>32</v>
      </c>
      <c r="B13" s="12"/>
      <c r="C13" s="4">
        <v>244.87736406210206</v>
      </c>
      <c r="D13" s="4">
        <v>8.7629540955885243</v>
      </c>
      <c r="E13" s="4">
        <v>0</v>
      </c>
      <c r="F13" s="4">
        <v>21.705150099484602</v>
      </c>
      <c r="G13" s="4">
        <v>655.89279577137142</v>
      </c>
      <c r="H13" s="4">
        <v>625.37471087863753</v>
      </c>
      <c r="I13" s="4">
        <v>95.506402966085105</v>
      </c>
      <c r="J13" s="4">
        <v>286.31677419389808</v>
      </c>
      <c r="K13" s="4">
        <v>66.047263167368172</v>
      </c>
      <c r="L13" s="4">
        <v>1586.6752548969221</v>
      </c>
      <c r="M13" s="4">
        <v>6940.1161992516109</v>
      </c>
      <c r="N13" s="4">
        <v>266.80379312340563</v>
      </c>
      <c r="O13" s="4">
        <v>1422.8016862030127</v>
      </c>
      <c r="P13" s="4">
        <v>177.25901625817608</v>
      </c>
      <c r="Q13" s="4">
        <v>263.1201551653707</v>
      </c>
      <c r="R13" s="4">
        <v>88.075133449930476</v>
      </c>
      <c r="S13" s="4">
        <v>26.643853045184759</v>
      </c>
      <c r="T13" s="4">
        <v>91.032559047585664</v>
      </c>
      <c r="U13" s="4">
        <v>20.35705764137229</v>
      </c>
      <c r="V13" s="4">
        <v>100.62832321403327</v>
      </c>
      <c r="W13" s="4">
        <v>3.8405453599974666</v>
      </c>
      <c r="X13" s="4">
        <v>91.953644899207461</v>
      </c>
      <c r="Y13" s="4">
        <v>6.6002209326005463</v>
      </c>
      <c r="Z13" s="4">
        <v>79.304187479757417</v>
      </c>
      <c r="AA13" s="4">
        <v>15.828146404773859</v>
      </c>
      <c r="AB13" s="4">
        <v>14.808125099995706</v>
      </c>
      <c r="AC13" s="4">
        <v>108.98721722813663</v>
      </c>
      <c r="AD13" s="4">
        <v>44.048446625945537</v>
      </c>
      <c r="AE13" s="4">
        <v>519.87727607843988</v>
      </c>
      <c r="AF13" s="4">
        <v>3.2280696787890482</v>
      </c>
      <c r="AG13" s="4">
        <v>1.4870841177470973</v>
      </c>
      <c r="AH13" s="4">
        <v>0</v>
      </c>
      <c r="AI13" s="4">
        <v>0.36891073591355095</v>
      </c>
      <c r="AJ13" s="4">
        <v>48.987923334211814</v>
      </c>
      <c r="AK13" s="4">
        <v>3.4063357730868798E-2</v>
      </c>
      <c r="AL13" s="4">
        <v>7.6567852769058016</v>
      </c>
      <c r="AM13" s="4">
        <v>4.1783742227092731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23.44750028552949</v>
      </c>
      <c r="AU13" s="4">
        <v>27.952480801134882</v>
      </c>
      <c r="AV13" s="4">
        <v>0.5179007268519159</v>
      </c>
      <c r="AW13" s="4">
        <v>9.4739032500308511</v>
      </c>
      <c r="AX13" s="4">
        <v>55.044560806664812</v>
      </c>
      <c r="AY13" s="4">
        <v>0.35347752085279249</v>
      </c>
      <c r="AZ13" s="4">
        <v>7.7765715710572145</v>
      </c>
      <c r="BA13" s="4">
        <v>2.8885978809084341</v>
      </c>
      <c r="BB13" s="4">
        <v>0</v>
      </c>
      <c r="BC13" s="4">
        <v>0</v>
      </c>
      <c r="BD13" s="4">
        <v>66.667254389873165</v>
      </c>
      <c r="BE13" s="4">
        <v>16.575368601700713</v>
      </c>
      <c r="BF13" s="4">
        <v>8.1154060646070825</v>
      </c>
      <c r="BG13" s="4">
        <v>201.52730149428166</v>
      </c>
      <c r="BH13" s="4">
        <v>23.173491408382041</v>
      </c>
      <c r="BI13" s="4">
        <v>0.37471637027189975</v>
      </c>
      <c r="BJ13" s="4">
        <v>2.4908314493106678</v>
      </c>
      <c r="BK13" s="4">
        <v>0.13252835856221853</v>
      </c>
      <c r="BL13" s="4">
        <v>0.62321837144111181</v>
      </c>
      <c r="BM13" s="4">
        <v>40.951056349463094</v>
      </c>
      <c r="BN13" s="4">
        <v>0</v>
      </c>
      <c r="BO13" s="5">
        <f t="shared" si="0"/>
        <v>14427.271633064935</v>
      </c>
      <c r="BP13" s="4">
        <v>893.40192117093807</v>
      </c>
      <c r="BQ13" s="4">
        <v>0</v>
      </c>
      <c r="BR13" s="4">
        <v>0</v>
      </c>
      <c r="BS13" s="4">
        <v>4.2593130841735945E-2</v>
      </c>
      <c r="BT13" s="4">
        <v>186.70749754297015</v>
      </c>
      <c r="BU13" s="4">
        <v>7802.428726177116</v>
      </c>
      <c r="BV13" s="4">
        <v>1841.8493354359575</v>
      </c>
      <c r="BW13" s="4">
        <v>3080.8882934772491</v>
      </c>
      <c r="BX13" s="5">
        <f t="shared" si="1"/>
        <v>28232.590000000004</v>
      </c>
    </row>
    <row r="14" spans="1:76" x14ac:dyDescent="0.2">
      <c r="A14" s="34" t="s">
        <v>33</v>
      </c>
      <c r="B14" s="12"/>
      <c r="C14" s="4">
        <v>47.904062450120684</v>
      </c>
      <c r="D14" s="4">
        <v>0</v>
      </c>
      <c r="E14" s="4">
        <v>0</v>
      </c>
      <c r="F14" s="4">
        <v>0</v>
      </c>
      <c r="G14" s="4">
        <v>159.56286525606072</v>
      </c>
      <c r="H14" s="4">
        <v>0.27441174006010327</v>
      </c>
      <c r="I14" s="4">
        <v>0</v>
      </c>
      <c r="J14" s="4">
        <v>0</v>
      </c>
      <c r="K14" s="4">
        <v>0</v>
      </c>
      <c r="L14" s="4">
        <v>0.41186790346576446</v>
      </c>
      <c r="M14" s="4">
        <v>106.16601428828322</v>
      </c>
      <c r="N14" s="4">
        <v>1025.627640238853</v>
      </c>
      <c r="O14" s="4">
        <v>0.46329914651027715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1.039036703474701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0.32182991130999861</v>
      </c>
      <c r="AC14" s="4">
        <v>0</v>
      </c>
      <c r="AD14" s="4">
        <v>1.0036253685137901</v>
      </c>
      <c r="AE14" s="4">
        <v>128.05571663636579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22.153779663033859</v>
      </c>
      <c r="AX14" s="4">
        <v>97.094619647394268</v>
      </c>
      <c r="AY14" s="4">
        <v>0</v>
      </c>
      <c r="AZ14" s="4">
        <v>63.704899587112926</v>
      </c>
      <c r="BA14" s="4">
        <v>0</v>
      </c>
      <c r="BB14" s="4">
        <v>0</v>
      </c>
      <c r="BC14" s="4">
        <v>0</v>
      </c>
      <c r="BD14" s="4">
        <v>7.4386864083697241E-2</v>
      </c>
      <c r="BE14" s="4">
        <v>3.5192638923784831</v>
      </c>
      <c r="BF14" s="4">
        <v>94.412076215002386</v>
      </c>
      <c r="BG14" s="4">
        <v>1291.2091430860773</v>
      </c>
      <c r="BH14" s="4">
        <v>31.438994927406874</v>
      </c>
      <c r="BI14" s="4">
        <v>0.81675483173273311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5">
        <f t="shared" si="0"/>
        <v>3075.2542883572405</v>
      </c>
      <c r="BP14" s="4">
        <v>578.77876844039815</v>
      </c>
      <c r="BQ14" s="4">
        <v>0</v>
      </c>
      <c r="BR14" s="4">
        <v>684.02526533969797</v>
      </c>
      <c r="BS14" s="4">
        <v>0</v>
      </c>
      <c r="BT14" s="4">
        <v>441.63091741271563</v>
      </c>
      <c r="BU14" s="4">
        <v>1393.3741258045175</v>
      </c>
      <c r="BV14" s="4">
        <v>325.63723926605473</v>
      </c>
      <c r="BW14" s="4">
        <v>2001.1993953793758</v>
      </c>
      <c r="BX14" s="5">
        <f t="shared" si="1"/>
        <v>8499.9000000000015</v>
      </c>
    </row>
    <row r="15" spans="1:76" x14ac:dyDescent="0.2">
      <c r="A15" s="34" t="s">
        <v>34</v>
      </c>
      <c r="B15" s="12"/>
      <c r="C15" s="4">
        <v>8.1240216420115718</v>
      </c>
      <c r="D15" s="4">
        <v>0</v>
      </c>
      <c r="E15" s="4">
        <v>0</v>
      </c>
      <c r="F15" s="4">
        <v>4.2707512585376532</v>
      </c>
      <c r="G15" s="4">
        <v>543.0239008304311</v>
      </c>
      <c r="H15" s="4">
        <v>54.17260295090405</v>
      </c>
      <c r="I15" s="4">
        <v>37.289301277312397</v>
      </c>
      <c r="J15" s="4">
        <v>143.06201913289519</v>
      </c>
      <c r="K15" s="4">
        <v>77.453138678009537</v>
      </c>
      <c r="L15" s="4">
        <v>19.561802838962496</v>
      </c>
      <c r="M15" s="4">
        <v>298.45053107807172</v>
      </c>
      <c r="N15" s="4">
        <v>50.891746735366709</v>
      </c>
      <c r="O15" s="4">
        <v>412.5106338367878</v>
      </c>
      <c r="P15" s="4">
        <v>81.843615550134587</v>
      </c>
      <c r="Q15" s="4">
        <v>41.940485557814064</v>
      </c>
      <c r="R15" s="4">
        <v>60.647703772165485</v>
      </c>
      <c r="S15" s="4">
        <v>18.501946350653764</v>
      </c>
      <c r="T15" s="4">
        <v>60.09769494654843</v>
      </c>
      <c r="U15" s="4">
        <v>105.64025340427327</v>
      </c>
      <c r="V15" s="4">
        <v>451.90553289141315</v>
      </c>
      <c r="W15" s="4">
        <v>10.547448125491442</v>
      </c>
      <c r="X15" s="4">
        <v>111.74516401474764</v>
      </c>
      <c r="Y15" s="4">
        <v>17.600606427225578</v>
      </c>
      <c r="Z15" s="4">
        <v>0</v>
      </c>
      <c r="AA15" s="4">
        <v>0</v>
      </c>
      <c r="AB15" s="4">
        <v>10.085094357026589</v>
      </c>
      <c r="AC15" s="4">
        <v>483.98971458682286</v>
      </c>
      <c r="AD15" s="4">
        <v>201.87725492811518</v>
      </c>
      <c r="AE15" s="4">
        <v>198.63815011561934</v>
      </c>
      <c r="AF15" s="4">
        <v>23.562643339446367</v>
      </c>
      <c r="AG15" s="4">
        <v>26.639135756256064</v>
      </c>
      <c r="AH15" s="4">
        <v>0</v>
      </c>
      <c r="AI15" s="4">
        <v>0</v>
      </c>
      <c r="AJ15" s="4">
        <v>24.034759608492795</v>
      </c>
      <c r="AK15" s="4">
        <v>0</v>
      </c>
      <c r="AL15" s="4">
        <v>27.27157590297746</v>
      </c>
      <c r="AM15" s="4">
        <v>1.1635698706703685</v>
      </c>
      <c r="AN15" s="4">
        <v>0.10432266911352416</v>
      </c>
      <c r="AO15" s="4">
        <v>0</v>
      </c>
      <c r="AP15" s="4">
        <v>0.43432192848624973</v>
      </c>
      <c r="AQ15" s="4">
        <v>1.6209614590551307</v>
      </c>
      <c r="AR15" s="4">
        <v>0.32222746847347938</v>
      </c>
      <c r="AS15" s="4">
        <v>0.86820250764084028</v>
      </c>
      <c r="AT15" s="4">
        <v>18.912766667399424</v>
      </c>
      <c r="AU15" s="4">
        <v>17.79621164052158</v>
      </c>
      <c r="AV15" s="4">
        <v>16.78408757131546</v>
      </c>
      <c r="AW15" s="4">
        <v>5.2221103297150782</v>
      </c>
      <c r="AX15" s="4">
        <v>5.1763852035249514</v>
      </c>
      <c r="AY15" s="4">
        <v>0.57707081145871086</v>
      </c>
      <c r="AZ15" s="4">
        <v>0.98159866627744075</v>
      </c>
      <c r="BA15" s="4">
        <v>2.0073450264716222</v>
      </c>
      <c r="BB15" s="4">
        <v>0.24639433633927543</v>
      </c>
      <c r="BC15" s="4">
        <v>0.34990620675652462</v>
      </c>
      <c r="BD15" s="4">
        <v>39.180744216186177</v>
      </c>
      <c r="BE15" s="4">
        <v>26.094996528539912</v>
      </c>
      <c r="BF15" s="4">
        <v>1.3559137523304035</v>
      </c>
      <c r="BG15" s="4">
        <v>17.935039292155636</v>
      </c>
      <c r="BH15" s="4">
        <v>10.859711272662148</v>
      </c>
      <c r="BI15" s="4">
        <v>0.23018425855673383</v>
      </c>
      <c r="BJ15" s="4">
        <v>1.1034317262078477</v>
      </c>
      <c r="BK15" s="4">
        <v>0.44915765940760422</v>
      </c>
      <c r="BL15" s="4">
        <v>6.1746827540857732</v>
      </c>
      <c r="BM15" s="4">
        <v>13.413512293693953</v>
      </c>
      <c r="BN15" s="4">
        <v>0</v>
      </c>
      <c r="BO15" s="5">
        <f t="shared" si="0"/>
        <v>3794.7440860115616</v>
      </c>
      <c r="BP15" s="4">
        <v>491.24871118840963</v>
      </c>
      <c r="BQ15" s="4">
        <v>0</v>
      </c>
      <c r="BR15" s="4">
        <v>0</v>
      </c>
      <c r="BS15" s="4">
        <v>47.591467737518286</v>
      </c>
      <c r="BT15" s="4">
        <v>20.926267848094461</v>
      </c>
      <c r="BU15" s="4">
        <v>1732.4488596053579</v>
      </c>
      <c r="BV15" s="4">
        <v>589.26231448566261</v>
      </c>
      <c r="BW15" s="4">
        <v>492.37829312339676</v>
      </c>
      <c r="BX15" s="5">
        <f t="shared" si="1"/>
        <v>7168.6000000000013</v>
      </c>
    </row>
    <row r="16" spans="1:76" x14ac:dyDescent="0.2">
      <c r="A16" s="34" t="s">
        <v>35</v>
      </c>
      <c r="B16" s="12"/>
      <c r="C16" s="4">
        <v>0.47188586624841999</v>
      </c>
      <c r="D16" s="4">
        <v>0</v>
      </c>
      <c r="E16" s="4">
        <v>0</v>
      </c>
      <c r="F16" s="4">
        <v>2.1563004596856548</v>
      </c>
      <c r="G16" s="4">
        <v>129.57909419369858</v>
      </c>
      <c r="H16" s="4">
        <v>4.8332767368559537</v>
      </c>
      <c r="I16" s="4">
        <v>3.1375921762767396</v>
      </c>
      <c r="J16" s="4">
        <v>0</v>
      </c>
      <c r="K16" s="4">
        <v>0</v>
      </c>
      <c r="L16" s="4">
        <v>2.604997560713934</v>
      </c>
      <c r="M16" s="4">
        <v>20.694716829998683</v>
      </c>
      <c r="N16" s="4">
        <v>48.099927801093713</v>
      </c>
      <c r="O16" s="4">
        <v>26.650806856671565</v>
      </c>
      <c r="P16" s="4">
        <v>308.5951762565096</v>
      </c>
      <c r="Q16" s="4">
        <v>45.608837369330473</v>
      </c>
      <c r="R16" s="4">
        <v>10.604054891183594</v>
      </c>
      <c r="S16" s="4">
        <v>5.7760916204546442</v>
      </c>
      <c r="T16" s="4">
        <v>16.30078494053847</v>
      </c>
      <c r="U16" s="4">
        <v>3.8630263704184351</v>
      </c>
      <c r="V16" s="4">
        <v>120.09393162021003</v>
      </c>
      <c r="W16" s="4">
        <v>0</v>
      </c>
      <c r="X16" s="4">
        <v>9.3970931399684225</v>
      </c>
      <c r="Y16" s="4">
        <v>0</v>
      </c>
      <c r="Z16" s="4">
        <v>0</v>
      </c>
      <c r="AA16" s="4">
        <v>0</v>
      </c>
      <c r="AB16" s="4">
        <v>0.30739743454493412</v>
      </c>
      <c r="AC16" s="4">
        <v>582.83809968606556</v>
      </c>
      <c r="AD16" s="4">
        <v>62.459068973482637</v>
      </c>
      <c r="AE16" s="4">
        <v>90.142335899832929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4.7077611519179738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34.821427608184017</v>
      </c>
      <c r="AU16" s="4">
        <v>51.813601094193189</v>
      </c>
      <c r="AV16" s="4">
        <v>9.6251299555952546E-2</v>
      </c>
      <c r="AW16" s="4">
        <v>3.852525304625587</v>
      </c>
      <c r="AX16" s="4">
        <v>9.5272274651828942E-2</v>
      </c>
      <c r="AY16" s="4">
        <v>0</v>
      </c>
      <c r="AZ16" s="4">
        <v>4.5385307383287596</v>
      </c>
      <c r="BA16" s="4">
        <v>0.88981879772667027</v>
      </c>
      <c r="BB16" s="4">
        <v>0</v>
      </c>
      <c r="BC16" s="4">
        <v>0</v>
      </c>
      <c r="BD16" s="4">
        <v>39.563777335190721</v>
      </c>
      <c r="BE16" s="4">
        <v>0.9393717295859273</v>
      </c>
      <c r="BF16" s="4">
        <v>0</v>
      </c>
      <c r="BG16" s="4">
        <v>0.82074069555666551</v>
      </c>
      <c r="BH16" s="4">
        <v>0.10695491701617112</v>
      </c>
      <c r="BI16" s="4">
        <v>0</v>
      </c>
      <c r="BJ16" s="4">
        <v>0</v>
      </c>
      <c r="BK16" s="4">
        <v>0</v>
      </c>
      <c r="BL16" s="4">
        <v>0</v>
      </c>
      <c r="BM16" s="4">
        <v>3.3937135289556286</v>
      </c>
      <c r="BN16" s="4">
        <v>0</v>
      </c>
      <c r="BO16" s="5">
        <f t="shared" si="0"/>
        <v>1639.8542431592718</v>
      </c>
      <c r="BP16" s="4">
        <v>126.51894176812574</v>
      </c>
      <c r="BQ16" s="4">
        <v>0</v>
      </c>
      <c r="BR16" s="4">
        <v>0</v>
      </c>
      <c r="BS16" s="4">
        <v>10.852789046726498</v>
      </c>
      <c r="BT16" s="4">
        <v>23.357558102849978</v>
      </c>
      <c r="BU16" s="4">
        <v>584.20847476531469</v>
      </c>
      <c r="BV16" s="4">
        <v>131.96271506823052</v>
      </c>
      <c r="BW16" s="4">
        <v>106.04527808948025</v>
      </c>
      <c r="BX16" s="5">
        <f t="shared" si="1"/>
        <v>2622.7999999999993</v>
      </c>
    </row>
    <row r="17" spans="1:76" x14ac:dyDescent="0.2">
      <c r="A17" s="34" t="s">
        <v>36</v>
      </c>
      <c r="B17" s="12"/>
      <c r="C17" s="4">
        <v>0</v>
      </c>
      <c r="D17" s="4">
        <v>0</v>
      </c>
      <c r="E17" s="4">
        <v>0</v>
      </c>
      <c r="F17" s="4">
        <v>0.15658126523542804</v>
      </c>
      <c r="G17" s="4">
        <v>8.401793440278281</v>
      </c>
      <c r="H17" s="4">
        <v>0</v>
      </c>
      <c r="I17" s="4">
        <v>11.752737443573821</v>
      </c>
      <c r="J17" s="4">
        <v>0</v>
      </c>
      <c r="K17" s="4">
        <v>0</v>
      </c>
      <c r="L17" s="4">
        <v>4.5249148462759292</v>
      </c>
      <c r="M17" s="4">
        <v>183.69360479321722</v>
      </c>
      <c r="N17" s="4">
        <v>0.72176881479628519</v>
      </c>
      <c r="O17" s="4">
        <v>65.238275258425986</v>
      </c>
      <c r="P17" s="4">
        <v>133.7591502901455</v>
      </c>
      <c r="Q17" s="4">
        <v>4415.1225133822772</v>
      </c>
      <c r="R17" s="4">
        <v>1298.5749395258474</v>
      </c>
      <c r="S17" s="4">
        <v>47.331582057651879</v>
      </c>
      <c r="T17" s="4">
        <v>343.9982344986048</v>
      </c>
      <c r="U17" s="4">
        <v>591.51860625685936</v>
      </c>
      <c r="V17" s="4">
        <v>187.30337909510155</v>
      </c>
      <c r="W17" s="4">
        <v>22.9924720669203</v>
      </c>
      <c r="X17" s="4">
        <v>68.912236068286703</v>
      </c>
      <c r="Y17" s="4">
        <v>9.5845186256911834</v>
      </c>
      <c r="Z17" s="4">
        <v>0</v>
      </c>
      <c r="AA17" s="4">
        <v>0</v>
      </c>
      <c r="AB17" s="4">
        <v>0.16622421506655377</v>
      </c>
      <c r="AC17" s="4">
        <v>556.47161448531608</v>
      </c>
      <c r="AD17" s="4">
        <v>25.938731483374987</v>
      </c>
      <c r="AE17" s="4">
        <v>129.52738291010999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7.5476761947896138</v>
      </c>
      <c r="AU17" s="4">
        <v>18.588319141388304</v>
      </c>
      <c r="AV17" s="4">
        <v>0</v>
      </c>
      <c r="AW17" s="4">
        <v>0</v>
      </c>
      <c r="AX17" s="4">
        <v>0</v>
      </c>
      <c r="AY17" s="4">
        <v>0</v>
      </c>
      <c r="AZ17" s="4">
        <v>3.6264629502345574E-2</v>
      </c>
      <c r="BA17" s="4">
        <v>0.20949126032324644</v>
      </c>
      <c r="BB17" s="4">
        <v>0</v>
      </c>
      <c r="BC17" s="4">
        <v>0</v>
      </c>
      <c r="BD17" s="4">
        <v>2.3911647242830734</v>
      </c>
      <c r="BE17" s="4">
        <v>0.11747121862582094</v>
      </c>
      <c r="BF17" s="4">
        <v>0</v>
      </c>
      <c r="BG17" s="4">
        <v>0</v>
      </c>
      <c r="BH17" s="4">
        <v>0</v>
      </c>
      <c r="BI17" s="4">
        <v>0</v>
      </c>
      <c r="BJ17" s="4">
        <v>0</v>
      </c>
      <c r="BK17" s="4">
        <v>0</v>
      </c>
      <c r="BL17" s="4">
        <v>0</v>
      </c>
      <c r="BM17" s="4">
        <v>0</v>
      </c>
      <c r="BN17" s="4">
        <v>0</v>
      </c>
      <c r="BO17" s="5">
        <f t="shared" si="0"/>
        <v>8134.5816479919686</v>
      </c>
      <c r="BP17" s="4">
        <v>26.684206190613359</v>
      </c>
      <c r="BQ17" s="4">
        <v>0</v>
      </c>
      <c r="BR17" s="4">
        <v>0</v>
      </c>
      <c r="BS17" s="4">
        <v>0</v>
      </c>
      <c r="BT17" s="4">
        <v>174.4334805831208</v>
      </c>
      <c r="BU17" s="4">
        <v>2124.2770096717518</v>
      </c>
      <c r="BV17" s="4">
        <v>563.62198961565718</v>
      </c>
      <c r="BW17" s="4">
        <v>634.60166594688781</v>
      </c>
      <c r="BX17" s="5">
        <f t="shared" si="1"/>
        <v>11658.2</v>
      </c>
    </row>
    <row r="18" spans="1:76" x14ac:dyDescent="0.2">
      <c r="A18" s="34" t="s">
        <v>37</v>
      </c>
      <c r="B18" s="12"/>
      <c r="C18" s="4">
        <v>2.2976098202871666</v>
      </c>
      <c r="D18" s="4">
        <v>0</v>
      </c>
      <c r="E18" s="4">
        <v>1.4788485413347268</v>
      </c>
      <c r="F18" s="4">
        <v>4.2391017296592759</v>
      </c>
      <c r="G18" s="4">
        <v>206.19587169378835</v>
      </c>
      <c r="H18" s="4">
        <v>22.987377184776928</v>
      </c>
      <c r="I18" s="4">
        <v>20.291182015189211</v>
      </c>
      <c r="J18" s="4">
        <v>12.705383279258431</v>
      </c>
      <c r="K18" s="4">
        <v>5.9317991943852775</v>
      </c>
      <c r="L18" s="4">
        <v>13.556390693044211</v>
      </c>
      <c r="M18" s="4">
        <v>98.723599421105675</v>
      </c>
      <c r="N18" s="4">
        <v>1.2986194749225093</v>
      </c>
      <c r="O18" s="4">
        <v>30.965620972397367</v>
      </c>
      <c r="P18" s="4">
        <v>49.859266353083228</v>
      </c>
      <c r="Q18" s="4">
        <v>28.921729853675409</v>
      </c>
      <c r="R18" s="4">
        <v>292.98536537581128</v>
      </c>
      <c r="S18" s="4">
        <v>25.177331095837385</v>
      </c>
      <c r="T18" s="4">
        <v>33.536375114858771</v>
      </c>
      <c r="U18" s="4">
        <v>121.50454364132852</v>
      </c>
      <c r="V18" s="4">
        <v>342.76323065765661</v>
      </c>
      <c r="W18" s="4">
        <v>18.511922615803169</v>
      </c>
      <c r="X18" s="4">
        <v>49.509024693031961</v>
      </c>
      <c r="Y18" s="4">
        <v>80.697678399677685</v>
      </c>
      <c r="Z18" s="4">
        <v>0</v>
      </c>
      <c r="AA18" s="4">
        <v>9.3304756362103554</v>
      </c>
      <c r="AB18" s="4">
        <v>4.3436428358377706</v>
      </c>
      <c r="AC18" s="4">
        <v>431.34545699936257</v>
      </c>
      <c r="AD18" s="4">
        <v>79.364080987057605</v>
      </c>
      <c r="AE18" s="4">
        <v>84.610179720141304</v>
      </c>
      <c r="AF18" s="4">
        <v>16.93127039285822</v>
      </c>
      <c r="AG18" s="4">
        <v>9.3744698811499116</v>
      </c>
      <c r="AH18" s="4">
        <v>0</v>
      </c>
      <c r="AI18" s="4">
        <v>0</v>
      </c>
      <c r="AJ18" s="4">
        <v>0</v>
      </c>
      <c r="AK18" s="4">
        <v>0.89674367928167986</v>
      </c>
      <c r="AL18" s="4">
        <v>19.6090860110668</v>
      </c>
      <c r="AM18" s="4">
        <v>0</v>
      </c>
      <c r="AN18" s="4">
        <v>4.6352812616826458E-2</v>
      </c>
      <c r="AO18" s="4">
        <v>3.4054405095237028</v>
      </c>
      <c r="AP18" s="4">
        <v>0</v>
      </c>
      <c r="AQ18" s="4">
        <v>6.4392628122542117</v>
      </c>
      <c r="AR18" s="4">
        <v>0.30010689036293831</v>
      </c>
      <c r="AS18" s="4">
        <v>2.328815394388859</v>
      </c>
      <c r="AT18" s="4">
        <v>12.82530145900712</v>
      </c>
      <c r="AU18" s="4">
        <v>16.224785846221906</v>
      </c>
      <c r="AV18" s="4">
        <v>0.10914328891916548</v>
      </c>
      <c r="AW18" s="4">
        <v>2.9147663644020065</v>
      </c>
      <c r="AX18" s="4">
        <v>2.0812143957078799</v>
      </c>
      <c r="AY18" s="4">
        <v>2.5873102601790499</v>
      </c>
      <c r="AZ18" s="4">
        <v>0.19690118036904111</v>
      </c>
      <c r="BA18" s="4">
        <v>0.80238393870071756</v>
      </c>
      <c r="BB18" s="4">
        <v>0</v>
      </c>
      <c r="BC18" s="4">
        <v>0</v>
      </c>
      <c r="BD18" s="4">
        <v>10.55400176671127</v>
      </c>
      <c r="BE18" s="4">
        <v>51.273005874774839</v>
      </c>
      <c r="BF18" s="4">
        <v>2.106032492090697</v>
      </c>
      <c r="BG18" s="4">
        <v>8.8346184113750574</v>
      </c>
      <c r="BH18" s="4">
        <v>1.0907571778310727</v>
      </c>
      <c r="BI18" s="4">
        <v>0.84463295541888062</v>
      </c>
      <c r="BJ18" s="4">
        <v>0.14544679753352574</v>
      </c>
      <c r="BK18" s="4">
        <v>0</v>
      </c>
      <c r="BL18" s="4">
        <v>3.1126597383003838</v>
      </c>
      <c r="BM18" s="4">
        <v>2.9210881241099131</v>
      </c>
      <c r="BN18" s="4">
        <v>0</v>
      </c>
      <c r="BO18" s="5">
        <f t="shared" si="0"/>
        <v>2251.0873064546781</v>
      </c>
      <c r="BP18" s="4">
        <v>137.65412947215091</v>
      </c>
      <c r="BQ18" s="4">
        <v>0</v>
      </c>
      <c r="BR18" s="4">
        <v>0</v>
      </c>
      <c r="BS18" s="4">
        <v>1047.4340271922997</v>
      </c>
      <c r="BT18" s="4">
        <v>1.0259507260043976</v>
      </c>
      <c r="BU18" s="4">
        <v>976.58446978059328</v>
      </c>
      <c r="BV18" s="4">
        <v>266.23364385340642</v>
      </c>
      <c r="BW18" s="4">
        <v>384.88047252086727</v>
      </c>
      <c r="BX18" s="5">
        <f t="shared" si="1"/>
        <v>5064.9000000000005</v>
      </c>
    </row>
    <row r="19" spans="1:76" x14ac:dyDescent="0.2">
      <c r="A19" s="34" t="s">
        <v>38</v>
      </c>
      <c r="B19" s="12"/>
      <c r="C19" s="4">
        <v>0.70979261214237888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7.2642252410846444</v>
      </c>
      <c r="M19" s="4">
        <v>42.05706044725477</v>
      </c>
      <c r="N19" s="4">
        <v>15.464749150558946</v>
      </c>
      <c r="O19" s="4">
        <v>0</v>
      </c>
      <c r="P19" s="4">
        <v>9.2871449460910055E-2</v>
      </c>
      <c r="Q19" s="4">
        <v>0.49589212243235414</v>
      </c>
      <c r="R19" s="4">
        <v>11.447917908110425</v>
      </c>
      <c r="S19" s="4">
        <v>716.75628041988057</v>
      </c>
      <c r="T19" s="4">
        <v>107.58264809144711</v>
      </c>
      <c r="U19" s="4">
        <v>96.947467492601675</v>
      </c>
      <c r="V19" s="4">
        <v>540.26097580350267</v>
      </c>
      <c r="W19" s="4">
        <v>10.687877805574349</v>
      </c>
      <c r="X19" s="4">
        <v>0.10105067300083187</v>
      </c>
      <c r="Y19" s="4">
        <v>55.251509813660469</v>
      </c>
      <c r="Z19" s="4">
        <v>0</v>
      </c>
      <c r="AA19" s="4">
        <v>0</v>
      </c>
      <c r="AB19" s="4">
        <v>0</v>
      </c>
      <c r="AC19" s="4">
        <v>115.56538857774709</v>
      </c>
      <c r="AD19" s="4">
        <v>157.55510883662822</v>
      </c>
      <c r="AE19" s="4">
        <v>164.19443785434066</v>
      </c>
      <c r="AF19" s="4">
        <v>6.5519511184041797</v>
      </c>
      <c r="AG19" s="4">
        <v>1.2682151177106324</v>
      </c>
      <c r="AH19" s="4">
        <v>0</v>
      </c>
      <c r="AI19" s="4">
        <v>0.52912075477827591</v>
      </c>
      <c r="AJ19" s="4">
        <v>1.0910803070266355</v>
      </c>
      <c r="AK19" s="4">
        <v>0.4081205870024972</v>
      </c>
      <c r="AL19" s="4">
        <v>0</v>
      </c>
      <c r="AM19" s="4">
        <v>0.11740738299002673</v>
      </c>
      <c r="AN19" s="4">
        <v>2.1307956655977445</v>
      </c>
      <c r="AO19" s="4">
        <v>321.33584737063308</v>
      </c>
      <c r="AP19" s="4">
        <v>182.49999178135718</v>
      </c>
      <c r="AQ19" s="4">
        <v>38.309180438588342</v>
      </c>
      <c r="AR19" s="4">
        <v>6.7659998563484613</v>
      </c>
      <c r="AS19" s="4">
        <v>43.860636314804466</v>
      </c>
      <c r="AT19" s="4">
        <v>0</v>
      </c>
      <c r="AU19" s="4">
        <v>0</v>
      </c>
      <c r="AV19" s="4">
        <v>1.5616485112213434</v>
      </c>
      <c r="AW19" s="4">
        <v>15.963665308564222</v>
      </c>
      <c r="AX19" s="4">
        <v>45.130336784485081</v>
      </c>
      <c r="AY19" s="4">
        <v>3.8821686612363251E-2</v>
      </c>
      <c r="AZ19" s="4">
        <v>1.692617808416361</v>
      </c>
      <c r="BA19" s="4">
        <v>0</v>
      </c>
      <c r="BB19" s="4">
        <v>0</v>
      </c>
      <c r="BC19" s="4">
        <v>0</v>
      </c>
      <c r="BD19" s="4">
        <v>3.9129766373405568</v>
      </c>
      <c r="BE19" s="4">
        <v>53.241052269856993</v>
      </c>
      <c r="BF19" s="4">
        <v>4.8150597097317185</v>
      </c>
      <c r="BG19" s="4">
        <v>23.781248353193018</v>
      </c>
      <c r="BH19" s="4">
        <v>2.7372622842921435</v>
      </c>
      <c r="BI19" s="4">
        <v>0.83800973235966625</v>
      </c>
      <c r="BJ19" s="4">
        <v>0</v>
      </c>
      <c r="BK19" s="4">
        <v>0</v>
      </c>
      <c r="BL19" s="4">
        <v>24.027350245982191</v>
      </c>
      <c r="BM19" s="4">
        <v>0.12447380797030619</v>
      </c>
      <c r="BN19" s="4">
        <v>0</v>
      </c>
      <c r="BO19" s="5">
        <f t="shared" si="0"/>
        <v>2825.1681241346964</v>
      </c>
      <c r="BP19" s="4">
        <v>685.97583395268066</v>
      </c>
      <c r="BQ19" s="4">
        <v>0</v>
      </c>
      <c r="BR19" s="4">
        <v>0</v>
      </c>
      <c r="BS19" s="4">
        <v>3801.4982341062469</v>
      </c>
      <c r="BT19" s="4">
        <v>129.17433515052915</v>
      </c>
      <c r="BU19" s="4">
        <v>2878.5237446906458</v>
      </c>
      <c r="BV19" s="4">
        <v>778.33936604125677</v>
      </c>
      <c r="BW19" s="4">
        <v>1196.7203619237855</v>
      </c>
      <c r="BX19" s="5">
        <f t="shared" si="1"/>
        <v>12295.399999999841</v>
      </c>
    </row>
    <row r="20" spans="1:76" x14ac:dyDescent="0.2">
      <c r="A20" s="34" t="s">
        <v>39</v>
      </c>
      <c r="B20" s="12"/>
      <c r="C20" s="4">
        <v>3.1423055035289273</v>
      </c>
      <c r="D20" s="4">
        <v>0</v>
      </c>
      <c r="E20" s="4">
        <v>0.63906413199353751</v>
      </c>
      <c r="F20" s="4">
        <v>0</v>
      </c>
      <c r="G20" s="4">
        <v>0</v>
      </c>
      <c r="H20" s="4">
        <v>2.5775539887730794</v>
      </c>
      <c r="I20" s="4">
        <v>0</v>
      </c>
      <c r="J20" s="4">
        <v>0</v>
      </c>
      <c r="K20" s="4">
        <v>2.9014131413862705</v>
      </c>
      <c r="L20" s="4">
        <v>3.6655428080013905</v>
      </c>
      <c r="M20" s="4">
        <v>19.93415032607032</v>
      </c>
      <c r="N20" s="4">
        <v>0</v>
      </c>
      <c r="O20" s="4">
        <v>0</v>
      </c>
      <c r="P20" s="4">
        <v>0</v>
      </c>
      <c r="Q20" s="4">
        <v>10.104997911034811</v>
      </c>
      <c r="R20" s="4">
        <v>19.677243064478642</v>
      </c>
      <c r="S20" s="4">
        <v>101.73004606541562</v>
      </c>
      <c r="T20" s="4">
        <v>325.70680592741945</v>
      </c>
      <c r="U20" s="4">
        <v>206.79989383230361</v>
      </c>
      <c r="V20" s="4">
        <v>329.18860644611306</v>
      </c>
      <c r="W20" s="4">
        <v>1.3109668102990644</v>
      </c>
      <c r="X20" s="4">
        <v>76.73339841388507</v>
      </c>
      <c r="Y20" s="4">
        <v>232.12641951337685</v>
      </c>
      <c r="Z20" s="4">
        <v>0.39468604207427449</v>
      </c>
      <c r="AA20" s="4">
        <v>0</v>
      </c>
      <c r="AB20" s="4">
        <v>0.28769117519216042</v>
      </c>
      <c r="AC20" s="4">
        <v>566.0223860381368</v>
      </c>
      <c r="AD20" s="4">
        <v>70.039501732889974</v>
      </c>
      <c r="AE20" s="4">
        <v>71.363063770742073</v>
      </c>
      <c r="AF20" s="4">
        <v>1.4801721289885801</v>
      </c>
      <c r="AG20" s="4">
        <v>3.7560228238064122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11.710918597666474</v>
      </c>
      <c r="AP20" s="4">
        <v>9.8647798877968977</v>
      </c>
      <c r="AQ20" s="4">
        <v>0</v>
      </c>
      <c r="AR20" s="4">
        <v>0</v>
      </c>
      <c r="AS20" s="4">
        <v>0</v>
      </c>
      <c r="AT20" s="4">
        <v>12.557895964364395</v>
      </c>
      <c r="AU20" s="4">
        <v>13.894785406803031</v>
      </c>
      <c r="AV20" s="4">
        <v>0</v>
      </c>
      <c r="AW20" s="4">
        <v>9.4488138199738181</v>
      </c>
      <c r="AX20" s="4">
        <v>0.2760930152666245</v>
      </c>
      <c r="AY20" s="4">
        <v>0</v>
      </c>
      <c r="AZ20" s="4">
        <v>0.38974963747164859</v>
      </c>
      <c r="BA20" s="4">
        <v>0</v>
      </c>
      <c r="BB20" s="4">
        <v>0</v>
      </c>
      <c r="BC20" s="4">
        <v>0</v>
      </c>
      <c r="BD20" s="4">
        <v>1.4607799396903842</v>
      </c>
      <c r="BE20" s="4">
        <v>10.158112908127009</v>
      </c>
      <c r="BF20" s="4">
        <v>0</v>
      </c>
      <c r="BG20" s="4">
        <v>0.38792173368708538</v>
      </c>
      <c r="BH20" s="4">
        <v>0.45424410708030433</v>
      </c>
      <c r="BI20" s="4">
        <v>0.29707102271763386</v>
      </c>
      <c r="BJ20" s="4">
        <v>4.2623999316440939E-2</v>
      </c>
      <c r="BK20" s="4">
        <v>0</v>
      </c>
      <c r="BL20" s="4">
        <v>1.2055223339934957</v>
      </c>
      <c r="BM20" s="4">
        <v>0.69727781480917295</v>
      </c>
      <c r="BN20" s="4">
        <v>0</v>
      </c>
      <c r="BO20" s="5">
        <f t="shared" si="0"/>
        <v>2122.4285217846741</v>
      </c>
      <c r="BP20" s="4">
        <v>918.10619574689861</v>
      </c>
      <c r="BQ20" s="4">
        <v>0</v>
      </c>
      <c r="BR20" s="4">
        <v>0</v>
      </c>
      <c r="BS20" s="4">
        <v>996.35758729113741</v>
      </c>
      <c r="BT20" s="4">
        <v>62.907126750620108</v>
      </c>
      <c r="BU20" s="4">
        <v>1416.1533383256403</v>
      </c>
      <c r="BV20" s="4">
        <v>464.54224346768291</v>
      </c>
      <c r="BW20" s="4">
        <v>700.80498663334674</v>
      </c>
      <c r="BX20" s="5">
        <f t="shared" si="1"/>
        <v>6681.3</v>
      </c>
    </row>
    <row r="21" spans="1:76" x14ac:dyDescent="0.2">
      <c r="A21" s="34" t="s">
        <v>40</v>
      </c>
      <c r="B21" s="12"/>
      <c r="C21" s="4">
        <v>7.9535363580329452</v>
      </c>
      <c r="D21" s="4">
        <v>23.392953299518577</v>
      </c>
      <c r="E21" s="4">
        <v>0.46492571180168135</v>
      </c>
      <c r="F21" s="4">
        <v>3.5504458314448479</v>
      </c>
      <c r="G21" s="4">
        <v>0</v>
      </c>
      <c r="H21" s="4">
        <v>0.3327953810259946</v>
      </c>
      <c r="I21" s="4">
        <v>1.7283132495067077E-2</v>
      </c>
      <c r="J21" s="4">
        <v>4.3900734585945518</v>
      </c>
      <c r="K21" s="4">
        <v>0</v>
      </c>
      <c r="L21" s="4">
        <v>23.935599854192009</v>
      </c>
      <c r="M21" s="4">
        <v>158.39225904475765</v>
      </c>
      <c r="N21" s="4">
        <v>1.031376998487268</v>
      </c>
      <c r="O21" s="4">
        <v>2.3543583120019136</v>
      </c>
      <c r="P21" s="4">
        <v>0.34656379059097198</v>
      </c>
      <c r="Q21" s="4">
        <v>17.691334798970697</v>
      </c>
      <c r="R21" s="4">
        <v>90.440935309109392</v>
      </c>
      <c r="S21" s="4">
        <v>26.90974948350383</v>
      </c>
      <c r="T21" s="4">
        <v>0.28986322487534244</v>
      </c>
      <c r="U21" s="4">
        <v>1332.0002373175448</v>
      </c>
      <c r="V21" s="4">
        <v>506.85718854784568</v>
      </c>
      <c r="W21" s="4">
        <v>1.6776964860226604</v>
      </c>
      <c r="X21" s="4">
        <v>5.0712339918021367</v>
      </c>
      <c r="Y21" s="4">
        <v>252.07856847399793</v>
      </c>
      <c r="Z21" s="4">
        <v>0</v>
      </c>
      <c r="AA21" s="4">
        <v>0</v>
      </c>
      <c r="AB21" s="4">
        <v>7.3265506847403135</v>
      </c>
      <c r="AC21" s="4">
        <v>599.40540084017448</v>
      </c>
      <c r="AD21" s="4">
        <v>65.80152697314945</v>
      </c>
      <c r="AE21" s="4">
        <v>145.18015658529737</v>
      </c>
      <c r="AF21" s="4">
        <v>10.617953690563752</v>
      </c>
      <c r="AG21" s="4">
        <v>12.302245128109529</v>
      </c>
      <c r="AH21" s="4">
        <v>0</v>
      </c>
      <c r="AI21" s="4">
        <v>0</v>
      </c>
      <c r="AJ21" s="4">
        <v>71.845201221978215</v>
      </c>
      <c r="AK21" s="4">
        <v>1.7070694597449654</v>
      </c>
      <c r="AL21" s="4">
        <v>0</v>
      </c>
      <c r="AM21" s="4">
        <v>0</v>
      </c>
      <c r="AN21" s="4">
        <v>0.66325552585326297</v>
      </c>
      <c r="AO21" s="4">
        <v>1.4866088243756972</v>
      </c>
      <c r="AP21" s="4">
        <v>0</v>
      </c>
      <c r="AQ21" s="4">
        <v>0</v>
      </c>
      <c r="AR21" s="4">
        <v>0.98953612316778172</v>
      </c>
      <c r="AS21" s="4">
        <v>0</v>
      </c>
      <c r="AT21" s="4">
        <v>22.010791642926527</v>
      </c>
      <c r="AU21" s="4">
        <v>14.261291163763353</v>
      </c>
      <c r="AV21" s="4">
        <v>26.883355892141708</v>
      </c>
      <c r="AW21" s="4">
        <v>7.0263062634870748</v>
      </c>
      <c r="AX21" s="4">
        <v>54.349005770750388</v>
      </c>
      <c r="AY21" s="4">
        <v>0</v>
      </c>
      <c r="AZ21" s="4">
        <v>0</v>
      </c>
      <c r="BA21" s="4">
        <v>13.727092542012361</v>
      </c>
      <c r="BB21" s="4">
        <v>0</v>
      </c>
      <c r="BC21" s="4">
        <v>0</v>
      </c>
      <c r="BD21" s="4">
        <v>6.2181037234215992</v>
      </c>
      <c r="BE21" s="4">
        <v>21.684686871421828</v>
      </c>
      <c r="BF21" s="4">
        <v>0</v>
      </c>
      <c r="BG21" s="4">
        <v>34.503954912970975</v>
      </c>
      <c r="BH21" s="4">
        <v>0.12154498278839071</v>
      </c>
      <c r="BI21" s="4">
        <v>0</v>
      </c>
      <c r="BJ21" s="4">
        <v>0</v>
      </c>
      <c r="BK21" s="4">
        <v>5.430433152096918</v>
      </c>
      <c r="BL21" s="4">
        <v>0.20735613268377209</v>
      </c>
      <c r="BM21" s="4">
        <v>2.2903369003194833</v>
      </c>
      <c r="BN21" s="4">
        <v>0</v>
      </c>
      <c r="BO21" s="5">
        <f t="shared" si="0"/>
        <v>3585.2187438145565</v>
      </c>
      <c r="BP21" s="4">
        <v>81.46099576783061</v>
      </c>
      <c r="BQ21" s="4">
        <v>0</v>
      </c>
      <c r="BR21" s="4">
        <v>0</v>
      </c>
      <c r="BS21" s="4">
        <v>3599.9680602940762</v>
      </c>
      <c r="BT21" s="4">
        <v>80.414941007213045</v>
      </c>
      <c r="BU21" s="4">
        <v>3271.2193503772587</v>
      </c>
      <c r="BV21" s="4">
        <v>1178.9378895454297</v>
      </c>
      <c r="BW21" s="4">
        <v>2381.0800191936364</v>
      </c>
      <c r="BX21" s="5">
        <f t="shared" si="1"/>
        <v>14178.300000000001</v>
      </c>
    </row>
    <row r="22" spans="1:76" x14ac:dyDescent="0.2">
      <c r="A22" s="34" t="s">
        <v>41</v>
      </c>
      <c r="B22" s="12"/>
      <c r="C22" s="4">
        <v>0.48266394215977204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6.6767129358970473E-2</v>
      </c>
      <c r="M22" s="4">
        <v>2.98939151953424</v>
      </c>
      <c r="N22" s="4">
        <v>0</v>
      </c>
      <c r="O22" s="4">
        <v>0</v>
      </c>
      <c r="P22" s="4">
        <v>0</v>
      </c>
      <c r="Q22" s="4">
        <v>0</v>
      </c>
      <c r="R22" s="4">
        <v>5.089641203423664</v>
      </c>
      <c r="S22" s="4">
        <v>0</v>
      </c>
      <c r="T22" s="4">
        <v>0</v>
      </c>
      <c r="U22" s="4">
        <v>8.9162294560771169</v>
      </c>
      <c r="V22" s="4">
        <v>5769.8383370967704</v>
      </c>
      <c r="W22" s="4">
        <v>6.2813891114881875</v>
      </c>
      <c r="X22" s="4">
        <v>0</v>
      </c>
      <c r="Y22" s="4">
        <v>0.90352777832771247</v>
      </c>
      <c r="Z22" s="4">
        <v>0</v>
      </c>
      <c r="AA22" s="4">
        <v>0</v>
      </c>
      <c r="AB22" s="4">
        <v>2.2580929525986151</v>
      </c>
      <c r="AC22" s="4">
        <v>5.874317298583537</v>
      </c>
      <c r="AD22" s="4">
        <v>326.7704501091776</v>
      </c>
      <c r="AE22" s="4">
        <v>3.0756930428002365</v>
      </c>
      <c r="AF22" s="4">
        <v>0</v>
      </c>
      <c r="AG22" s="4">
        <v>39.891613344743028</v>
      </c>
      <c r="AH22" s="4">
        <v>0</v>
      </c>
      <c r="AI22" s="4">
        <v>0</v>
      </c>
      <c r="AJ22" s="4">
        <v>3.4441842830566998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2.4700989847663282</v>
      </c>
      <c r="AY22" s="4">
        <v>0</v>
      </c>
      <c r="AZ22" s="4">
        <v>0.23266071151908993</v>
      </c>
      <c r="BA22" s="4">
        <v>136.24489638253081</v>
      </c>
      <c r="BB22" s="4">
        <v>0</v>
      </c>
      <c r="BC22" s="4">
        <v>0</v>
      </c>
      <c r="BD22" s="4">
        <v>0</v>
      </c>
      <c r="BE22" s="4">
        <v>5.6338379009081754</v>
      </c>
      <c r="BF22" s="4">
        <v>0</v>
      </c>
      <c r="BG22" s="4">
        <v>13.442798370271152</v>
      </c>
      <c r="BH22" s="4">
        <v>0.22566690844549747</v>
      </c>
      <c r="BI22" s="4">
        <v>0</v>
      </c>
      <c r="BJ22" s="4">
        <v>0</v>
      </c>
      <c r="BK22" s="4">
        <v>5.155712645418455</v>
      </c>
      <c r="BL22" s="4">
        <v>0</v>
      </c>
      <c r="BM22" s="4">
        <v>0</v>
      </c>
      <c r="BN22" s="4">
        <v>0</v>
      </c>
      <c r="BO22" s="5">
        <f t="shared" si="0"/>
        <v>6339.2879701719585</v>
      </c>
      <c r="BP22" s="4">
        <v>3419.5844631121277</v>
      </c>
      <c r="BQ22" s="4">
        <v>0</v>
      </c>
      <c r="BR22" s="4">
        <v>0</v>
      </c>
      <c r="BS22" s="4">
        <v>5595.187378318059</v>
      </c>
      <c r="BT22" s="4">
        <v>225.48849712960202</v>
      </c>
      <c r="BU22" s="4">
        <v>7061.0826867233291</v>
      </c>
      <c r="BV22" s="4">
        <v>3866.5457457938678</v>
      </c>
      <c r="BW22" s="4">
        <v>2412.0232587510518</v>
      </c>
      <c r="BX22" s="5">
        <f t="shared" si="1"/>
        <v>28919.199999999997</v>
      </c>
    </row>
    <row r="23" spans="1:76" x14ac:dyDescent="0.2">
      <c r="A23" s="34" t="s">
        <v>42</v>
      </c>
      <c r="B23" s="12"/>
      <c r="C23" s="4">
        <v>0</v>
      </c>
      <c r="D23" s="4">
        <v>0</v>
      </c>
      <c r="E23" s="4">
        <v>1.0058702825882015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0.12017147727431152</v>
      </c>
      <c r="M23" s="4">
        <v>0.31898462511213593</v>
      </c>
      <c r="N23" s="4">
        <v>0</v>
      </c>
      <c r="O23" s="4">
        <v>0</v>
      </c>
      <c r="P23" s="4">
        <v>0</v>
      </c>
      <c r="Q23" s="4">
        <v>0</v>
      </c>
      <c r="R23" s="4">
        <v>0.26117999512717521</v>
      </c>
      <c r="S23" s="4">
        <v>0</v>
      </c>
      <c r="T23" s="4">
        <v>0</v>
      </c>
      <c r="U23" s="4">
        <v>0</v>
      </c>
      <c r="V23" s="4">
        <v>4.3452251886309456</v>
      </c>
      <c r="W23" s="4">
        <v>196.29057454801244</v>
      </c>
      <c r="X23" s="4">
        <v>0</v>
      </c>
      <c r="Y23" s="4">
        <v>192.21514503667947</v>
      </c>
      <c r="Z23" s="4">
        <v>0</v>
      </c>
      <c r="AA23" s="4">
        <v>0</v>
      </c>
      <c r="AB23" s="4">
        <v>0</v>
      </c>
      <c r="AC23" s="4">
        <v>0.45868634659062213</v>
      </c>
      <c r="AD23" s="4">
        <v>0</v>
      </c>
      <c r="AE23" s="4">
        <v>8.6763982256568841</v>
      </c>
      <c r="AF23" s="4">
        <v>0</v>
      </c>
      <c r="AG23" s="4">
        <v>26.223430333392383</v>
      </c>
      <c r="AH23" s="4">
        <v>0</v>
      </c>
      <c r="AI23" s="4">
        <v>45.848375142260892</v>
      </c>
      <c r="AJ23" s="4">
        <v>3.6389108574932041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1.3405005110516537</v>
      </c>
      <c r="BA23" s="4">
        <v>0</v>
      </c>
      <c r="BB23" s="4">
        <v>0</v>
      </c>
      <c r="BC23" s="4">
        <v>0</v>
      </c>
      <c r="BD23" s="4">
        <v>0</v>
      </c>
      <c r="BE23" s="4">
        <v>32.629644190700077</v>
      </c>
      <c r="BF23" s="4">
        <v>0</v>
      </c>
      <c r="BG23" s="4">
        <v>0.67439378773821457</v>
      </c>
      <c r="BH23" s="4">
        <v>0</v>
      </c>
      <c r="BI23" s="4">
        <v>0</v>
      </c>
      <c r="BJ23" s="4">
        <v>0</v>
      </c>
      <c r="BK23" s="4">
        <v>0</v>
      </c>
      <c r="BL23" s="4">
        <v>0</v>
      </c>
      <c r="BM23" s="4">
        <v>0</v>
      </c>
      <c r="BN23" s="4">
        <v>0</v>
      </c>
      <c r="BO23" s="5">
        <f t="shared" si="0"/>
        <v>514.0474905483087</v>
      </c>
      <c r="BP23" s="4">
        <v>374.42510911598998</v>
      </c>
      <c r="BQ23" s="4">
        <v>0</v>
      </c>
      <c r="BR23" s="4">
        <v>0</v>
      </c>
      <c r="BS23" s="4">
        <v>608.80310934947477</v>
      </c>
      <c r="BT23" s="4">
        <v>16.235220025594916</v>
      </c>
      <c r="BU23" s="4">
        <v>497.945510204318</v>
      </c>
      <c r="BV23" s="4">
        <v>130.88279953939451</v>
      </c>
      <c r="BW23" s="4">
        <v>380.66076121691924</v>
      </c>
      <c r="BX23" s="5">
        <f t="shared" si="1"/>
        <v>2523</v>
      </c>
    </row>
    <row r="24" spans="1:76" x14ac:dyDescent="0.2">
      <c r="A24" s="34" t="s">
        <v>54</v>
      </c>
      <c r="B24" s="12"/>
      <c r="C24" s="4">
        <v>0.33254809588377687</v>
      </c>
      <c r="D24" s="4">
        <v>0</v>
      </c>
      <c r="E24" s="4">
        <v>0</v>
      </c>
      <c r="F24" s="4">
        <v>0</v>
      </c>
      <c r="G24" s="4">
        <v>0.66355986712236081</v>
      </c>
      <c r="H24" s="4">
        <v>3.2752840744654343</v>
      </c>
      <c r="I24" s="4">
        <v>0</v>
      </c>
      <c r="J24" s="4">
        <v>0</v>
      </c>
      <c r="K24" s="4">
        <v>0</v>
      </c>
      <c r="L24" s="4">
        <v>0.47714610274535973</v>
      </c>
      <c r="M24" s="4">
        <v>12.585854724193005</v>
      </c>
      <c r="N24" s="4">
        <v>21.428680464876134</v>
      </c>
      <c r="O24" s="4">
        <v>4.3758997651878282</v>
      </c>
      <c r="P24" s="4">
        <v>1.401216640197728</v>
      </c>
      <c r="Q24" s="4">
        <v>1.7454794436133767</v>
      </c>
      <c r="R24" s="4">
        <v>2.2214768567393377</v>
      </c>
      <c r="S24" s="4">
        <v>7.6222781980669918</v>
      </c>
      <c r="T24" s="4">
        <v>0</v>
      </c>
      <c r="U24" s="4">
        <v>3.0855863600473032</v>
      </c>
      <c r="V24" s="4">
        <v>153.6657332744322</v>
      </c>
      <c r="W24" s="4">
        <v>2.4469567707296513</v>
      </c>
      <c r="X24" s="4">
        <v>116.04877815414083</v>
      </c>
      <c r="Y24" s="4">
        <v>3.4854058292736392</v>
      </c>
      <c r="Z24" s="4">
        <v>0</v>
      </c>
      <c r="AA24" s="4">
        <v>0</v>
      </c>
      <c r="AB24" s="4">
        <v>1.7319821717389565</v>
      </c>
      <c r="AC24" s="4">
        <v>65.668216767884971</v>
      </c>
      <c r="AD24" s="4">
        <v>3.1782053340820262</v>
      </c>
      <c r="AE24" s="4">
        <v>76.341416540823872</v>
      </c>
      <c r="AF24" s="4">
        <v>19.073668454982446</v>
      </c>
      <c r="AG24" s="4">
        <v>13.363536579225936</v>
      </c>
      <c r="AH24" s="4">
        <v>0</v>
      </c>
      <c r="AI24" s="4">
        <v>0</v>
      </c>
      <c r="AJ24" s="4">
        <v>10.870336644778325</v>
      </c>
      <c r="AK24" s="4">
        <v>0</v>
      </c>
      <c r="AL24" s="4">
        <v>2.084060774144517</v>
      </c>
      <c r="AM24" s="4">
        <v>2.1097058437180811</v>
      </c>
      <c r="AN24" s="4">
        <v>0</v>
      </c>
      <c r="AO24" s="4">
        <v>9.0364596798546887E-2</v>
      </c>
      <c r="AP24" s="4">
        <v>0.11939310342059981</v>
      </c>
      <c r="AQ24" s="4">
        <v>1.134350576906296</v>
      </c>
      <c r="AR24" s="4">
        <v>0.29819968897766891</v>
      </c>
      <c r="AS24" s="4">
        <v>0.1507360143128684</v>
      </c>
      <c r="AT24" s="4">
        <v>0.93325358849089424</v>
      </c>
      <c r="AU24" s="4">
        <v>0</v>
      </c>
      <c r="AV24" s="4">
        <v>3.5840379494547077</v>
      </c>
      <c r="AW24" s="4">
        <v>2.8422492932181949</v>
      </c>
      <c r="AX24" s="4">
        <v>4.1593906240107259</v>
      </c>
      <c r="AY24" s="4">
        <v>1.663531479748217</v>
      </c>
      <c r="AZ24" s="4">
        <v>20.774298028550234</v>
      </c>
      <c r="BA24" s="4">
        <v>2.5833719988747466</v>
      </c>
      <c r="BB24" s="4">
        <v>5.3939384186946396E-2</v>
      </c>
      <c r="BC24" s="4">
        <v>0</v>
      </c>
      <c r="BD24" s="4">
        <v>13.863710056472952</v>
      </c>
      <c r="BE24" s="4">
        <v>10.823401863808243</v>
      </c>
      <c r="BF24" s="4">
        <v>5.5620303532409592</v>
      </c>
      <c r="BG24" s="4">
        <v>489.57624862546066</v>
      </c>
      <c r="BH24" s="4">
        <v>46.092990441082108</v>
      </c>
      <c r="BI24" s="4">
        <v>2.0814515628410879</v>
      </c>
      <c r="BJ24" s="4">
        <v>38.111778354266221</v>
      </c>
      <c r="BK24" s="4">
        <v>0</v>
      </c>
      <c r="BL24" s="4">
        <v>0.39425919202687215</v>
      </c>
      <c r="BM24" s="4">
        <v>9.5333728275536558</v>
      </c>
      <c r="BN24" s="4">
        <v>0</v>
      </c>
      <c r="BO24" s="5">
        <f t="shared" si="0"/>
        <v>1183.7093733367974</v>
      </c>
      <c r="BP24" s="4">
        <v>1754.5771692433652</v>
      </c>
      <c r="BQ24" s="4">
        <v>0</v>
      </c>
      <c r="BR24" s="4">
        <v>150.50478342404855</v>
      </c>
      <c r="BS24" s="4">
        <v>993.65457968456906</v>
      </c>
      <c r="BT24" s="4">
        <v>-11.047137566384226</v>
      </c>
      <c r="BU24" s="4">
        <v>3148.6860074414617</v>
      </c>
      <c r="BV24" s="4">
        <v>900.91843734027577</v>
      </c>
      <c r="BW24" s="4">
        <v>5311.594787095868</v>
      </c>
      <c r="BX24" s="5">
        <f t="shared" si="1"/>
        <v>13432.598000000002</v>
      </c>
    </row>
    <row r="25" spans="1:76" x14ac:dyDescent="0.2">
      <c r="A25" s="34" t="s">
        <v>43</v>
      </c>
      <c r="B25" s="12"/>
      <c r="C25" s="4">
        <v>1.1716381735912078</v>
      </c>
      <c r="D25" s="4">
        <v>0.42880627387876857</v>
      </c>
      <c r="E25" s="4">
        <v>9.3273493433427002E-2</v>
      </c>
      <c r="F25" s="4">
        <v>1.6846997254378575</v>
      </c>
      <c r="G25" s="4">
        <v>38.878215122486381</v>
      </c>
      <c r="H25" s="4">
        <v>4.4240455236428575</v>
      </c>
      <c r="I25" s="4">
        <v>7.9429820696325111</v>
      </c>
      <c r="J25" s="4">
        <v>30.435769564069066</v>
      </c>
      <c r="K25" s="4">
        <v>2.6151474822446952</v>
      </c>
      <c r="L25" s="4">
        <v>2.3601930513545768</v>
      </c>
      <c r="M25" s="4">
        <v>9.6987507027681819</v>
      </c>
      <c r="N25" s="4">
        <v>2.396581016919296</v>
      </c>
      <c r="O25" s="4">
        <v>6.1602560109044306</v>
      </c>
      <c r="P25" s="4">
        <v>4.3278217677953554</v>
      </c>
      <c r="Q25" s="4">
        <v>19.146503473746328</v>
      </c>
      <c r="R25" s="4">
        <v>6.8919063881688558</v>
      </c>
      <c r="S25" s="4">
        <v>18.356699646560646</v>
      </c>
      <c r="T25" s="4">
        <v>4.1474768090028977</v>
      </c>
      <c r="U25" s="4">
        <v>20.895731163457324</v>
      </c>
      <c r="V25" s="4">
        <v>5.2027837146705993</v>
      </c>
      <c r="W25" s="4">
        <v>3.9088035812984732</v>
      </c>
      <c r="X25" s="4">
        <v>3.3128041975000273</v>
      </c>
      <c r="Y25" s="4">
        <v>56.373648932918748</v>
      </c>
      <c r="Z25" s="4">
        <v>6.6844447764155461</v>
      </c>
      <c r="AA25" s="4">
        <v>0.39664882151747</v>
      </c>
      <c r="AB25" s="4">
        <v>8.9218365455139654</v>
      </c>
      <c r="AC25" s="4">
        <v>24.098046911857431</v>
      </c>
      <c r="AD25" s="4">
        <v>1.0885023120681183</v>
      </c>
      <c r="AE25" s="4">
        <v>73.782670111295275</v>
      </c>
      <c r="AF25" s="4">
        <v>26.729350391091668</v>
      </c>
      <c r="AG25" s="4">
        <v>21.030174757830217</v>
      </c>
      <c r="AH25" s="4">
        <v>5.7846954735591734</v>
      </c>
      <c r="AI25" s="4">
        <v>171.52567382190907</v>
      </c>
      <c r="AJ25" s="4">
        <v>18.859812730425652</v>
      </c>
      <c r="AK25" s="4">
        <v>0.61585728971041442</v>
      </c>
      <c r="AL25" s="4">
        <v>2.742039524811406</v>
      </c>
      <c r="AM25" s="4">
        <v>0.54008626462747567</v>
      </c>
      <c r="AN25" s="4">
        <v>0.26187957854532001</v>
      </c>
      <c r="AO25" s="4">
        <v>7.6150347537038483</v>
      </c>
      <c r="AP25" s="4">
        <v>1.3586082323253765E-2</v>
      </c>
      <c r="AQ25" s="4">
        <v>0.26684714694963552</v>
      </c>
      <c r="AR25" s="4">
        <v>0</v>
      </c>
      <c r="AS25" s="4">
        <v>0.73162469327845892</v>
      </c>
      <c r="AT25" s="4">
        <v>1.7123300541080193E-4</v>
      </c>
      <c r="AU25" s="4">
        <v>0</v>
      </c>
      <c r="AV25" s="4">
        <v>2.4837643098595144</v>
      </c>
      <c r="AW25" s="4">
        <v>14.352666800310235</v>
      </c>
      <c r="AX25" s="4">
        <v>6.0028487366604717E-2</v>
      </c>
      <c r="AY25" s="4">
        <v>1.3163200448201651E-3</v>
      </c>
      <c r="AZ25" s="4">
        <v>0.1346626598295419</v>
      </c>
      <c r="BA25" s="4">
        <v>3.3342665112639986</v>
      </c>
      <c r="BB25" s="4">
        <v>6.5943497012678808E-3</v>
      </c>
      <c r="BC25" s="4">
        <v>3.0731593499390723E-4</v>
      </c>
      <c r="BD25" s="4">
        <v>5.380464975391301</v>
      </c>
      <c r="BE25" s="4">
        <v>1.1676351647234564</v>
      </c>
      <c r="BF25" s="4">
        <v>0.154988519519731</v>
      </c>
      <c r="BG25" s="4">
        <v>11.396550857262961</v>
      </c>
      <c r="BH25" s="4">
        <v>1.644634518169537</v>
      </c>
      <c r="BI25" s="4">
        <v>1.9996405585109764</v>
      </c>
      <c r="BJ25" s="4">
        <v>8.4433589596350966</v>
      </c>
      <c r="BK25" s="4">
        <v>5.9246893705249312E-2</v>
      </c>
      <c r="BL25" s="4">
        <v>4.7429178040956426E-3</v>
      </c>
      <c r="BM25" s="4">
        <v>0.63163311190335836</v>
      </c>
      <c r="BN25" s="4">
        <v>0</v>
      </c>
      <c r="BO25" s="5">
        <f t="shared" si="0"/>
        <v>673.8000243368582</v>
      </c>
      <c r="BP25" s="4">
        <v>0</v>
      </c>
      <c r="BQ25" s="4">
        <v>0</v>
      </c>
      <c r="BR25" s="4">
        <v>0</v>
      </c>
      <c r="BS25" s="4">
        <v>0</v>
      </c>
      <c r="BT25" s="4">
        <v>0</v>
      </c>
      <c r="BU25" s="4">
        <v>0</v>
      </c>
      <c r="BV25" s="4">
        <v>0</v>
      </c>
      <c r="BW25" s="4">
        <v>0</v>
      </c>
      <c r="BX25" s="5">
        <f t="shared" si="1"/>
        <v>673.8000243368582</v>
      </c>
    </row>
    <row r="26" spans="1:76" x14ac:dyDescent="0.2">
      <c r="A26" s="34" t="s">
        <v>44</v>
      </c>
      <c r="B26" s="12"/>
      <c r="C26" s="4">
        <v>26.661322373274515</v>
      </c>
      <c r="D26" s="4">
        <v>0</v>
      </c>
      <c r="E26" s="4">
        <v>0</v>
      </c>
      <c r="F26" s="4">
        <v>4.7724561965283661</v>
      </c>
      <c r="G26" s="4">
        <v>110.68008671402144</v>
      </c>
      <c r="H26" s="4">
        <v>16.071659321619752</v>
      </c>
      <c r="I26" s="4">
        <v>8.7940581212622178</v>
      </c>
      <c r="J26" s="4">
        <v>20.211980323542072</v>
      </c>
      <c r="K26" s="4">
        <v>8.4412511254699822</v>
      </c>
      <c r="L26" s="4">
        <v>20.898274589690608</v>
      </c>
      <c r="M26" s="4">
        <v>297.00452678416065</v>
      </c>
      <c r="N26" s="4">
        <v>13.930927577533446</v>
      </c>
      <c r="O26" s="4">
        <v>15.626040135644832</v>
      </c>
      <c r="P26" s="4">
        <v>45.931990231998135</v>
      </c>
      <c r="Q26" s="4">
        <v>160.37446931316182</v>
      </c>
      <c r="R26" s="4">
        <v>16.021754459026713</v>
      </c>
      <c r="S26" s="4">
        <v>4.0840870467873556</v>
      </c>
      <c r="T26" s="4">
        <v>5.4174300763889676</v>
      </c>
      <c r="U26" s="4">
        <v>11.675111862136122</v>
      </c>
      <c r="V26" s="4">
        <v>13.287985807097384</v>
      </c>
      <c r="W26" s="4">
        <v>2.8092162876061662</v>
      </c>
      <c r="X26" s="4">
        <v>6.3518143294511056</v>
      </c>
      <c r="Y26" s="4">
        <v>2.2159192461762349</v>
      </c>
      <c r="Z26" s="4">
        <v>859.69228598997131</v>
      </c>
      <c r="AA26" s="4">
        <v>4.7972735151973804</v>
      </c>
      <c r="AB26" s="4">
        <v>15.795816982398026</v>
      </c>
      <c r="AC26" s="4">
        <v>20.166354467083586</v>
      </c>
      <c r="AD26" s="4">
        <v>17.552577057765923</v>
      </c>
      <c r="AE26" s="4">
        <v>46.881037472365598</v>
      </c>
      <c r="AF26" s="4">
        <v>50.066096484704872</v>
      </c>
      <c r="AG26" s="4">
        <v>53.615353094745977</v>
      </c>
      <c r="AH26" s="4">
        <v>3.8788164564087131E-2</v>
      </c>
      <c r="AI26" s="4">
        <v>0.35584575596223139</v>
      </c>
      <c r="AJ26" s="4">
        <v>43.084697666832781</v>
      </c>
      <c r="AK26" s="4">
        <v>7.8080420786729849</v>
      </c>
      <c r="AL26" s="4">
        <v>27.568680667865582</v>
      </c>
      <c r="AM26" s="4">
        <v>1.4742358003174014</v>
      </c>
      <c r="AN26" s="4">
        <v>2.3769576532040637</v>
      </c>
      <c r="AO26" s="4">
        <v>11.49663848888958</v>
      </c>
      <c r="AP26" s="4">
        <v>13.934494042706602</v>
      </c>
      <c r="AQ26" s="4">
        <v>9.0055494615567984</v>
      </c>
      <c r="AR26" s="4">
        <v>0.9148017133455032</v>
      </c>
      <c r="AS26" s="4">
        <v>11.135823382179314</v>
      </c>
      <c r="AT26" s="4">
        <v>24.875826042877506</v>
      </c>
      <c r="AU26" s="4">
        <v>1.8133760480020766</v>
      </c>
      <c r="AV26" s="4">
        <v>32.871557873222478</v>
      </c>
      <c r="AW26" s="4">
        <v>5.9088701980494349</v>
      </c>
      <c r="AX26" s="4">
        <v>4.7282804108251533</v>
      </c>
      <c r="AY26" s="4">
        <v>1.3227173649371431</v>
      </c>
      <c r="AZ26" s="4">
        <v>2.0426718640047894</v>
      </c>
      <c r="BA26" s="4">
        <v>1.7303839786860316</v>
      </c>
      <c r="BB26" s="4">
        <v>1.0007660678385157</v>
      </c>
      <c r="BC26" s="4">
        <v>0.10868890469376184</v>
      </c>
      <c r="BD26" s="4">
        <v>12.225045899235612</v>
      </c>
      <c r="BE26" s="4">
        <v>20.034224570945103</v>
      </c>
      <c r="BF26" s="4">
        <v>18.913097180448119</v>
      </c>
      <c r="BG26" s="4">
        <v>12.958821866486078</v>
      </c>
      <c r="BH26" s="4">
        <v>32.605883807976205</v>
      </c>
      <c r="BI26" s="4">
        <v>3.8110831395440785</v>
      </c>
      <c r="BJ26" s="4">
        <v>7.2989755486486745</v>
      </c>
      <c r="BK26" s="4">
        <v>2.3397077500299215</v>
      </c>
      <c r="BL26" s="4">
        <v>0.21675404238274254</v>
      </c>
      <c r="BM26" s="4">
        <v>19.566135468880816</v>
      </c>
      <c r="BN26" s="4">
        <v>0</v>
      </c>
      <c r="BO26" s="5">
        <f t="shared" si="0"/>
        <v>2215.3965798906224</v>
      </c>
      <c r="BP26" s="4">
        <v>1755.9123929592047</v>
      </c>
      <c r="BQ26" s="4">
        <v>0</v>
      </c>
      <c r="BR26" s="4">
        <v>174.58464731035031</v>
      </c>
      <c r="BS26" s="4">
        <v>0</v>
      </c>
      <c r="BT26" s="4">
        <v>0</v>
      </c>
      <c r="BU26" s="4">
        <v>2610.0420444653</v>
      </c>
      <c r="BV26" s="4">
        <v>422.34400567269131</v>
      </c>
      <c r="BW26" s="4">
        <v>191.01054673225045</v>
      </c>
      <c r="BX26" s="5">
        <f t="shared" si="1"/>
        <v>7369.2902170304187</v>
      </c>
    </row>
    <row r="27" spans="1:76" x14ac:dyDescent="0.2">
      <c r="A27" s="34" t="s">
        <v>45</v>
      </c>
      <c r="B27" s="12"/>
      <c r="C27" s="4">
        <v>1.927383085612687E-3</v>
      </c>
      <c r="D27" s="4">
        <v>0</v>
      </c>
      <c r="E27" s="4">
        <v>0</v>
      </c>
      <c r="F27" s="4">
        <v>3.2244356663536397E-3</v>
      </c>
      <c r="G27" s="4">
        <v>0.23398231361623109</v>
      </c>
      <c r="H27" s="4">
        <v>2.066183408371532E-2</v>
      </c>
      <c r="I27" s="4">
        <v>1.2007546355740591E-2</v>
      </c>
      <c r="J27" s="4">
        <v>1.1143129170640224E-2</v>
      </c>
      <c r="K27" s="4">
        <v>4.1820254891106008E-3</v>
      </c>
      <c r="L27" s="4">
        <v>5.5363950075681574E-2</v>
      </c>
      <c r="M27" s="4">
        <v>0.13309539340922918</v>
      </c>
      <c r="N27" s="4">
        <v>7.1226948636904278E-2</v>
      </c>
      <c r="O27" s="4">
        <v>5.3824508578918198E-2</v>
      </c>
      <c r="P27" s="4">
        <v>1.6793763759926705E-2</v>
      </c>
      <c r="Q27" s="4">
        <v>3.0804589833638228E-2</v>
      </c>
      <c r="R27" s="4">
        <v>2.155607548177749E-2</v>
      </c>
      <c r="S27" s="4">
        <v>2.2452390746468869E-2</v>
      </c>
      <c r="T27" s="4">
        <v>1.2426384873138335E-2</v>
      </c>
      <c r="U27" s="4">
        <v>7.6748981466673805E-2</v>
      </c>
      <c r="V27" s="4">
        <v>3.7991387540959633E-2</v>
      </c>
      <c r="W27" s="4">
        <v>1.8544632535069806E-3</v>
      </c>
      <c r="X27" s="4">
        <v>1.5645662470651744E-2</v>
      </c>
      <c r="Y27" s="4">
        <v>7.6137775341891785E-3</v>
      </c>
      <c r="Z27" s="4">
        <v>7.3846304907120176E-3</v>
      </c>
      <c r="AA27" s="4">
        <v>0</v>
      </c>
      <c r="AB27" s="4">
        <v>7.737975617473857E-3</v>
      </c>
      <c r="AC27" s="4">
        <v>6.8402263959914181E-3</v>
      </c>
      <c r="AD27" s="4">
        <v>4.397808411250604E-2</v>
      </c>
      <c r="AE27" s="4">
        <v>1.2786719418216859</v>
      </c>
      <c r="AF27" s="4">
        <v>3.3457383296050518E-2</v>
      </c>
      <c r="AG27" s="4">
        <v>9.9964186386339391E-3</v>
      </c>
      <c r="AH27" s="4">
        <v>9.1043900527410897E-3</v>
      </c>
      <c r="AI27" s="4">
        <v>0</v>
      </c>
      <c r="AJ27" s="4">
        <v>2.5190378188670069E-2</v>
      </c>
      <c r="AK27" s="4">
        <v>8.3358771418818815E-3</v>
      </c>
      <c r="AL27" s="4">
        <v>6.9719505765075069E-3</v>
      </c>
      <c r="AM27" s="4">
        <v>1.0257139350333712E-2</v>
      </c>
      <c r="AN27" s="4">
        <v>5.7790085085372808E-4</v>
      </c>
      <c r="AO27" s="4">
        <v>4.3452165683171796E-3</v>
      </c>
      <c r="AP27" s="4">
        <v>3.3538510950964814E-2</v>
      </c>
      <c r="AQ27" s="4">
        <v>6.9648184489998462E-3</v>
      </c>
      <c r="AR27" s="4">
        <v>7.5925133132247516E-4</v>
      </c>
      <c r="AS27" s="4">
        <v>1.6952608488907003E-2</v>
      </c>
      <c r="AT27" s="4">
        <v>3.7270268893279616E-4</v>
      </c>
      <c r="AU27" s="4">
        <v>0</v>
      </c>
      <c r="AV27" s="4">
        <v>6.9745912671170973E-2</v>
      </c>
      <c r="AW27" s="4">
        <v>4.7672771422157569E-3</v>
      </c>
      <c r="AX27" s="4">
        <v>1.2789683867145578E-3</v>
      </c>
      <c r="AY27" s="4">
        <v>1.6185408898934436E-2</v>
      </c>
      <c r="AZ27" s="4">
        <v>8.6492992141581633E-4</v>
      </c>
      <c r="BA27" s="4">
        <v>3.2740416606522283E-3</v>
      </c>
      <c r="BB27" s="4">
        <v>1.1777408941059777E-3</v>
      </c>
      <c r="BC27" s="4">
        <v>0</v>
      </c>
      <c r="BD27" s="4">
        <v>3.0140952003245756E-2</v>
      </c>
      <c r="BE27" s="4">
        <v>6.4149163070731626E-5</v>
      </c>
      <c r="BF27" s="4">
        <v>4.3065596689814808E-4</v>
      </c>
      <c r="BG27" s="4">
        <v>1.713250605474316E-3</v>
      </c>
      <c r="BH27" s="4">
        <v>0</v>
      </c>
      <c r="BI27" s="4">
        <v>6.3895497157721052E-3</v>
      </c>
      <c r="BJ27" s="4">
        <v>5.4245573775360354E-3</v>
      </c>
      <c r="BK27" s="4">
        <v>1.628616252851639E-3</v>
      </c>
      <c r="BL27" s="4">
        <v>7.9833246081436422E-4</v>
      </c>
      <c r="BM27" s="4">
        <v>1.5130673857252522E-4</v>
      </c>
      <c r="BN27" s="4">
        <v>0</v>
      </c>
      <c r="BO27" s="5">
        <f t="shared" si="0"/>
        <v>2.4999999999999987</v>
      </c>
      <c r="BP27" s="4">
        <v>0</v>
      </c>
      <c r="BQ27" s="4">
        <v>0</v>
      </c>
      <c r="BR27" s="4">
        <v>0</v>
      </c>
      <c r="BS27" s="4">
        <v>0</v>
      </c>
      <c r="BT27" s="4">
        <v>0</v>
      </c>
      <c r="BU27" s="4">
        <v>0</v>
      </c>
      <c r="BV27" s="4">
        <v>0</v>
      </c>
      <c r="BW27" s="4">
        <v>0</v>
      </c>
      <c r="BX27" s="5">
        <f t="shared" si="1"/>
        <v>2.4999999999999987</v>
      </c>
    </row>
    <row r="28" spans="1:76" x14ac:dyDescent="0.2">
      <c r="A28" s="34" t="s">
        <v>55</v>
      </c>
      <c r="B28" s="12"/>
      <c r="C28" s="4">
        <v>2.2889824393258702</v>
      </c>
      <c r="D28" s="4">
        <v>0</v>
      </c>
      <c r="E28" s="4">
        <v>0</v>
      </c>
      <c r="F28" s="4">
        <v>0.673740936643211</v>
      </c>
      <c r="G28" s="4">
        <v>10.744633823438651</v>
      </c>
      <c r="H28" s="4">
        <v>2.1531095234273119</v>
      </c>
      <c r="I28" s="4">
        <v>54.916566664060909</v>
      </c>
      <c r="J28" s="4">
        <v>244.64498877244117</v>
      </c>
      <c r="K28" s="4">
        <v>8.7872542725024178E-2</v>
      </c>
      <c r="L28" s="4">
        <v>5.645244288053787</v>
      </c>
      <c r="M28" s="4">
        <v>40.564777168154805</v>
      </c>
      <c r="N28" s="4">
        <v>2.7406944906536377</v>
      </c>
      <c r="O28" s="4">
        <v>12.549787155139935</v>
      </c>
      <c r="P28" s="4">
        <v>22.71201215593965</v>
      </c>
      <c r="Q28" s="4">
        <v>1374.1154743947377</v>
      </c>
      <c r="R28" s="4">
        <v>132.47587826776819</v>
      </c>
      <c r="S28" s="4">
        <v>0.24382583433082855</v>
      </c>
      <c r="T28" s="4">
        <v>0.15804797672744247</v>
      </c>
      <c r="U28" s="4">
        <v>0.36180915598062502</v>
      </c>
      <c r="V28" s="4">
        <v>1.1546953352308946</v>
      </c>
      <c r="W28" s="4">
        <v>4.1857156254077728</v>
      </c>
      <c r="X28" s="4">
        <v>0.57009969826883689</v>
      </c>
      <c r="Y28" s="4">
        <v>2.1311674899959208</v>
      </c>
      <c r="Z28" s="4">
        <v>0</v>
      </c>
      <c r="AA28" s="4">
        <v>1.4033058951360426</v>
      </c>
      <c r="AB28" s="4">
        <v>1510.4897870017023</v>
      </c>
      <c r="AC28" s="4">
        <v>3.3796978568701173</v>
      </c>
      <c r="AD28" s="4">
        <v>0.37315090978782128</v>
      </c>
      <c r="AE28" s="4">
        <v>69.656838781770091</v>
      </c>
      <c r="AF28" s="4">
        <v>0.21646750256601383</v>
      </c>
      <c r="AG28" s="4">
        <v>0.25942730720932944</v>
      </c>
      <c r="AH28" s="4">
        <v>0</v>
      </c>
      <c r="AI28" s="4">
        <v>0</v>
      </c>
      <c r="AJ28" s="4">
        <v>1.1644138784533313</v>
      </c>
      <c r="AK28" s="4">
        <v>1.2979315985925863</v>
      </c>
      <c r="AL28" s="4">
        <v>0.39013476403022795</v>
      </c>
      <c r="AM28" s="4">
        <v>1.0459300372711618E-2</v>
      </c>
      <c r="AN28" s="4">
        <v>2.7394664988654976E-2</v>
      </c>
      <c r="AO28" s="4">
        <v>2.5899470676803617E-2</v>
      </c>
      <c r="AP28" s="4">
        <v>1.335970341134941E-2</v>
      </c>
      <c r="AQ28" s="4">
        <v>0</v>
      </c>
      <c r="AR28" s="4">
        <v>0</v>
      </c>
      <c r="AS28" s="4">
        <v>0.19632617797215207</v>
      </c>
      <c r="AT28" s="4">
        <v>1.1658871925598162</v>
      </c>
      <c r="AU28" s="4">
        <v>0</v>
      </c>
      <c r="AV28" s="4">
        <v>5.1248487188853016</v>
      </c>
      <c r="AW28" s="4">
        <v>1.2805390891356989</v>
      </c>
      <c r="AX28" s="4">
        <v>2.3163510018595024</v>
      </c>
      <c r="AY28" s="4">
        <v>8.0239378235156238E-3</v>
      </c>
      <c r="AZ28" s="4">
        <v>0.28241006497062887</v>
      </c>
      <c r="BA28" s="4">
        <v>0.59034694966338608</v>
      </c>
      <c r="BB28" s="4">
        <v>0</v>
      </c>
      <c r="BC28" s="4">
        <v>0</v>
      </c>
      <c r="BD28" s="4">
        <v>11.373982393767943</v>
      </c>
      <c r="BE28" s="4">
        <v>0.61331293120711361</v>
      </c>
      <c r="BF28" s="4">
        <v>4.9003538287779022E-2</v>
      </c>
      <c r="BG28" s="4">
        <v>3.4153707555611117E-4</v>
      </c>
      <c r="BH28" s="4">
        <v>1.3264875146806894E-2</v>
      </c>
      <c r="BI28" s="4">
        <v>3.5341386158817975E-2</v>
      </c>
      <c r="BJ28" s="4">
        <v>1.0466110299365677E-2</v>
      </c>
      <c r="BK28" s="4">
        <v>47.529391976619124</v>
      </c>
      <c r="BL28" s="4">
        <v>2.2997259060569229E-3</v>
      </c>
      <c r="BM28" s="4">
        <v>1.1793635250569893E-2</v>
      </c>
      <c r="BN28" s="4">
        <v>0</v>
      </c>
      <c r="BO28" s="5">
        <f t="shared" si="0"/>
        <v>3574.431323616609</v>
      </c>
      <c r="BP28" s="4">
        <v>1.6255372194804895E-2</v>
      </c>
      <c r="BQ28" s="4">
        <v>0</v>
      </c>
      <c r="BR28" s="4">
        <v>0</v>
      </c>
      <c r="BS28" s="4">
        <v>0</v>
      </c>
      <c r="BT28" s="4">
        <v>0</v>
      </c>
      <c r="BU28" s="4">
        <v>791.7493480611505</v>
      </c>
      <c r="BV28" s="4">
        <v>38.807936725013107</v>
      </c>
      <c r="BW28" s="4">
        <v>394.69513622503314</v>
      </c>
      <c r="BX28" s="5">
        <f t="shared" si="1"/>
        <v>4799.7</v>
      </c>
    </row>
    <row r="29" spans="1:76" x14ac:dyDescent="0.2">
      <c r="A29" s="34" t="s">
        <v>56</v>
      </c>
      <c r="B29" s="12"/>
      <c r="C29" s="4">
        <v>5.0848230525894476</v>
      </c>
      <c r="D29" s="4">
        <v>0</v>
      </c>
      <c r="E29" s="4">
        <v>0</v>
      </c>
      <c r="F29" s="4">
        <v>1.8451949708633935</v>
      </c>
      <c r="G29" s="4">
        <v>23.654871946943786</v>
      </c>
      <c r="H29" s="4">
        <v>1.2956679096118253</v>
      </c>
      <c r="I29" s="4">
        <v>1.0361784227810604</v>
      </c>
      <c r="J29" s="4">
        <v>2.0195942707750065</v>
      </c>
      <c r="K29" s="4">
        <v>0</v>
      </c>
      <c r="L29" s="4">
        <v>31.603060806056241</v>
      </c>
      <c r="M29" s="4">
        <v>63.169368770514289</v>
      </c>
      <c r="N29" s="4">
        <v>89.495113111443217</v>
      </c>
      <c r="O29" s="4">
        <v>5.9991318615325433</v>
      </c>
      <c r="P29" s="4">
        <v>9.1257868254778565</v>
      </c>
      <c r="Q29" s="4">
        <v>19.099609367284646</v>
      </c>
      <c r="R29" s="4">
        <v>113.32592234386803</v>
      </c>
      <c r="S29" s="4">
        <v>3.6742040541822201</v>
      </c>
      <c r="T29" s="4">
        <v>5.6811184771663719</v>
      </c>
      <c r="U29" s="4">
        <v>18.83059234003828</v>
      </c>
      <c r="V29" s="4">
        <v>10.672729303456347</v>
      </c>
      <c r="W29" s="4">
        <v>2.5083008705929393</v>
      </c>
      <c r="X29" s="4">
        <v>2.388949611591912</v>
      </c>
      <c r="Y29" s="4">
        <v>99.677738079384426</v>
      </c>
      <c r="Z29" s="4">
        <v>104.2209866274432</v>
      </c>
      <c r="AA29" s="4">
        <v>3.3104542248427977</v>
      </c>
      <c r="AB29" s="4">
        <v>12.739961882284994</v>
      </c>
      <c r="AC29" s="4">
        <v>1566.3584753127454</v>
      </c>
      <c r="AD29" s="4">
        <v>8.2749248256956012</v>
      </c>
      <c r="AE29" s="4">
        <v>58.868915523678012</v>
      </c>
      <c r="AF29" s="4">
        <v>51.085691120115662</v>
      </c>
      <c r="AG29" s="4">
        <v>22.531946890459494</v>
      </c>
      <c r="AH29" s="4">
        <v>0.63947834923990288</v>
      </c>
      <c r="AI29" s="4">
        <v>0.59749828875353905</v>
      </c>
      <c r="AJ29" s="4">
        <v>57.265885452842397</v>
      </c>
      <c r="AK29" s="4">
        <v>2.5144586394281778</v>
      </c>
      <c r="AL29" s="4">
        <v>13.168394369408826</v>
      </c>
      <c r="AM29" s="4">
        <v>1.1275346779925601</v>
      </c>
      <c r="AN29" s="4">
        <v>1.3408613365581181</v>
      </c>
      <c r="AO29" s="4">
        <v>3.6965916204449347</v>
      </c>
      <c r="AP29" s="4">
        <v>1.4513658989279781</v>
      </c>
      <c r="AQ29" s="4">
        <v>0</v>
      </c>
      <c r="AR29" s="4">
        <v>0</v>
      </c>
      <c r="AS29" s="4">
        <v>3.1946065061882845</v>
      </c>
      <c r="AT29" s="4">
        <v>24.246922128512701</v>
      </c>
      <c r="AU29" s="4">
        <v>14.155340823706291</v>
      </c>
      <c r="AV29" s="4">
        <v>17.690208115601894</v>
      </c>
      <c r="AW29" s="4">
        <v>19.190141215908945</v>
      </c>
      <c r="AX29" s="4">
        <v>1.9350875720895939</v>
      </c>
      <c r="AY29" s="4">
        <v>6.6718218888428604E-2</v>
      </c>
      <c r="AZ29" s="4">
        <v>0.19062091090878258</v>
      </c>
      <c r="BA29" s="4">
        <v>4.4550978570957724</v>
      </c>
      <c r="BB29" s="4">
        <v>2.6154089234430087</v>
      </c>
      <c r="BC29" s="4">
        <v>0</v>
      </c>
      <c r="BD29" s="4">
        <v>2.1687171920739297</v>
      </c>
      <c r="BE29" s="4">
        <v>3.2861486970826603</v>
      </c>
      <c r="BF29" s="4">
        <v>5.221052281643332</v>
      </c>
      <c r="BG29" s="4">
        <v>5.3447828276393547</v>
      </c>
      <c r="BH29" s="4">
        <v>2.8183980064564929</v>
      </c>
      <c r="BI29" s="4">
        <v>4.4771776833122772</v>
      </c>
      <c r="BJ29" s="4">
        <v>5.8797592245545482</v>
      </c>
      <c r="BK29" s="4">
        <v>6.0824303778786852</v>
      </c>
      <c r="BL29" s="4">
        <v>0</v>
      </c>
      <c r="BM29" s="4">
        <v>0</v>
      </c>
      <c r="BN29" s="4">
        <v>0</v>
      </c>
      <c r="BO29" s="5">
        <f t="shared" ref="BO29:BO40" si="2">SUM(C29:BN29)</f>
        <v>2542.400000000001</v>
      </c>
      <c r="BP29" s="4">
        <v>0</v>
      </c>
      <c r="BQ29" s="4">
        <v>0</v>
      </c>
      <c r="BR29" s="4">
        <v>0</v>
      </c>
      <c r="BS29" s="4">
        <v>0</v>
      </c>
      <c r="BT29" s="4">
        <v>0</v>
      </c>
      <c r="BU29" s="4">
        <v>0</v>
      </c>
      <c r="BV29" s="4">
        <v>0</v>
      </c>
      <c r="BW29" s="4">
        <v>0</v>
      </c>
      <c r="BX29" s="5">
        <f t="shared" ref="BX29:BX40" si="3">SUM(BO29:BW29)</f>
        <v>2542.400000000001</v>
      </c>
    </row>
    <row r="30" spans="1:76" x14ac:dyDescent="0.2">
      <c r="A30" s="34" t="s">
        <v>46</v>
      </c>
      <c r="B30" s="12"/>
      <c r="C30" s="4">
        <v>0.43225216032244351</v>
      </c>
      <c r="D30" s="4">
        <v>0</v>
      </c>
      <c r="E30" s="4">
        <v>0</v>
      </c>
      <c r="F30" s="4">
        <v>0.23387263392243557</v>
      </c>
      <c r="G30" s="4">
        <v>7.3680589192506103</v>
      </c>
      <c r="H30" s="4">
        <v>1.2652726775798147</v>
      </c>
      <c r="I30" s="4">
        <v>0.88095652396561064</v>
      </c>
      <c r="J30" s="4">
        <v>0.80686941239859344</v>
      </c>
      <c r="K30" s="4">
        <v>0.35460572892019993</v>
      </c>
      <c r="L30" s="4">
        <v>2.0581185443750889</v>
      </c>
      <c r="M30" s="4">
        <v>6.9723269968117254</v>
      </c>
      <c r="N30" s="4">
        <v>0.27124974538242402</v>
      </c>
      <c r="O30" s="4">
        <v>3.6634706593647506</v>
      </c>
      <c r="P30" s="4">
        <v>1.2319873187089432</v>
      </c>
      <c r="Q30" s="4">
        <v>1.9344500460353027</v>
      </c>
      <c r="R30" s="4">
        <v>1.7661601712134414</v>
      </c>
      <c r="S30" s="4">
        <v>0.60041057083248051</v>
      </c>
      <c r="T30" s="4">
        <v>1.034648287999937</v>
      </c>
      <c r="U30" s="4">
        <v>4.13360684896967</v>
      </c>
      <c r="V30" s="4">
        <v>2.7362217942256208</v>
      </c>
      <c r="W30" s="4">
        <v>0.1005735619863579</v>
      </c>
      <c r="X30" s="4">
        <v>1.1808811254450002</v>
      </c>
      <c r="Y30" s="4">
        <v>1.3616232493685372</v>
      </c>
      <c r="Z30" s="4">
        <v>5.0460344040233605E-2</v>
      </c>
      <c r="AA30" s="4">
        <v>5.7790281500763332E-2</v>
      </c>
      <c r="AB30" s="4">
        <v>1.0990006780520056</v>
      </c>
      <c r="AC30" s="4">
        <v>3.8628797513264734</v>
      </c>
      <c r="AD30" s="4">
        <v>33.473103184689933</v>
      </c>
      <c r="AE30" s="4">
        <v>87.72273043884438</v>
      </c>
      <c r="AF30" s="4">
        <v>3.1543803438859137</v>
      </c>
      <c r="AG30" s="4">
        <v>5.080950755881231</v>
      </c>
      <c r="AH30" s="4">
        <v>3.7252996952474873E-2</v>
      </c>
      <c r="AI30" s="4">
        <v>0</v>
      </c>
      <c r="AJ30" s="4">
        <v>4.5798993999205102</v>
      </c>
      <c r="AK30" s="4">
        <v>5.3581937590449433</v>
      </c>
      <c r="AL30" s="4">
        <v>0.26805338214830887</v>
      </c>
      <c r="AM30" s="4">
        <v>0.77363001909462026</v>
      </c>
      <c r="AN30" s="4">
        <v>0.16432942174363352</v>
      </c>
      <c r="AO30" s="4">
        <v>0.76440632257810071</v>
      </c>
      <c r="AP30" s="4">
        <v>3.4898965363449554</v>
      </c>
      <c r="AQ30" s="4">
        <v>1.5069091506136172</v>
      </c>
      <c r="AR30" s="4">
        <v>0.33318680227026987</v>
      </c>
      <c r="AS30" s="4">
        <v>1.7016618745608496</v>
      </c>
      <c r="AT30" s="4">
        <v>0.12421543473493686</v>
      </c>
      <c r="AU30" s="4">
        <v>0</v>
      </c>
      <c r="AV30" s="4">
        <v>18.841767337976584</v>
      </c>
      <c r="AW30" s="4">
        <v>0.7767913376487251</v>
      </c>
      <c r="AX30" s="4">
        <v>0.16807500617457244</v>
      </c>
      <c r="AY30" s="4">
        <v>1.1344426078584768</v>
      </c>
      <c r="AZ30" s="4">
        <v>0.14279908316573725</v>
      </c>
      <c r="BA30" s="4">
        <v>7.8639862733171393</v>
      </c>
      <c r="BB30" s="4">
        <v>0.60051810167453124</v>
      </c>
      <c r="BC30" s="4">
        <v>0.10732344306564176</v>
      </c>
      <c r="BD30" s="4">
        <v>2.5731372533613057</v>
      </c>
      <c r="BE30" s="4">
        <v>1.3208019252451939</v>
      </c>
      <c r="BF30" s="4">
        <v>1.2903804910784269</v>
      </c>
      <c r="BG30" s="4">
        <v>1.7083051895463996</v>
      </c>
      <c r="BH30" s="4">
        <v>0.53936072135014868</v>
      </c>
      <c r="BI30" s="4">
        <v>0.54095458473980462</v>
      </c>
      <c r="BJ30" s="4">
        <v>0.39386485971435997</v>
      </c>
      <c r="BK30" s="4">
        <v>0.27166392325331501</v>
      </c>
      <c r="BL30" s="4">
        <v>8.2283627335596299E-2</v>
      </c>
      <c r="BM30" s="4">
        <v>0.14413264597528727</v>
      </c>
      <c r="BN30" s="4">
        <v>0</v>
      </c>
      <c r="BO30" s="5">
        <f t="shared" si="2"/>
        <v>232.49113626778839</v>
      </c>
      <c r="BP30" s="4">
        <v>8.9999999999999993E-3</v>
      </c>
      <c r="BQ30" s="4">
        <v>0</v>
      </c>
      <c r="BR30" s="4">
        <v>0</v>
      </c>
      <c r="BS30" s="4">
        <v>0</v>
      </c>
      <c r="BT30" s="4">
        <v>0</v>
      </c>
      <c r="BU30" s="4">
        <v>0</v>
      </c>
      <c r="BV30" s="4">
        <v>0</v>
      </c>
      <c r="BW30" s="4">
        <v>0</v>
      </c>
      <c r="BX30" s="5">
        <f t="shared" si="3"/>
        <v>232.50013626778838</v>
      </c>
    </row>
    <row r="31" spans="1:76" x14ac:dyDescent="0.2">
      <c r="A31" s="34" t="s">
        <v>47</v>
      </c>
      <c r="B31" s="12"/>
      <c r="C31" s="4">
        <v>2.993585703366362</v>
      </c>
      <c r="D31" s="4">
        <v>0</v>
      </c>
      <c r="E31" s="4">
        <v>0</v>
      </c>
      <c r="F31" s="4">
        <v>2.0869610243986401</v>
      </c>
      <c r="G31" s="4">
        <v>131.23212442042868</v>
      </c>
      <c r="H31" s="4">
        <v>32.657045888734835</v>
      </c>
      <c r="I31" s="4">
        <v>9.6385882407355528</v>
      </c>
      <c r="J31" s="4">
        <v>4.32511539503564</v>
      </c>
      <c r="K31" s="4">
        <v>2.6426981197548023</v>
      </c>
      <c r="L31" s="4">
        <v>30.390594276233269</v>
      </c>
      <c r="M31" s="4">
        <v>108.75509130408474</v>
      </c>
      <c r="N31" s="4">
        <v>13.26526598331241</v>
      </c>
      <c r="O31" s="4">
        <v>23.891136185781178</v>
      </c>
      <c r="P31" s="4">
        <v>19.930739490108152</v>
      </c>
      <c r="Q31" s="4">
        <v>10.659159858869433</v>
      </c>
      <c r="R31" s="4">
        <v>32.664916480992019</v>
      </c>
      <c r="S31" s="4">
        <v>3.5352051625652701</v>
      </c>
      <c r="T31" s="4">
        <v>10.746429833139604</v>
      </c>
      <c r="U31" s="4">
        <v>42.169418512094097</v>
      </c>
      <c r="V31" s="4">
        <v>37.003925840998022</v>
      </c>
      <c r="W31" s="4">
        <v>0.28667566003731865</v>
      </c>
      <c r="X31" s="4">
        <v>20.010045480276528</v>
      </c>
      <c r="Y31" s="4">
        <v>5.3420096193867481</v>
      </c>
      <c r="Z31" s="4">
        <v>14.692594679529778</v>
      </c>
      <c r="AA31" s="4">
        <v>0</v>
      </c>
      <c r="AB31" s="4">
        <v>2.4252121721010065</v>
      </c>
      <c r="AC31" s="4">
        <v>15.557714706514636</v>
      </c>
      <c r="AD31" s="4">
        <v>59.822313145243989</v>
      </c>
      <c r="AE31" s="4">
        <v>1807.5555701551789</v>
      </c>
      <c r="AF31" s="4">
        <v>101.27059181834858</v>
      </c>
      <c r="AG31" s="4">
        <v>3.8480128177021991</v>
      </c>
      <c r="AH31" s="4">
        <v>0</v>
      </c>
      <c r="AI31" s="4">
        <v>4</v>
      </c>
      <c r="AJ31" s="4">
        <v>25.815435220922613</v>
      </c>
      <c r="AK31" s="4">
        <v>4.206951591512448</v>
      </c>
      <c r="AL31" s="4">
        <v>6.9395827072969256</v>
      </c>
      <c r="AM31" s="4">
        <v>7.1323134039353855</v>
      </c>
      <c r="AN31" s="4">
        <v>0</v>
      </c>
      <c r="AO31" s="4">
        <v>24.612490400998212</v>
      </c>
      <c r="AP31" s="4">
        <v>0.10494899845620737</v>
      </c>
      <c r="AQ31" s="4">
        <v>0</v>
      </c>
      <c r="AR31" s="4">
        <v>0</v>
      </c>
      <c r="AS31" s="4">
        <v>8.4372227795242587</v>
      </c>
      <c r="AT31" s="4">
        <v>9.9964303690565179E-2</v>
      </c>
      <c r="AU31" s="4">
        <v>0</v>
      </c>
      <c r="AV31" s="4">
        <v>67.97437411519735</v>
      </c>
      <c r="AW31" s="4">
        <v>5.5194240360518219</v>
      </c>
      <c r="AX31" s="4">
        <v>0.45438143344438026</v>
      </c>
      <c r="AY31" s="4">
        <v>2.6825778390888693</v>
      </c>
      <c r="AZ31" s="4">
        <v>1.7018427650957562</v>
      </c>
      <c r="BA31" s="4">
        <v>3.9927240656686953</v>
      </c>
      <c r="BB31" s="4">
        <v>0.64970534363431709</v>
      </c>
      <c r="BC31" s="4">
        <v>0</v>
      </c>
      <c r="BD31" s="4">
        <v>4.3540802002601025</v>
      </c>
      <c r="BE31" s="4">
        <v>0</v>
      </c>
      <c r="BF31" s="4">
        <v>0</v>
      </c>
      <c r="BG31" s="4">
        <v>0</v>
      </c>
      <c r="BH31" s="4">
        <v>0</v>
      </c>
      <c r="BI31" s="4">
        <v>0</v>
      </c>
      <c r="BJ31" s="4">
        <v>10.07333603542221</v>
      </c>
      <c r="BK31" s="4">
        <v>1.0035780583699245</v>
      </c>
      <c r="BL31" s="4">
        <v>0.30923677919495479</v>
      </c>
      <c r="BM31" s="4">
        <v>0.13708794728158619</v>
      </c>
      <c r="BN31" s="4">
        <v>0</v>
      </c>
      <c r="BO31" s="5">
        <f t="shared" si="2"/>
        <v>2729.5999999999981</v>
      </c>
      <c r="BP31" s="4">
        <v>0</v>
      </c>
      <c r="BQ31" s="4">
        <v>0</v>
      </c>
      <c r="BR31" s="4">
        <v>0</v>
      </c>
      <c r="BS31" s="4">
        <v>0</v>
      </c>
      <c r="BT31" s="4">
        <v>0</v>
      </c>
      <c r="BU31" s="4">
        <v>0</v>
      </c>
      <c r="BV31" s="4">
        <v>0</v>
      </c>
      <c r="BW31" s="4">
        <v>0</v>
      </c>
      <c r="BX31" s="5">
        <f t="shared" si="3"/>
        <v>2729.5999999999981</v>
      </c>
    </row>
    <row r="32" spans="1:76" x14ac:dyDescent="0.2">
      <c r="A32" s="34" t="s">
        <v>48</v>
      </c>
      <c r="B32" s="12"/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4">
        <v>0</v>
      </c>
      <c r="BA32" s="4">
        <v>0</v>
      </c>
      <c r="BB32" s="4">
        <v>0</v>
      </c>
      <c r="BC32" s="4">
        <v>0</v>
      </c>
      <c r="BD32" s="4">
        <v>0</v>
      </c>
      <c r="BE32" s="4">
        <v>0</v>
      </c>
      <c r="BF32" s="4">
        <v>0</v>
      </c>
      <c r="BG32" s="4">
        <v>0</v>
      </c>
      <c r="BH32" s="4">
        <v>0</v>
      </c>
      <c r="BI32" s="4">
        <v>0</v>
      </c>
      <c r="BJ32" s="4">
        <v>0</v>
      </c>
      <c r="BK32" s="4">
        <v>0</v>
      </c>
      <c r="BL32" s="4">
        <v>0</v>
      </c>
      <c r="BM32" s="4">
        <v>0</v>
      </c>
      <c r="BN32" s="4">
        <v>0</v>
      </c>
      <c r="BO32" s="5">
        <f t="shared" si="2"/>
        <v>0</v>
      </c>
      <c r="BP32" s="4">
        <v>0</v>
      </c>
      <c r="BQ32" s="4">
        <v>0</v>
      </c>
      <c r="BR32" s="4">
        <v>0</v>
      </c>
      <c r="BS32" s="4">
        <v>0</v>
      </c>
      <c r="BT32" s="4">
        <v>0</v>
      </c>
      <c r="BU32" s="4">
        <v>0</v>
      </c>
      <c r="BV32" s="4">
        <v>0</v>
      </c>
      <c r="BW32" s="4">
        <v>0</v>
      </c>
      <c r="BX32" s="5">
        <f t="shared" si="3"/>
        <v>0</v>
      </c>
    </row>
    <row r="33" spans="1:76" x14ac:dyDescent="0.2">
      <c r="A33" s="34" t="s">
        <v>49</v>
      </c>
      <c r="B33" s="12"/>
      <c r="C33" s="4">
        <v>12.614419980287392</v>
      </c>
      <c r="D33" s="4">
        <v>0</v>
      </c>
      <c r="E33" s="4">
        <v>0</v>
      </c>
      <c r="F33" s="4">
        <v>15.186837178753359</v>
      </c>
      <c r="G33" s="4">
        <v>536.83509399694117</v>
      </c>
      <c r="H33" s="4">
        <v>33.75014079919783</v>
      </c>
      <c r="I33" s="4">
        <v>49.087418961112242</v>
      </c>
      <c r="J33" s="4">
        <v>164.8674378093628</v>
      </c>
      <c r="K33" s="4">
        <v>10.567155543711687</v>
      </c>
      <c r="L33" s="4">
        <v>76.515187206242231</v>
      </c>
      <c r="M33" s="4">
        <v>320.40810136383254</v>
      </c>
      <c r="N33" s="4">
        <v>94.864640988064863</v>
      </c>
      <c r="O33" s="4">
        <v>64.440977429413351</v>
      </c>
      <c r="P33" s="4">
        <v>143.98408459909709</v>
      </c>
      <c r="Q33" s="4">
        <v>125.7297396256706</v>
      </c>
      <c r="R33" s="4">
        <v>36.803527149451732</v>
      </c>
      <c r="S33" s="4">
        <v>5.5514776854440679</v>
      </c>
      <c r="T33" s="4">
        <v>32.174652016517953</v>
      </c>
      <c r="U33" s="4">
        <v>99.937731135393619</v>
      </c>
      <c r="V33" s="4">
        <v>117.82299747091557</v>
      </c>
      <c r="W33" s="4">
        <v>5.334141980416363</v>
      </c>
      <c r="X33" s="4">
        <v>34.797111031696858</v>
      </c>
      <c r="Y33" s="4">
        <v>26.795343873141775</v>
      </c>
      <c r="Z33" s="4">
        <v>354.84868583249801</v>
      </c>
      <c r="AA33" s="4">
        <v>0.76864101557350839</v>
      </c>
      <c r="AB33" s="4">
        <v>43.797204703863073</v>
      </c>
      <c r="AC33" s="4">
        <v>62.288453753821614</v>
      </c>
      <c r="AD33" s="4">
        <v>449.76352424204231</v>
      </c>
      <c r="AE33" s="4">
        <v>911.11440324654757</v>
      </c>
      <c r="AF33" s="4">
        <v>85.92118182201726</v>
      </c>
      <c r="AG33" s="4">
        <v>1991.3787245256044</v>
      </c>
      <c r="AH33" s="4">
        <v>0.34858605447467206</v>
      </c>
      <c r="AI33" s="4">
        <v>4.0753882156603067</v>
      </c>
      <c r="AJ33" s="4">
        <v>1120.4413822348135</v>
      </c>
      <c r="AK33" s="4">
        <v>378.79908876082294</v>
      </c>
      <c r="AL33" s="4">
        <v>2.2827453043362631</v>
      </c>
      <c r="AM33" s="4">
        <v>10.339129321468349</v>
      </c>
      <c r="AN33" s="4">
        <v>2.8649312104471978</v>
      </c>
      <c r="AO33" s="4">
        <v>3.5937180234913644</v>
      </c>
      <c r="AP33" s="4">
        <v>26.917040558411195</v>
      </c>
      <c r="AQ33" s="4">
        <v>10.629087969768579</v>
      </c>
      <c r="AR33" s="4">
        <v>3.4310264973389284</v>
      </c>
      <c r="AS33" s="4">
        <v>8.8101285668607972</v>
      </c>
      <c r="AT33" s="4">
        <v>4.2589066943916061</v>
      </c>
      <c r="AU33" s="4">
        <v>0</v>
      </c>
      <c r="AV33" s="4">
        <v>64.352318312305798</v>
      </c>
      <c r="AW33" s="4">
        <v>33.122683203594526</v>
      </c>
      <c r="AX33" s="4">
        <v>5.0561699047390753</v>
      </c>
      <c r="AY33" s="4">
        <v>2.1329777340561433</v>
      </c>
      <c r="AZ33" s="4">
        <v>5.5296524730600209</v>
      </c>
      <c r="BA33" s="4">
        <v>32.149117993157738</v>
      </c>
      <c r="BB33" s="4">
        <v>1.2869164683024716</v>
      </c>
      <c r="BC33" s="4">
        <v>4.8835670361552728</v>
      </c>
      <c r="BD33" s="4">
        <v>15.287845426195586</v>
      </c>
      <c r="BE33" s="4">
        <v>55.679830773790485</v>
      </c>
      <c r="BF33" s="4">
        <v>7.4590361664902378</v>
      </c>
      <c r="BG33" s="4">
        <v>22.364389286952633</v>
      </c>
      <c r="BH33" s="4">
        <v>31.688681847443583</v>
      </c>
      <c r="BI33" s="4">
        <v>3.1225822479011396</v>
      </c>
      <c r="BJ33" s="4">
        <v>2.2413860150617975</v>
      </c>
      <c r="BK33" s="4">
        <v>3.1516006345380134</v>
      </c>
      <c r="BL33" s="4">
        <v>0.32376688838108897</v>
      </c>
      <c r="BM33" s="4">
        <v>7.2272812089560121</v>
      </c>
      <c r="BN33" s="4">
        <v>0</v>
      </c>
      <c r="BO33" s="5">
        <f t="shared" si="2"/>
        <v>7781.8000000000011</v>
      </c>
      <c r="BP33" s="4">
        <v>0</v>
      </c>
      <c r="BQ33" s="4">
        <v>0</v>
      </c>
      <c r="BR33" s="4">
        <v>0</v>
      </c>
      <c r="BS33" s="4">
        <v>0</v>
      </c>
      <c r="BT33" s="4">
        <v>0</v>
      </c>
      <c r="BU33" s="4">
        <v>0</v>
      </c>
      <c r="BV33" s="4">
        <v>0</v>
      </c>
      <c r="BW33" s="4">
        <v>0</v>
      </c>
      <c r="BX33" s="5">
        <f t="shared" si="3"/>
        <v>7781.8000000000011</v>
      </c>
    </row>
    <row r="34" spans="1:76" x14ac:dyDescent="0.2">
      <c r="A34" s="34" t="s">
        <v>50</v>
      </c>
      <c r="B34" s="12"/>
      <c r="C34" s="4">
        <v>0</v>
      </c>
      <c r="D34" s="4">
        <v>0</v>
      </c>
      <c r="E34" s="4">
        <v>0</v>
      </c>
      <c r="F34" s="4">
        <v>0</v>
      </c>
      <c r="G34" s="4">
        <v>111.33889985280086</v>
      </c>
      <c r="H34" s="4">
        <v>14.581430041242941</v>
      </c>
      <c r="I34" s="4">
        <v>7.8958967882995816</v>
      </c>
      <c r="J34" s="4">
        <v>11.878265911896523</v>
      </c>
      <c r="K34" s="4">
        <v>1.142278862655832</v>
      </c>
      <c r="L34" s="4">
        <v>55.671389607439728</v>
      </c>
      <c r="M34" s="4">
        <v>116.54053875016658</v>
      </c>
      <c r="N34" s="4">
        <v>0</v>
      </c>
      <c r="O34" s="4">
        <v>18.7197111956187</v>
      </c>
      <c r="P34" s="4">
        <v>40.569158165693906</v>
      </c>
      <c r="Q34" s="4">
        <v>154.48582740698703</v>
      </c>
      <c r="R34" s="4">
        <v>68.533450991372462</v>
      </c>
      <c r="S34" s="4">
        <v>3.2891603176210809</v>
      </c>
      <c r="T34" s="4">
        <v>1.3904992685057274</v>
      </c>
      <c r="U34" s="4">
        <v>13.996483738325898</v>
      </c>
      <c r="V34" s="4">
        <v>29.36873516620258</v>
      </c>
      <c r="W34" s="4">
        <v>1.3959860856365891</v>
      </c>
      <c r="X34" s="4">
        <v>5.1508611692174178</v>
      </c>
      <c r="Y34" s="4">
        <v>5.9131823928705094</v>
      </c>
      <c r="Z34" s="4">
        <v>0</v>
      </c>
      <c r="AA34" s="4">
        <v>0</v>
      </c>
      <c r="AB34" s="4">
        <v>26.812318412006906</v>
      </c>
      <c r="AC34" s="4">
        <v>50.266790095634349</v>
      </c>
      <c r="AD34" s="4">
        <v>371.33904069703431</v>
      </c>
      <c r="AE34" s="4">
        <v>308.08496608002844</v>
      </c>
      <c r="AF34" s="4">
        <v>3.4870424256390851</v>
      </c>
      <c r="AG34" s="4">
        <v>12.474955216686668</v>
      </c>
      <c r="AH34" s="4">
        <v>537.80281154559862</v>
      </c>
      <c r="AI34" s="4">
        <v>0.48281968842068501</v>
      </c>
      <c r="AJ34" s="4">
        <v>155.98301595276595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  <c r="AV34" s="4">
        <v>0</v>
      </c>
      <c r="AW34" s="4">
        <v>0</v>
      </c>
      <c r="AX34" s="4">
        <v>0.60448417363044671</v>
      </c>
      <c r="AY34" s="4">
        <v>0</v>
      </c>
      <c r="AZ34" s="4">
        <v>0</v>
      </c>
      <c r="BA34" s="4">
        <v>0</v>
      </c>
      <c r="BB34" s="4">
        <v>0</v>
      </c>
      <c r="BC34" s="4">
        <v>0</v>
      </c>
      <c r="BD34" s="4">
        <v>0</v>
      </c>
      <c r="BE34" s="4">
        <v>0</v>
      </c>
      <c r="BF34" s="4">
        <v>0</v>
      </c>
      <c r="BG34" s="4">
        <v>0</v>
      </c>
      <c r="BH34" s="4">
        <v>0</v>
      </c>
      <c r="BI34" s="4">
        <v>0</v>
      </c>
      <c r="BJ34" s="4">
        <v>0</v>
      </c>
      <c r="BK34" s="4">
        <v>0</v>
      </c>
      <c r="BL34" s="4">
        <v>0</v>
      </c>
      <c r="BM34" s="4">
        <v>0</v>
      </c>
      <c r="BN34" s="4">
        <v>0</v>
      </c>
      <c r="BO34" s="5">
        <f t="shared" si="2"/>
        <v>2129.1999999999989</v>
      </c>
      <c r="BP34" s="4">
        <v>0</v>
      </c>
      <c r="BQ34" s="4">
        <v>0</v>
      </c>
      <c r="BR34" s="4">
        <v>0</v>
      </c>
      <c r="BS34" s="4">
        <v>0</v>
      </c>
      <c r="BT34" s="4">
        <v>0</v>
      </c>
      <c r="BU34" s="4">
        <v>0</v>
      </c>
      <c r="BV34" s="4">
        <v>0</v>
      </c>
      <c r="BW34" s="4">
        <v>0</v>
      </c>
      <c r="BX34" s="5">
        <f t="shared" si="3"/>
        <v>2129.1999999999989</v>
      </c>
    </row>
    <row r="35" spans="1:76" x14ac:dyDescent="0.2">
      <c r="A35" s="34" t="s">
        <v>51</v>
      </c>
      <c r="B35" s="12"/>
      <c r="C35" s="4">
        <v>0.23917865541475633</v>
      </c>
      <c r="D35" s="4">
        <v>0</v>
      </c>
      <c r="E35" s="4">
        <v>0</v>
      </c>
      <c r="F35" s="4">
        <v>1.1287100049587599</v>
      </c>
      <c r="G35" s="4">
        <v>21.020149853558358</v>
      </c>
      <c r="H35" s="4">
        <v>9.9191054314739731</v>
      </c>
      <c r="I35" s="4">
        <v>1.007026087258283</v>
      </c>
      <c r="J35" s="4">
        <v>5.540895722495029</v>
      </c>
      <c r="K35" s="4">
        <v>4.8474017812189478</v>
      </c>
      <c r="L35" s="4">
        <v>2.6522304972085999</v>
      </c>
      <c r="M35" s="4">
        <v>24.85100714817392</v>
      </c>
      <c r="N35" s="4">
        <v>58.646747328997932</v>
      </c>
      <c r="O35" s="4">
        <v>12.226745250961855</v>
      </c>
      <c r="P35" s="4">
        <v>6.8063612477605053</v>
      </c>
      <c r="Q35" s="4">
        <v>11.314921176437309</v>
      </c>
      <c r="R35" s="4">
        <v>7.6984280039333024</v>
      </c>
      <c r="S35" s="4">
        <v>20.750423648791731</v>
      </c>
      <c r="T35" s="4">
        <v>8.7848063683059099</v>
      </c>
      <c r="U35" s="4">
        <v>23.009236227263784</v>
      </c>
      <c r="V35" s="4">
        <v>13.461314306297949</v>
      </c>
      <c r="W35" s="4">
        <v>7.7402210591697456</v>
      </c>
      <c r="X35" s="4">
        <v>7.781374685112743</v>
      </c>
      <c r="Y35" s="4">
        <v>4.1509194149424413</v>
      </c>
      <c r="Z35" s="4">
        <v>0.93412982896250729</v>
      </c>
      <c r="AA35" s="4">
        <v>0</v>
      </c>
      <c r="AB35" s="4">
        <v>1.2005345376033578</v>
      </c>
      <c r="AC35" s="4">
        <v>67.473050338637051</v>
      </c>
      <c r="AD35" s="4">
        <v>48.72114979425659</v>
      </c>
      <c r="AE35" s="4">
        <v>215.49509438128021</v>
      </c>
      <c r="AF35" s="4">
        <v>138.6876850676197</v>
      </c>
      <c r="AG35" s="4">
        <v>4.4065483147917952</v>
      </c>
      <c r="AH35" s="4">
        <v>10.841655215555747</v>
      </c>
      <c r="AI35" s="4">
        <v>286.07433386115548</v>
      </c>
      <c r="AJ35" s="4">
        <v>769.03456516895994</v>
      </c>
      <c r="AK35" s="4">
        <v>177.97292192948893</v>
      </c>
      <c r="AL35" s="4">
        <v>5.5885915200678333</v>
      </c>
      <c r="AM35" s="4">
        <v>3.0747660620325519</v>
      </c>
      <c r="AN35" s="4">
        <v>12.830001707671261</v>
      </c>
      <c r="AO35" s="4">
        <v>16.423453795682807</v>
      </c>
      <c r="AP35" s="4">
        <v>69.821210978014733</v>
      </c>
      <c r="AQ35" s="4">
        <v>22.81531411773512</v>
      </c>
      <c r="AR35" s="4">
        <v>11.860515327119785</v>
      </c>
      <c r="AS35" s="4">
        <v>135.06541319662628</v>
      </c>
      <c r="AT35" s="4">
        <v>10.177939400210475</v>
      </c>
      <c r="AU35" s="4">
        <v>0</v>
      </c>
      <c r="AV35" s="4">
        <v>164.76208713190434</v>
      </c>
      <c r="AW35" s="4">
        <v>114.50281418000181</v>
      </c>
      <c r="AX35" s="4">
        <v>42.653130455499081</v>
      </c>
      <c r="AY35" s="4">
        <v>20.5902335078618</v>
      </c>
      <c r="AZ35" s="4">
        <v>4.5657608616149119</v>
      </c>
      <c r="BA35" s="4">
        <v>22.133850932693033</v>
      </c>
      <c r="BB35" s="4">
        <v>0.64891738129509058</v>
      </c>
      <c r="BC35" s="4">
        <v>959.73036046394634</v>
      </c>
      <c r="BD35" s="4">
        <v>7.0939013812496068</v>
      </c>
      <c r="BE35" s="4">
        <v>95.786361818876401</v>
      </c>
      <c r="BF35" s="4">
        <v>125.9000242156847</v>
      </c>
      <c r="BG35" s="4">
        <v>0.31679718335223295</v>
      </c>
      <c r="BH35" s="4">
        <v>0.62185411920108369</v>
      </c>
      <c r="BI35" s="4">
        <v>70.01053134281139</v>
      </c>
      <c r="BJ35" s="4">
        <v>27.080657350203392</v>
      </c>
      <c r="BK35" s="4">
        <v>84.663168450929334</v>
      </c>
      <c r="BL35" s="4">
        <v>0</v>
      </c>
      <c r="BM35" s="4">
        <v>0.16347077966625909</v>
      </c>
      <c r="BN35" s="4">
        <v>0</v>
      </c>
      <c r="BO35" s="5">
        <f t="shared" si="2"/>
        <v>4003.2999999999979</v>
      </c>
      <c r="BP35" s="4">
        <v>0</v>
      </c>
      <c r="BQ35" s="4">
        <v>0</v>
      </c>
      <c r="BR35" s="4">
        <v>0</v>
      </c>
      <c r="BS35" s="4">
        <v>0</v>
      </c>
      <c r="BT35" s="4">
        <v>0</v>
      </c>
      <c r="BU35" s="4">
        <v>0</v>
      </c>
      <c r="BV35" s="4">
        <v>0</v>
      </c>
      <c r="BW35" s="4">
        <v>0</v>
      </c>
      <c r="BX35" s="5">
        <f t="shared" si="3"/>
        <v>4003.2999999999979</v>
      </c>
    </row>
    <row r="36" spans="1:76" x14ac:dyDescent="0.2">
      <c r="A36" s="34" t="s">
        <v>52</v>
      </c>
      <c r="B36" s="12"/>
      <c r="C36" s="4">
        <v>1.0811132404613097</v>
      </c>
      <c r="D36" s="4">
        <v>0</v>
      </c>
      <c r="E36" s="4">
        <v>0.30988924842988419</v>
      </c>
      <c r="F36" s="4">
        <v>1.7509052766926883</v>
      </c>
      <c r="G36" s="4">
        <v>63.58731880542603</v>
      </c>
      <c r="H36" s="4">
        <v>0.76635350013402093</v>
      </c>
      <c r="I36" s="4">
        <v>1.6327282275471995</v>
      </c>
      <c r="J36" s="4">
        <v>1.6318166557223177</v>
      </c>
      <c r="K36" s="4">
        <v>0.12821404951062146</v>
      </c>
      <c r="L36" s="4">
        <v>38.172890224618648</v>
      </c>
      <c r="M36" s="4">
        <v>118.08827635721899</v>
      </c>
      <c r="N36" s="4">
        <v>24.386804330365429</v>
      </c>
      <c r="O36" s="4">
        <v>4.0312083238159788</v>
      </c>
      <c r="P36" s="4">
        <v>3.70459117455085</v>
      </c>
      <c r="Q36" s="4">
        <v>29.567962703859436</v>
      </c>
      <c r="R36" s="4">
        <v>6.420463024944743</v>
      </c>
      <c r="S36" s="4">
        <v>1.3578469764840029</v>
      </c>
      <c r="T36" s="4">
        <v>1.5195940646797317</v>
      </c>
      <c r="U36" s="4">
        <v>11.01372814863489</v>
      </c>
      <c r="V36" s="4">
        <v>62.128301607941729</v>
      </c>
      <c r="W36" s="4">
        <v>0</v>
      </c>
      <c r="X36" s="4">
        <v>1.0323563955222383</v>
      </c>
      <c r="Y36" s="4">
        <v>12.728276974639305</v>
      </c>
      <c r="Z36" s="4">
        <v>0</v>
      </c>
      <c r="AA36" s="4">
        <v>5.3793691197904163E-2</v>
      </c>
      <c r="AB36" s="4">
        <v>1.4826996976303695</v>
      </c>
      <c r="AC36" s="4">
        <v>50.78880456933279</v>
      </c>
      <c r="AD36" s="4">
        <v>380.95271742919169</v>
      </c>
      <c r="AE36" s="4">
        <v>419.62978893606805</v>
      </c>
      <c r="AF36" s="4">
        <v>35.018620033837898</v>
      </c>
      <c r="AG36" s="4">
        <v>513.39801959096644</v>
      </c>
      <c r="AH36" s="4">
        <v>157.9811475621446</v>
      </c>
      <c r="AI36" s="4">
        <v>391.69559138668808</v>
      </c>
      <c r="AJ36" s="4">
        <v>3131.7118805777482</v>
      </c>
      <c r="AK36" s="4">
        <v>108.4497173001472</v>
      </c>
      <c r="AL36" s="4">
        <v>0.37871055925015445</v>
      </c>
      <c r="AM36" s="4">
        <v>5.6338736277601411</v>
      </c>
      <c r="AN36" s="4">
        <v>0.17410499453972239</v>
      </c>
      <c r="AO36" s="4">
        <v>0.28625109627646828</v>
      </c>
      <c r="AP36" s="4">
        <v>6.8635534090196595</v>
      </c>
      <c r="AQ36" s="4">
        <v>0</v>
      </c>
      <c r="AR36" s="4">
        <v>0</v>
      </c>
      <c r="AS36" s="4">
        <v>0</v>
      </c>
      <c r="AT36" s="4">
        <v>0.13169659606232709</v>
      </c>
      <c r="AU36" s="4">
        <v>0</v>
      </c>
      <c r="AV36" s="4">
        <v>28.102681671544662</v>
      </c>
      <c r="AW36" s="4">
        <v>12.465709115697948</v>
      </c>
      <c r="AX36" s="4">
        <v>1.3163469153995586</v>
      </c>
      <c r="AY36" s="4">
        <v>2.5373473459149443</v>
      </c>
      <c r="AZ36" s="4">
        <v>0.84250935484307654</v>
      </c>
      <c r="BA36" s="4">
        <v>13.764231063852332</v>
      </c>
      <c r="BB36" s="4">
        <v>0.30088813043811102</v>
      </c>
      <c r="BC36" s="4">
        <v>4.0865061542118192E-2</v>
      </c>
      <c r="BD36" s="4">
        <v>8.3695912828566446</v>
      </c>
      <c r="BE36" s="4">
        <v>0.98878379252394211</v>
      </c>
      <c r="BF36" s="4">
        <v>3.8359001768312866</v>
      </c>
      <c r="BG36" s="4">
        <v>1.358948062856304</v>
      </c>
      <c r="BH36" s="4">
        <v>0.67988622565134604</v>
      </c>
      <c r="BI36" s="4">
        <v>0.16702841118387218</v>
      </c>
      <c r="BJ36" s="4">
        <v>4.3794700672334846E-2</v>
      </c>
      <c r="BK36" s="4">
        <v>0</v>
      </c>
      <c r="BL36" s="4">
        <v>0</v>
      </c>
      <c r="BM36" s="4">
        <v>0.11387831913263385</v>
      </c>
      <c r="BN36" s="4">
        <v>0</v>
      </c>
      <c r="BO36" s="5">
        <f t="shared" si="2"/>
        <v>5664.6000000000022</v>
      </c>
      <c r="BP36" s="4">
        <v>0</v>
      </c>
      <c r="BQ36" s="4">
        <v>0</v>
      </c>
      <c r="BR36" s="4">
        <v>0</v>
      </c>
      <c r="BS36" s="4">
        <v>0</v>
      </c>
      <c r="BT36" s="4">
        <v>0</v>
      </c>
      <c r="BU36" s="4">
        <v>0</v>
      </c>
      <c r="BV36" s="4">
        <v>0</v>
      </c>
      <c r="BW36" s="4">
        <v>0</v>
      </c>
      <c r="BX36" s="5">
        <f t="shared" si="3"/>
        <v>5664.6000000000022</v>
      </c>
    </row>
    <row r="37" spans="1:76" x14ac:dyDescent="0.2">
      <c r="A37" s="34" t="s">
        <v>53</v>
      </c>
      <c r="B37" s="12"/>
      <c r="C37" s="4">
        <v>0.17143167100288861</v>
      </c>
      <c r="D37" s="4">
        <v>0</v>
      </c>
      <c r="E37" s="4">
        <v>0</v>
      </c>
      <c r="F37" s="4">
        <v>2.6489938386827505E-2</v>
      </c>
      <c r="G37" s="4">
        <v>7.8960510392169736</v>
      </c>
      <c r="H37" s="4">
        <v>2.0177689639525602</v>
      </c>
      <c r="I37" s="4">
        <v>0.44136607960438318</v>
      </c>
      <c r="J37" s="4">
        <v>0.24696170567518302</v>
      </c>
      <c r="K37" s="4">
        <v>5.8822678563874273</v>
      </c>
      <c r="L37" s="4">
        <v>0.73809057764250308</v>
      </c>
      <c r="M37" s="4">
        <v>3.8068251668183577</v>
      </c>
      <c r="N37" s="4">
        <v>2.6626514492326803</v>
      </c>
      <c r="O37" s="4">
        <v>1.1156231671530858</v>
      </c>
      <c r="P37" s="4">
        <v>0.79415003420049435</v>
      </c>
      <c r="Q37" s="4">
        <v>0.10401357003758349</v>
      </c>
      <c r="R37" s="4">
        <v>0.16854351176905527</v>
      </c>
      <c r="S37" s="4">
        <v>0.48522137742313498</v>
      </c>
      <c r="T37" s="4">
        <v>0.79391493634362831</v>
      </c>
      <c r="U37" s="4">
        <v>5.2903780149860387</v>
      </c>
      <c r="V37" s="4">
        <v>2.19387767026193</v>
      </c>
      <c r="W37" s="4">
        <v>2.0993327762962699E-2</v>
      </c>
      <c r="X37" s="4">
        <v>0.65125976732696289</v>
      </c>
      <c r="Y37" s="4">
        <v>0.39252509918481249</v>
      </c>
      <c r="Z37" s="4">
        <v>0.35120666830723268</v>
      </c>
      <c r="AA37" s="4">
        <v>1.5333532352183966E-2</v>
      </c>
      <c r="AB37" s="4">
        <v>0.56287747027117108</v>
      </c>
      <c r="AC37" s="4">
        <v>1.4111635176577941</v>
      </c>
      <c r="AD37" s="4">
        <v>3.0168735052406146</v>
      </c>
      <c r="AE37" s="4">
        <v>68.074963327816604</v>
      </c>
      <c r="AF37" s="4">
        <v>8.3281859826403419</v>
      </c>
      <c r="AG37" s="4">
        <v>1.6109397868636266</v>
      </c>
      <c r="AH37" s="4">
        <v>9.9693949354522748E-2</v>
      </c>
      <c r="AI37" s="4">
        <v>1.2211010103052025</v>
      </c>
      <c r="AJ37" s="4">
        <v>14.633915162810865</v>
      </c>
      <c r="AK37" s="4">
        <v>191.84596401120743</v>
      </c>
      <c r="AL37" s="4">
        <v>0.30105566156632324</v>
      </c>
      <c r="AM37" s="4">
        <v>9.7477018195262453</v>
      </c>
      <c r="AN37" s="4">
        <v>1.6949480360677978</v>
      </c>
      <c r="AO37" s="4">
        <v>7.5983918463439526</v>
      </c>
      <c r="AP37" s="4">
        <v>3.2480774774853534</v>
      </c>
      <c r="AQ37" s="4">
        <v>4.9391042851269313</v>
      </c>
      <c r="AR37" s="4">
        <v>0.57324229421767137</v>
      </c>
      <c r="AS37" s="4">
        <v>3.6367860392582543</v>
      </c>
      <c r="AT37" s="4">
        <v>0.56394830907519655</v>
      </c>
      <c r="AU37" s="4">
        <v>0</v>
      </c>
      <c r="AV37" s="4">
        <v>148.19787202901432</v>
      </c>
      <c r="AW37" s="4">
        <v>7.0536606323773201</v>
      </c>
      <c r="AX37" s="4">
        <v>5.1475057609253705</v>
      </c>
      <c r="AY37" s="4">
        <v>3.6674302847258877</v>
      </c>
      <c r="AZ37" s="4">
        <v>2.4108282845068745</v>
      </c>
      <c r="BA37" s="4">
        <v>1.9793034886909504</v>
      </c>
      <c r="BB37" s="4">
        <v>6.9463221177250549</v>
      </c>
      <c r="BC37" s="4">
        <v>9.0925357840090319E-4</v>
      </c>
      <c r="BD37" s="4">
        <v>15.303592116718956</v>
      </c>
      <c r="BE37" s="4">
        <v>1.3725272658590935</v>
      </c>
      <c r="BF37" s="4">
        <v>3.4975735636448433</v>
      </c>
      <c r="BG37" s="4">
        <v>7.0647620519480999E-3</v>
      </c>
      <c r="BH37" s="4">
        <v>0</v>
      </c>
      <c r="BI37" s="4">
        <v>1.827571660242389</v>
      </c>
      <c r="BJ37" s="4">
        <v>0.10820051003289514</v>
      </c>
      <c r="BK37" s="4">
        <v>2.0092892498540311</v>
      </c>
      <c r="BL37" s="4">
        <v>0</v>
      </c>
      <c r="BM37" s="4">
        <v>0.19447040218681316</v>
      </c>
      <c r="BN37" s="4">
        <v>0</v>
      </c>
      <c r="BO37" s="5">
        <f t="shared" si="2"/>
        <v>559.0999999999998</v>
      </c>
      <c r="BP37" s="4">
        <v>0</v>
      </c>
      <c r="BQ37" s="4">
        <v>0</v>
      </c>
      <c r="BR37" s="4">
        <v>0</v>
      </c>
      <c r="BS37" s="4">
        <v>0</v>
      </c>
      <c r="BT37" s="4">
        <v>0</v>
      </c>
      <c r="BU37" s="4">
        <v>0</v>
      </c>
      <c r="BV37" s="4">
        <v>0</v>
      </c>
      <c r="BW37" s="4">
        <v>0</v>
      </c>
      <c r="BX37" s="5">
        <f t="shared" si="3"/>
        <v>559.0999999999998</v>
      </c>
    </row>
    <row r="38" spans="1:76" x14ac:dyDescent="0.2">
      <c r="A38" s="34" t="s">
        <v>57</v>
      </c>
      <c r="B38" s="12"/>
      <c r="C38" s="4">
        <v>3.0566907369537666</v>
      </c>
      <c r="D38" s="4">
        <v>0</v>
      </c>
      <c r="E38" s="4">
        <v>0</v>
      </c>
      <c r="F38" s="4">
        <v>0.7893133488589974</v>
      </c>
      <c r="G38" s="4">
        <v>28.146925021840023</v>
      </c>
      <c r="H38" s="4">
        <v>9.5478973011570929</v>
      </c>
      <c r="I38" s="4">
        <v>3.6342068875929909</v>
      </c>
      <c r="J38" s="4">
        <v>2.8305799036257895</v>
      </c>
      <c r="K38" s="4">
        <v>2.5944590887096686</v>
      </c>
      <c r="L38" s="4">
        <v>12.472395511360485</v>
      </c>
      <c r="M38" s="4">
        <v>18.714636474795117</v>
      </c>
      <c r="N38" s="4">
        <v>4.3709230011333764</v>
      </c>
      <c r="O38" s="4">
        <v>8.4795403105471667</v>
      </c>
      <c r="P38" s="4">
        <v>8.7717926819202887</v>
      </c>
      <c r="Q38" s="4">
        <v>7.8079794504853313</v>
      </c>
      <c r="R38" s="4">
        <v>17.627645063539973</v>
      </c>
      <c r="S38" s="4">
        <v>9.2731634749305094</v>
      </c>
      <c r="T38" s="4">
        <v>7.8591071798049956</v>
      </c>
      <c r="U38" s="4">
        <v>20.380936819967449</v>
      </c>
      <c r="V38" s="4">
        <v>6.4598433339010093</v>
      </c>
      <c r="W38" s="4">
        <v>2.8369472000335638</v>
      </c>
      <c r="X38" s="4">
        <v>8.6802964823542226</v>
      </c>
      <c r="Y38" s="4">
        <v>3.6425683776011732</v>
      </c>
      <c r="Z38" s="4">
        <v>6.1820779562653598</v>
      </c>
      <c r="AA38" s="4">
        <v>0.56499557387968657</v>
      </c>
      <c r="AB38" s="4">
        <v>3.6671719959524762</v>
      </c>
      <c r="AC38" s="4">
        <v>72.979977940660476</v>
      </c>
      <c r="AD38" s="4">
        <v>17.420596727325488</v>
      </c>
      <c r="AE38" s="4">
        <v>147.6388582580926</v>
      </c>
      <c r="AF38" s="4">
        <v>41.315006979612981</v>
      </c>
      <c r="AG38" s="4">
        <v>17.625686315651421</v>
      </c>
      <c r="AH38" s="4">
        <v>3.4833762919835478</v>
      </c>
      <c r="AI38" s="4">
        <v>36.219464279466145</v>
      </c>
      <c r="AJ38" s="4">
        <v>104.24827246852597</v>
      </c>
      <c r="AK38" s="4">
        <v>1.2168190541467414</v>
      </c>
      <c r="AL38" s="4">
        <v>60.511041691097041</v>
      </c>
      <c r="AM38" s="4">
        <v>7.4032804373713779</v>
      </c>
      <c r="AN38" s="4">
        <v>19.617973346172143</v>
      </c>
      <c r="AO38" s="4">
        <v>6.9368019852017309</v>
      </c>
      <c r="AP38" s="4">
        <v>57.033508473809825</v>
      </c>
      <c r="AQ38" s="4">
        <v>89.228640481622335</v>
      </c>
      <c r="AR38" s="4">
        <v>5.9558205656470671</v>
      </c>
      <c r="AS38" s="4">
        <v>98.055225847442941</v>
      </c>
      <c r="AT38" s="4">
        <v>7.5314107834877353</v>
      </c>
      <c r="AU38" s="4">
        <v>0</v>
      </c>
      <c r="AV38" s="4">
        <v>131.62588999453234</v>
      </c>
      <c r="AW38" s="4">
        <v>69.830715884687876</v>
      </c>
      <c r="AX38" s="4">
        <v>12.691003117724591</v>
      </c>
      <c r="AY38" s="4">
        <v>6.2806839830216177</v>
      </c>
      <c r="AZ38" s="4">
        <v>7.1419351031619502</v>
      </c>
      <c r="BA38" s="4">
        <v>6.2513226587183901</v>
      </c>
      <c r="BB38" s="4">
        <v>12.479068022068541</v>
      </c>
      <c r="BC38" s="4">
        <v>849.3388998551402</v>
      </c>
      <c r="BD38" s="4">
        <v>36.981247551621024</v>
      </c>
      <c r="BE38" s="4">
        <v>106.47702262082304</v>
      </c>
      <c r="BF38" s="4">
        <v>157.51296625422634</v>
      </c>
      <c r="BG38" s="4">
        <v>18.158637394396383</v>
      </c>
      <c r="BH38" s="4">
        <v>24.518052796844071</v>
      </c>
      <c r="BI38" s="4">
        <v>19.757174134805474</v>
      </c>
      <c r="BJ38" s="4">
        <v>13.903778536473641</v>
      </c>
      <c r="BK38" s="4">
        <v>76.747078559934081</v>
      </c>
      <c r="BL38" s="4">
        <v>0.19961708352269492</v>
      </c>
      <c r="BM38" s="4">
        <v>6.1610571296061698</v>
      </c>
      <c r="BN38" s="4">
        <v>0</v>
      </c>
      <c r="BO38" s="5">
        <f t="shared" si="2"/>
        <v>2548.8700057858364</v>
      </c>
      <c r="BP38" s="4">
        <v>2.9994214163712871E-2</v>
      </c>
      <c r="BQ38" s="4">
        <v>0</v>
      </c>
      <c r="BR38" s="4">
        <v>0</v>
      </c>
      <c r="BS38" s="4">
        <v>0</v>
      </c>
      <c r="BT38" s="4">
        <v>0</v>
      </c>
      <c r="BU38" s="4">
        <v>0</v>
      </c>
      <c r="BV38" s="4">
        <v>0</v>
      </c>
      <c r="BW38" s="4">
        <v>0</v>
      </c>
      <c r="BX38" s="5">
        <f t="shared" si="3"/>
        <v>2548.9</v>
      </c>
    </row>
    <row r="39" spans="1:76" x14ac:dyDescent="0.2">
      <c r="A39" s="34" t="s">
        <v>58</v>
      </c>
      <c r="B39" s="12"/>
      <c r="C39" s="4">
        <v>1.3418978020741519</v>
      </c>
      <c r="D39" s="4">
        <v>0</v>
      </c>
      <c r="E39" s="4">
        <v>0</v>
      </c>
      <c r="F39" s="4">
        <v>0.38243955782257455</v>
      </c>
      <c r="G39" s="4">
        <v>45.877854825431591</v>
      </c>
      <c r="H39" s="4">
        <v>4.6564911024715787</v>
      </c>
      <c r="I39" s="4">
        <v>2.9979208227825147</v>
      </c>
      <c r="J39" s="4">
        <v>4.0109652154880813</v>
      </c>
      <c r="K39" s="4">
        <v>1.4346191389239535</v>
      </c>
      <c r="L39" s="4">
        <v>29.269918903603433</v>
      </c>
      <c r="M39" s="4">
        <v>31.390547019599602</v>
      </c>
      <c r="N39" s="4">
        <v>28.568782531655653</v>
      </c>
      <c r="O39" s="4">
        <v>9.6618576965099443</v>
      </c>
      <c r="P39" s="4">
        <v>4.6007386442068148</v>
      </c>
      <c r="Q39" s="4">
        <v>13.077588101668223</v>
      </c>
      <c r="R39" s="4">
        <v>44.182454786728783</v>
      </c>
      <c r="S39" s="4">
        <v>6.4933635118671926</v>
      </c>
      <c r="T39" s="4">
        <v>16.811938376020507</v>
      </c>
      <c r="U39" s="4">
        <v>7.1079121538381607</v>
      </c>
      <c r="V39" s="4">
        <v>17.058519682610729</v>
      </c>
      <c r="W39" s="4">
        <v>2.4304140405854375</v>
      </c>
      <c r="X39" s="4">
        <v>4.3008461242695946</v>
      </c>
      <c r="Y39" s="4">
        <v>8.6480361250110391</v>
      </c>
      <c r="Z39" s="4">
        <v>6.4620834515365626</v>
      </c>
      <c r="AA39" s="4">
        <v>1.7255837828660152</v>
      </c>
      <c r="AB39" s="4">
        <v>1.7882874055958691</v>
      </c>
      <c r="AC39" s="4">
        <v>19.5442079808901</v>
      </c>
      <c r="AD39" s="4">
        <v>63.521372743392078</v>
      </c>
      <c r="AE39" s="4">
        <v>318.1609872280909</v>
      </c>
      <c r="AF39" s="4">
        <v>107.54796058224419</v>
      </c>
      <c r="AG39" s="4">
        <v>11.910217800815351</v>
      </c>
      <c r="AH39" s="4">
        <v>0.47092710221844569</v>
      </c>
      <c r="AI39" s="4">
        <v>7.7312246123184201</v>
      </c>
      <c r="AJ39" s="4">
        <v>40.190660121082132</v>
      </c>
      <c r="AK39" s="4">
        <v>3.0767359980619515</v>
      </c>
      <c r="AL39" s="4">
        <v>13.626464710557855</v>
      </c>
      <c r="AM39" s="4">
        <v>231.25265767415274</v>
      </c>
      <c r="AN39" s="4">
        <v>44.3552058216586</v>
      </c>
      <c r="AO39" s="4">
        <v>45.328897217483558</v>
      </c>
      <c r="AP39" s="4">
        <v>75.683156466970445</v>
      </c>
      <c r="AQ39" s="4">
        <v>25.128840636487109</v>
      </c>
      <c r="AR39" s="4">
        <v>2.690967020201275</v>
      </c>
      <c r="AS39" s="4">
        <v>115.77700559015994</v>
      </c>
      <c r="AT39" s="4">
        <v>5.6988755286677266</v>
      </c>
      <c r="AU39" s="4">
        <v>0</v>
      </c>
      <c r="AV39" s="4">
        <v>91.250217827133952</v>
      </c>
      <c r="AW39" s="4">
        <v>8.87032172328637</v>
      </c>
      <c r="AX39" s="4">
        <v>6.9263016453888087</v>
      </c>
      <c r="AY39" s="4">
        <v>184.74104410255185</v>
      </c>
      <c r="AZ39" s="4">
        <v>10.23044259051008</v>
      </c>
      <c r="BA39" s="4">
        <v>73.420634801465013</v>
      </c>
      <c r="BB39" s="4">
        <v>9.1212431418740536</v>
      </c>
      <c r="BC39" s="4">
        <v>3.6445380907445344</v>
      </c>
      <c r="BD39" s="4">
        <v>51.437869498349052</v>
      </c>
      <c r="BE39" s="4">
        <v>27.60248964937103</v>
      </c>
      <c r="BF39" s="4">
        <v>68.656279106686881</v>
      </c>
      <c r="BG39" s="4">
        <v>10.601206758994092</v>
      </c>
      <c r="BH39" s="4">
        <v>16.820309773244823</v>
      </c>
      <c r="BI39" s="4">
        <v>14.899870052501804</v>
      </c>
      <c r="BJ39" s="4">
        <v>7.1292493819531693</v>
      </c>
      <c r="BK39" s="4">
        <v>26.32377049550179</v>
      </c>
      <c r="BL39" s="4">
        <v>1.8993529053498355</v>
      </c>
      <c r="BM39" s="4">
        <v>9.4026206856584302</v>
      </c>
      <c r="BN39" s="4">
        <v>0</v>
      </c>
      <c r="BO39" s="5">
        <f t="shared" si="2"/>
        <v>2048.9551878691864</v>
      </c>
      <c r="BP39" s="4">
        <v>248.83278130721371</v>
      </c>
      <c r="BQ39" s="4">
        <v>0</v>
      </c>
      <c r="BR39" s="4">
        <v>0</v>
      </c>
      <c r="BS39" s="4">
        <v>515.73559142525176</v>
      </c>
      <c r="BT39" s="4">
        <v>0</v>
      </c>
      <c r="BU39" s="4">
        <v>100.30263511327044</v>
      </c>
      <c r="BV39" s="4">
        <v>4.6991420187259809</v>
      </c>
      <c r="BW39" s="4">
        <v>10.17466226635165</v>
      </c>
      <c r="BX39" s="5">
        <f t="shared" si="3"/>
        <v>2928.7</v>
      </c>
    </row>
    <row r="40" spans="1:76" x14ac:dyDescent="0.2">
      <c r="A40" s="34" t="s">
        <v>59</v>
      </c>
      <c r="B40" s="12"/>
      <c r="C40" s="4">
        <v>0.21633045942444518</v>
      </c>
      <c r="D40" s="4">
        <v>0</v>
      </c>
      <c r="E40" s="4">
        <v>0</v>
      </c>
      <c r="F40" s="4">
        <v>0</v>
      </c>
      <c r="G40" s="4">
        <v>55.542725345919365</v>
      </c>
      <c r="H40" s="4">
        <v>9.5160067765628309</v>
      </c>
      <c r="I40" s="4">
        <v>4.2746745181491024</v>
      </c>
      <c r="J40" s="4">
        <v>0.96752599968623099</v>
      </c>
      <c r="K40" s="4">
        <v>0.39529330669583063</v>
      </c>
      <c r="L40" s="4">
        <v>0.72472851096669499</v>
      </c>
      <c r="M40" s="4">
        <v>6.1884451855687148</v>
      </c>
      <c r="N40" s="4">
        <v>4.6332169552901199</v>
      </c>
      <c r="O40" s="4">
        <v>2.1872110783283105</v>
      </c>
      <c r="P40" s="4">
        <v>2.4044459370363245</v>
      </c>
      <c r="Q40" s="4">
        <v>0.104000037897282</v>
      </c>
      <c r="R40" s="4">
        <v>2.1916809198874563</v>
      </c>
      <c r="S40" s="4">
        <v>0.94816226697560202</v>
      </c>
      <c r="T40" s="4">
        <v>1.4422162468765682</v>
      </c>
      <c r="U40" s="4">
        <v>2.3729800140505124</v>
      </c>
      <c r="V40" s="4">
        <v>3.5389559623571407</v>
      </c>
      <c r="W40" s="4">
        <v>0.27295545811713101</v>
      </c>
      <c r="X40" s="4">
        <v>5.5759190317307823</v>
      </c>
      <c r="Y40" s="4">
        <v>0</v>
      </c>
      <c r="Z40" s="4">
        <v>0</v>
      </c>
      <c r="AA40" s="4">
        <v>0</v>
      </c>
      <c r="AB40" s="4">
        <v>0.19940133086981554</v>
      </c>
      <c r="AC40" s="4">
        <v>6.8489897448381472</v>
      </c>
      <c r="AD40" s="4">
        <v>87.163901614324288</v>
      </c>
      <c r="AE40" s="4">
        <v>102.02471580662947</v>
      </c>
      <c r="AF40" s="4">
        <v>71.060120327416428</v>
      </c>
      <c r="AG40" s="4">
        <v>1.0219782021894062</v>
      </c>
      <c r="AH40" s="4">
        <v>0</v>
      </c>
      <c r="AI40" s="4">
        <v>6.9837436391312888</v>
      </c>
      <c r="AJ40" s="4">
        <v>1.6341950223821886</v>
      </c>
      <c r="AK40" s="4">
        <v>1.6874751893522015</v>
      </c>
      <c r="AL40" s="4">
        <v>4.1186388983576272</v>
      </c>
      <c r="AM40" s="4">
        <v>15.341793075007619</v>
      </c>
      <c r="AN40" s="4">
        <v>336.97632742228836</v>
      </c>
      <c r="AO40" s="4">
        <v>82.71071277813391</v>
      </c>
      <c r="AP40" s="4">
        <v>10.581396441613638</v>
      </c>
      <c r="AQ40" s="4">
        <v>0</v>
      </c>
      <c r="AR40" s="4">
        <v>0</v>
      </c>
      <c r="AS40" s="4">
        <v>0</v>
      </c>
      <c r="AT40" s="4">
        <v>4.2385276711226973</v>
      </c>
      <c r="AU40" s="4">
        <v>0</v>
      </c>
      <c r="AV40" s="4">
        <v>34.573940864819043</v>
      </c>
      <c r="AW40" s="4">
        <v>1.1154819283464426</v>
      </c>
      <c r="AX40" s="4">
        <v>0.56207267509696179</v>
      </c>
      <c r="AY40" s="4">
        <v>159.80074099444147</v>
      </c>
      <c r="AZ40" s="4">
        <v>2.9278103050168474</v>
      </c>
      <c r="BA40" s="4">
        <v>6.9154002114050082</v>
      </c>
      <c r="BB40" s="4">
        <v>2.0729300336076104</v>
      </c>
      <c r="BC40" s="4">
        <v>0.33835915116810145</v>
      </c>
      <c r="BD40" s="4">
        <v>10.95856969847061</v>
      </c>
      <c r="BE40" s="4">
        <v>2.4161081066922905</v>
      </c>
      <c r="BF40" s="4">
        <v>5.6517580263801097</v>
      </c>
      <c r="BG40" s="4">
        <v>6.9436854796934899E-2</v>
      </c>
      <c r="BH40" s="4">
        <v>0.55182194087960235</v>
      </c>
      <c r="BI40" s="4">
        <v>17.833611959591845</v>
      </c>
      <c r="BJ40" s="4">
        <v>4.1239355987455157</v>
      </c>
      <c r="BK40" s="4">
        <v>1.5927200223827955</v>
      </c>
      <c r="BL40" s="4">
        <v>0</v>
      </c>
      <c r="BM40" s="4">
        <v>0.87820154371820369</v>
      </c>
      <c r="BN40" s="4">
        <v>0</v>
      </c>
      <c r="BO40" s="5">
        <f t="shared" si="2"/>
        <v>1088.4722910907369</v>
      </c>
      <c r="BP40" s="4">
        <v>27.437547383645125</v>
      </c>
      <c r="BQ40" s="4">
        <v>0</v>
      </c>
      <c r="BR40" s="4">
        <v>0</v>
      </c>
      <c r="BS40" s="4">
        <v>20.228075999327604</v>
      </c>
      <c r="BT40" s="4">
        <v>0</v>
      </c>
      <c r="BU40" s="4">
        <v>16.659341494753541</v>
      </c>
      <c r="BV40" s="4">
        <v>1.5011646852411755</v>
      </c>
      <c r="BW40" s="4">
        <v>2.8015793462953833</v>
      </c>
      <c r="BX40" s="5">
        <f t="shared" si="3"/>
        <v>1157.0999999999995</v>
      </c>
    </row>
    <row r="41" spans="1:76" x14ac:dyDescent="0.2">
      <c r="A41" s="34" t="s">
        <v>60</v>
      </c>
      <c r="B41" s="12"/>
      <c r="C41" s="4">
        <v>2.5141963448842782E-2</v>
      </c>
      <c r="D41" s="4">
        <v>0</v>
      </c>
      <c r="E41" s="4">
        <v>0</v>
      </c>
      <c r="F41" s="4">
        <v>7.012526413029109E-2</v>
      </c>
      <c r="G41" s="4">
        <v>3.2490381170426721</v>
      </c>
      <c r="H41" s="4">
        <v>0.23661696093801382</v>
      </c>
      <c r="I41" s="4">
        <v>0.11432916843686589</v>
      </c>
      <c r="J41" s="4">
        <v>0.22186593334513849</v>
      </c>
      <c r="K41" s="4">
        <v>2.1383283915376049E-2</v>
      </c>
      <c r="L41" s="4">
        <v>1.3478201116284958</v>
      </c>
      <c r="M41" s="4">
        <v>10.548674380995543</v>
      </c>
      <c r="N41" s="4">
        <v>7.4812293292823293</v>
      </c>
      <c r="O41" s="4">
        <v>0.59719926366227472</v>
      </c>
      <c r="P41" s="4">
        <v>0.52635579922756714</v>
      </c>
      <c r="Q41" s="4">
        <v>0.40967809948026784</v>
      </c>
      <c r="R41" s="4">
        <v>0.3245350384626986</v>
      </c>
      <c r="S41" s="4">
        <v>1.881824979194497</v>
      </c>
      <c r="T41" s="4">
        <v>0.65214100877778713</v>
      </c>
      <c r="U41" s="4">
        <v>3.6904480687245993</v>
      </c>
      <c r="V41" s="4">
        <v>1.505727182566448</v>
      </c>
      <c r="W41" s="4">
        <v>0.26417037625278328</v>
      </c>
      <c r="X41" s="4">
        <v>0.32081223365069833</v>
      </c>
      <c r="Y41" s="4">
        <v>2.0659519722255753</v>
      </c>
      <c r="Z41" s="4">
        <v>0.27009956045093908</v>
      </c>
      <c r="AA41" s="4">
        <v>6.3710109201201197E-3</v>
      </c>
      <c r="AB41" s="4">
        <v>0.22204731249668822</v>
      </c>
      <c r="AC41" s="4">
        <v>4.4756272955983549</v>
      </c>
      <c r="AD41" s="4">
        <v>1.9278825663769514</v>
      </c>
      <c r="AE41" s="4">
        <v>41.34521266469342</v>
      </c>
      <c r="AF41" s="4">
        <v>3.3227361521136625</v>
      </c>
      <c r="AG41" s="4">
        <v>1.8981779879817264</v>
      </c>
      <c r="AH41" s="4">
        <v>0.59180018849134541</v>
      </c>
      <c r="AI41" s="4">
        <v>4.8668411428518912</v>
      </c>
      <c r="AJ41" s="4">
        <v>2.4180054938881455</v>
      </c>
      <c r="AK41" s="4">
        <v>3.2567681901328767</v>
      </c>
      <c r="AL41" s="4">
        <v>1.1007252810710897</v>
      </c>
      <c r="AM41" s="4">
        <v>1.3955644389262629</v>
      </c>
      <c r="AN41" s="4">
        <v>3.3896785297084309</v>
      </c>
      <c r="AO41" s="4">
        <v>2328.8203186622254</v>
      </c>
      <c r="AP41" s="4">
        <v>53.478729999117114</v>
      </c>
      <c r="AQ41" s="4">
        <v>17.391037174106444</v>
      </c>
      <c r="AR41" s="4">
        <v>0.86202154018153554</v>
      </c>
      <c r="AS41" s="4">
        <v>88.157118559195638</v>
      </c>
      <c r="AT41" s="4">
        <v>2.3197722830160639E-2</v>
      </c>
      <c r="AU41" s="4">
        <v>0</v>
      </c>
      <c r="AV41" s="4">
        <v>63.503540249512156</v>
      </c>
      <c r="AW41" s="4">
        <v>0.29363919344333744</v>
      </c>
      <c r="AX41" s="4">
        <v>1.0687698667080592</v>
      </c>
      <c r="AY41" s="4">
        <v>0.13395591198035919</v>
      </c>
      <c r="AZ41" s="4">
        <v>1.6304408283623287E-2</v>
      </c>
      <c r="BA41" s="4">
        <v>1.6061577451881934</v>
      </c>
      <c r="BB41" s="4">
        <v>1.1294946735760707</v>
      </c>
      <c r="BC41" s="4">
        <v>8.9476317732835875E-3</v>
      </c>
      <c r="BD41" s="4">
        <v>1.4469184360010903</v>
      </c>
      <c r="BE41" s="4">
        <v>0.29722663768608804</v>
      </c>
      <c r="BF41" s="4">
        <v>7.0393066845835572E-2</v>
      </c>
      <c r="BG41" s="4">
        <v>0.18988441092599861</v>
      </c>
      <c r="BH41" s="4">
        <v>2.1022030838728209E-2</v>
      </c>
      <c r="BI41" s="4">
        <v>1.0899505970558214E-2</v>
      </c>
      <c r="BJ41" s="4">
        <v>0.13999471850808928</v>
      </c>
      <c r="BK41" s="4">
        <v>0.9481312079546329</v>
      </c>
      <c r="BL41" s="4">
        <v>4.6878618406086345E-3</v>
      </c>
      <c r="BM41" s="4">
        <v>3.5002434216259669E-2</v>
      </c>
      <c r="BN41" s="4">
        <v>0</v>
      </c>
      <c r="BO41" s="5">
        <f t="shared" ref="BO41:BO66" si="4">SUM(C41:BN41)</f>
        <v>2665.6999999999994</v>
      </c>
      <c r="BP41" s="4">
        <v>0</v>
      </c>
      <c r="BQ41" s="4">
        <v>0</v>
      </c>
      <c r="BR41" s="4">
        <v>0</v>
      </c>
      <c r="BS41" s="4">
        <v>0</v>
      </c>
      <c r="BT41" s="4">
        <v>0</v>
      </c>
      <c r="BU41" s="4">
        <v>0</v>
      </c>
      <c r="BV41" s="4">
        <v>0</v>
      </c>
      <c r="BW41" s="4">
        <v>0</v>
      </c>
      <c r="BX41" s="5">
        <f t="shared" ref="BX41:BX67" si="5">SUM(BO41:BW41)</f>
        <v>2665.6999999999994</v>
      </c>
    </row>
    <row r="42" spans="1:76" x14ac:dyDescent="0.2">
      <c r="A42" s="34" t="s">
        <v>61</v>
      </c>
      <c r="B42" s="12"/>
      <c r="C42" s="4">
        <v>0.53617420588953268</v>
      </c>
      <c r="D42" s="4">
        <v>0</v>
      </c>
      <c r="E42" s="4">
        <v>0</v>
      </c>
      <c r="F42" s="4">
        <v>3.7501540509516529</v>
      </c>
      <c r="G42" s="4">
        <v>11.605491993637159</v>
      </c>
      <c r="H42" s="4">
        <v>1.2339214454586012</v>
      </c>
      <c r="I42" s="4">
        <v>0.80733541782994656</v>
      </c>
      <c r="J42" s="4">
        <v>1.8437386979227381</v>
      </c>
      <c r="K42" s="4">
        <v>0.40734516190307851</v>
      </c>
      <c r="L42" s="4">
        <v>43.079999999999991</v>
      </c>
      <c r="M42" s="4">
        <v>55.308203361639094</v>
      </c>
      <c r="N42" s="4">
        <v>29.238520686014311</v>
      </c>
      <c r="O42" s="4">
        <v>3.9854747558903445</v>
      </c>
      <c r="P42" s="4">
        <v>1.3466312866892074</v>
      </c>
      <c r="Q42" s="4">
        <v>8.4087610554148799</v>
      </c>
      <c r="R42" s="4">
        <v>4.8929516492125931</v>
      </c>
      <c r="S42" s="4">
        <v>13.680015425001832</v>
      </c>
      <c r="T42" s="4">
        <v>4.9586328573770064</v>
      </c>
      <c r="U42" s="4">
        <v>10.059495620460423</v>
      </c>
      <c r="V42" s="4">
        <v>30.614165450002591</v>
      </c>
      <c r="W42" s="4">
        <v>1.0795410165105102</v>
      </c>
      <c r="X42" s="4">
        <v>1.6971432723880022</v>
      </c>
      <c r="Y42" s="4">
        <v>2.3143374071414002</v>
      </c>
      <c r="Z42" s="4">
        <v>16.863622749980319</v>
      </c>
      <c r="AA42" s="4">
        <v>0.53507683923793858</v>
      </c>
      <c r="AB42" s="4">
        <v>2.107638672329708</v>
      </c>
      <c r="AC42" s="4">
        <v>3.5396148259842493</v>
      </c>
      <c r="AD42" s="4">
        <v>27.197186557824413</v>
      </c>
      <c r="AE42" s="4">
        <v>401.93552967823717</v>
      </c>
      <c r="AF42" s="4">
        <v>16.665221689750283</v>
      </c>
      <c r="AG42" s="4">
        <v>15.812053536076025</v>
      </c>
      <c r="AH42" s="4">
        <v>0.39716733097868218</v>
      </c>
      <c r="AI42" s="4">
        <v>5.0983287484201725</v>
      </c>
      <c r="AJ42" s="4">
        <v>34.33412823746766</v>
      </c>
      <c r="AK42" s="4">
        <v>5.0791337413509314</v>
      </c>
      <c r="AL42" s="4">
        <v>0.69183466856214426</v>
      </c>
      <c r="AM42" s="4">
        <v>20.801731619601114</v>
      </c>
      <c r="AN42" s="4">
        <v>7.664803125524295</v>
      </c>
      <c r="AO42" s="4">
        <v>84.234442789368529</v>
      </c>
      <c r="AP42" s="4">
        <v>1059.774406200477</v>
      </c>
      <c r="AQ42" s="4">
        <v>96.537467141390579</v>
      </c>
      <c r="AR42" s="4">
        <v>26.114534360748959</v>
      </c>
      <c r="AS42" s="4">
        <v>368.46449870873107</v>
      </c>
      <c r="AT42" s="4">
        <v>0.14742303676145266</v>
      </c>
      <c r="AU42" s="4">
        <v>0</v>
      </c>
      <c r="AV42" s="4">
        <v>445.20938627678322</v>
      </c>
      <c r="AW42" s="4">
        <v>7.8642442111398614</v>
      </c>
      <c r="AX42" s="4">
        <v>7.326169188301229</v>
      </c>
      <c r="AY42" s="4">
        <v>19.181937178572142</v>
      </c>
      <c r="AZ42" s="4">
        <v>1.8023136840806673</v>
      </c>
      <c r="BA42" s="4">
        <v>27.411823642880961</v>
      </c>
      <c r="BB42" s="4">
        <v>24.082104827252991</v>
      </c>
      <c r="BC42" s="4">
        <v>4.8438519738149166E-2</v>
      </c>
      <c r="BD42" s="4">
        <v>13.595817658619238</v>
      </c>
      <c r="BE42" s="4">
        <v>10.967493197838589</v>
      </c>
      <c r="BF42" s="4">
        <v>2.1438804536875971</v>
      </c>
      <c r="BG42" s="4">
        <v>6.1368962691805713</v>
      </c>
      <c r="BH42" s="4">
        <v>0.45155825064581523</v>
      </c>
      <c r="BI42" s="4">
        <v>8.6398756319724868</v>
      </c>
      <c r="BJ42" s="4">
        <v>0.47917870163078208</v>
      </c>
      <c r="BK42" s="4">
        <v>6.2389519555998376</v>
      </c>
      <c r="BL42" s="4">
        <v>1.3171956536386458</v>
      </c>
      <c r="BM42" s="4">
        <v>0.18718055912584067</v>
      </c>
      <c r="BN42" s="4">
        <v>0</v>
      </c>
      <c r="BO42" s="5">
        <f t="shared" si="4"/>
        <v>3007.9283249368264</v>
      </c>
      <c r="BP42" s="4">
        <v>0</v>
      </c>
      <c r="BQ42" s="4">
        <v>0</v>
      </c>
      <c r="BR42" s="4">
        <v>0</v>
      </c>
      <c r="BS42" s="4">
        <v>135.47167506317342</v>
      </c>
      <c r="BT42" s="4">
        <v>0</v>
      </c>
      <c r="BU42" s="4">
        <v>0</v>
      </c>
      <c r="BV42" s="4">
        <v>0</v>
      </c>
      <c r="BW42" s="4">
        <v>0</v>
      </c>
      <c r="BX42" s="5">
        <f t="shared" si="5"/>
        <v>3143.3999999999996</v>
      </c>
    </row>
    <row r="43" spans="1:76" x14ac:dyDescent="0.2">
      <c r="A43" s="34" t="s">
        <v>62</v>
      </c>
      <c r="B43" s="12"/>
      <c r="C43" s="4">
        <v>2.1403797966212412</v>
      </c>
      <c r="D43" s="4">
        <v>0.16499118439097457</v>
      </c>
      <c r="E43" s="4">
        <v>0</v>
      </c>
      <c r="F43" s="4">
        <v>0.44105515732172412</v>
      </c>
      <c r="G43" s="4">
        <v>23.528292536169978</v>
      </c>
      <c r="H43" s="4">
        <v>0.53486152107196283</v>
      </c>
      <c r="I43" s="4">
        <v>1.4111265388786078</v>
      </c>
      <c r="J43" s="4">
        <v>2.8273934729647801</v>
      </c>
      <c r="K43" s="4">
        <v>0.42758494590870189</v>
      </c>
      <c r="L43" s="4">
        <v>8.9924390550001991</v>
      </c>
      <c r="M43" s="4">
        <v>23.280120322438496</v>
      </c>
      <c r="N43" s="4">
        <v>16.821541694933408</v>
      </c>
      <c r="O43" s="4">
        <v>9.1919131166944243</v>
      </c>
      <c r="P43" s="4">
        <v>1.4561075472703786</v>
      </c>
      <c r="Q43" s="4">
        <v>4.1944463055327805</v>
      </c>
      <c r="R43" s="4">
        <v>2.4119484622667633</v>
      </c>
      <c r="S43" s="4">
        <v>3.0653846107227167</v>
      </c>
      <c r="T43" s="4">
        <v>1.7158476820870217</v>
      </c>
      <c r="U43" s="4">
        <v>8.5010588750585185</v>
      </c>
      <c r="V43" s="4">
        <v>4.671972448115743</v>
      </c>
      <c r="W43" s="4">
        <v>0.43964768094515055</v>
      </c>
      <c r="X43" s="4">
        <v>1.4081984945145163</v>
      </c>
      <c r="Y43" s="4">
        <v>2.6175664405197043</v>
      </c>
      <c r="Z43" s="4">
        <v>15.286387806058418</v>
      </c>
      <c r="AA43" s="4">
        <v>0.30598502659824572</v>
      </c>
      <c r="AB43" s="4">
        <v>0.97983237710145488</v>
      </c>
      <c r="AC43" s="4">
        <v>9.110417142929931</v>
      </c>
      <c r="AD43" s="4">
        <v>3.9091885514101916</v>
      </c>
      <c r="AE43" s="4">
        <v>83.143004300504828</v>
      </c>
      <c r="AF43" s="4">
        <v>15.362015768522294</v>
      </c>
      <c r="AG43" s="4">
        <v>5.2723438770153512</v>
      </c>
      <c r="AH43" s="4">
        <v>6.3498926775053839</v>
      </c>
      <c r="AI43" s="4">
        <v>4.0928599126728642</v>
      </c>
      <c r="AJ43" s="4">
        <v>26.1039453097946</v>
      </c>
      <c r="AK43" s="4">
        <v>27.178804642649052</v>
      </c>
      <c r="AL43" s="4">
        <v>6.7298988059912048</v>
      </c>
      <c r="AM43" s="4">
        <v>10.66859192602972</v>
      </c>
      <c r="AN43" s="4">
        <v>5.3774608580487726</v>
      </c>
      <c r="AO43" s="4">
        <v>3.3092550814107748</v>
      </c>
      <c r="AP43" s="4">
        <v>7.0756452354365313</v>
      </c>
      <c r="AQ43" s="4">
        <v>784.1365279111767</v>
      </c>
      <c r="AR43" s="4">
        <v>154.2321327219033</v>
      </c>
      <c r="AS43" s="4">
        <v>126.75090845077538</v>
      </c>
      <c r="AT43" s="4">
        <v>3.7138996996206255</v>
      </c>
      <c r="AU43" s="4">
        <v>84.775299549901831</v>
      </c>
      <c r="AV43" s="4">
        <v>253.4980146163401</v>
      </c>
      <c r="AW43" s="4">
        <v>6.7835446845647152</v>
      </c>
      <c r="AX43" s="4">
        <v>24.828639617909104</v>
      </c>
      <c r="AY43" s="4">
        <v>0.40130428140115226</v>
      </c>
      <c r="AZ43" s="4">
        <v>4.1284785155767736</v>
      </c>
      <c r="BA43" s="4">
        <v>16.569555027049272</v>
      </c>
      <c r="BB43" s="4">
        <v>1.1791135363822183</v>
      </c>
      <c r="BC43" s="4">
        <v>4.0549020883889432E-2</v>
      </c>
      <c r="BD43" s="4">
        <v>21.85752856861572</v>
      </c>
      <c r="BE43" s="4">
        <v>2.6853634874451497</v>
      </c>
      <c r="BF43" s="4">
        <v>0.29356024479108067</v>
      </c>
      <c r="BG43" s="4">
        <v>2.1978456845135632</v>
      </c>
      <c r="BH43" s="4">
        <v>0</v>
      </c>
      <c r="BI43" s="4">
        <v>5.7034713358070128</v>
      </c>
      <c r="BJ43" s="4">
        <v>0.20034502386236466</v>
      </c>
      <c r="BK43" s="4">
        <v>1.4734287339139784</v>
      </c>
      <c r="BL43" s="4">
        <v>0</v>
      </c>
      <c r="BM43" s="4">
        <v>0.41487734597209247</v>
      </c>
      <c r="BN43" s="4">
        <v>0</v>
      </c>
      <c r="BO43" s="5">
        <f t="shared" si="4"/>
        <v>1846.3637952475133</v>
      </c>
      <c r="BP43" s="4">
        <v>891.5362047524859</v>
      </c>
      <c r="BQ43" s="4">
        <v>0</v>
      </c>
      <c r="BR43" s="4">
        <v>0</v>
      </c>
      <c r="BS43" s="4">
        <v>0</v>
      </c>
      <c r="BT43" s="4">
        <v>0</v>
      </c>
      <c r="BU43" s="4">
        <v>0</v>
      </c>
      <c r="BV43" s="4">
        <v>0</v>
      </c>
      <c r="BW43" s="4">
        <v>0</v>
      </c>
      <c r="BX43" s="5">
        <f t="shared" si="5"/>
        <v>2737.8999999999992</v>
      </c>
    </row>
    <row r="44" spans="1:76" x14ac:dyDescent="0.2">
      <c r="A44" s="34" t="s">
        <v>63</v>
      </c>
      <c r="B44" s="12"/>
      <c r="C44" s="4">
        <v>4.967298717561448</v>
      </c>
      <c r="D44" s="4">
        <v>0.74639706919206028</v>
      </c>
      <c r="E44" s="4">
        <v>0</v>
      </c>
      <c r="F44" s="4">
        <v>1.7696295534872497</v>
      </c>
      <c r="G44" s="4">
        <v>17.216546708461756</v>
      </c>
      <c r="H44" s="4">
        <v>2.5657177483984124</v>
      </c>
      <c r="I44" s="4">
        <v>2.4190079394246076</v>
      </c>
      <c r="J44" s="4">
        <v>2.2985631773973512</v>
      </c>
      <c r="K44" s="4">
        <v>1.6961656017744713</v>
      </c>
      <c r="L44" s="4">
        <v>9.8924726382231345</v>
      </c>
      <c r="M44" s="4">
        <v>30.13090024325906</v>
      </c>
      <c r="N44" s="4">
        <v>41.684825614153191</v>
      </c>
      <c r="O44" s="4">
        <v>3.5396282860185377</v>
      </c>
      <c r="P44" s="4">
        <v>3.9290099604372251</v>
      </c>
      <c r="Q44" s="4">
        <v>8.2590903190381972</v>
      </c>
      <c r="R44" s="4">
        <v>7.6974672250843135</v>
      </c>
      <c r="S44" s="4">
        <v>3.0713579098522885</v>
      </c>
      <c r="T44" s="4">
        <v>3.2560229560142471</v>
      </c>
      <c r="U44" s="4">
        <v>7.2644935619815891</v>
      </c>
      <c r="V44" s="4">
        <v>8.7855784605778933</v>
      </c>
      <c r="W44" s="4">
        <v>1.2275360071561063</v>
      </c>
      <c r="X44" s="4">
        <v>2.7929898323686833</v>
      </c>
      <c r="Y44" s="4">
        <v>5.2491634316410964</v>
      </c>
      <c r="Z44" s="4">
        <v>5.9490160122114144</v>
      </c>
      <c r="AA44" s="4">
        <v>0</v>
      </c>
      <c r="AB44" s="4">
        <v>6.5817934567329903</v>
      </c>
      <c r="AC44" s="4">
        <v>36.636246415942288</v>
      </c>
      <c r="AD44" s="4">
        <v>9.1487523872900702</v>
      </c>
      <c r="AE44" s="4">
        <v>36.121880942418713</v>
      </c>
      <c r="AF44" s="4">
        <v>12.90599470148098</v>
      </c>
      <c r="AG44" s="4">
        <v>16.788323689406923</v>
      </c>
      <c r="AH44" s="4">
        <v>5.4684596159904943</v>
      </c>
      <c r="AI44" s="4">
        <v>12.231870409800024</v>
      </c>
      <c r="AJ44" s="4">
        <v>15.169867552728412</v>
      </c>
      <c r="AK44" s="4">
        <v>10.479192614332497</v>
      </c>
      <c r="AL44" s="4">
        <v>3.8395746975526217</v>
      </c>
      <c r="AM44" s="4">
        <v>0.79583774315663702</v>
      </c>
      <c r="AN44" s="4">
        <v>0.92255273120052128</v>
      </c>
      <c r="AO44" s="4">
        <v>4.9753911519624987</v>
      </c>
      <c r="AP44" s="4">
        <v>7.3722329179852002</v>
      </c>
      <c r="AQ44" s="4">
        <v>10.557985928934915</v>
      </c>
      <c r="AR44" s="4">
        <v>494.34068242642064</v>
      </c>
      <c r="AS44" s="4">
        <v>23.792320207312343</v>
      </c>
      <c r="AT44" s="4">
        <v>2.2342129629427188</v>
      </c>
      <c r="AU44" s="4">
        <v>30.987282335866425</v>
      </c>
      <c r="AV44" s="4">
        <v>37.967345262832069</v>
      </c>
      <c r="AW44" s="4">
        <v>8.0577432145183661</v>
      </c>
      <c r="AX44" s="4">
        <v>1.0217572254759688</v>
      </c>
      <c r="AY44" s="4">
        <v>0.43166056415667831</v>
      </c>
      <c r="AZ44" s="4">
        <v>1.1771403315767701</v>
      </c>
      <c r="BA44" s="4">
        <v>18.771829565097104</v>
      </c>
      <c r="BB44" s="4">
        <v>2.3086334900879963</v>
      </c>
      <c r="BC44" s="4">
        <v>0</v>
      </c>
      <c r="BD44" s="4">
        <v>7.419546920224521</v>
      </c>
      <c r="BE44" s="4">
        <v>2.7316443135959299</v>
      </c>
      <c r="BF44" s="4">
        <v>6.5351218986402895</v>
      </c>
      <c r="BG44" s="4">
        <v>0</v>
      </c>
      <c r="BH44" s="4">
        <v>0</v>
      </c>
      <c r="BI44" s="4">
        <v>0.72820476008958912</v>
      </c>
      <c r="BJ44" s="4">
        <v>0.75912423699787523</v>
      </c>
      <c r="BK44" s="4">
        <v>1.3481376230917963</v>
      </c>
      <c r="BL44" s="4">
        <v>0</v>
      </c>
      <c r="BM44" s="4">
        <v>0.98277673044283098</v>
      </c>
      <c r="BN44" s="4">
        <v>0</v>
      </c>
      <c r="BO44" s="5">
        <f t="shared" si="4"/>
        <v>1008.0000000000001</v>
      </c>
      <c r="BP44" s="4">
        <v>4</v>
      </c>
      <c r="BQ44" s="4">
        <v>0</v>
      </c>
      <c r="BR44" s="4">
        <v>0</v>
      </c>
      <c r="BS44" s="4">
        <v>0</v>
      </c>
      <c r="BT44" s="4">
        <v>0</v>
      </c>
      <c r="BU44" s="4">
        <v>0</v>
      </c>
      <c r="BV44" s="4">
        <v>0</v>
      </c>
      <c r="BW44" s="4">
        <v>0</v>
      </c>
      <c r="BX44" s="5">
        <f t="shared" si="5"/>
        <v>1012.0000000000001</v>
      </c>
    </row>
    <row r="45" spans="1:76" x14ac:dyDescent="0.2">
      <c r="A45" s="34" t="s">
        <v>64</v>
      </c>
      <c r="B45" s="12"/>
      <c r="C45" s="4">
        <v>2.0913283232246767</v>
      </c>
      <c r="D45" s="4">
        <v>0.20905304526295668</v>
      </c>
      <c r="E45" s="4">
        <v>0</v>
      </c>
      <c r="F45" s="4">
        <v>2.3817396180392114</v>
      </c>
      <c r="G45" s="4">
        <v>25.90113859660752</v>
      </c>
      <c r="H45" s="4">
        <v>1.3913240112327947</v>
      </c>
      <c r="I45" s="4">
        <v>4.2162111199283636</v>
      </c>
      <c r="J45" s="4">
        <v>1.8510423267000111</v>
      </c>
      <c r="K45" s="4">
        <v>0.72185746620877445</v>
      </c>
      <c r="L45" s="4">
        <v>14.75461118512631</v>
      </c>
      <c r="M45" s="4">
        <v>34.28981638032726</v>
      </c>
      <c r="N45" s="4">
        <v>11.699078435458937</v>
      </c>
      <c r="O45" s="4">
        <v>2.8684297334297315</v>
      </c>
      <c r="P45" s="4">
        <v>3.9601872117751573</v>
      </c>
      <c r="Q45" s="4">
        <v>6.2588951062040028</v>
      </c>
      <c r="R45" s="4">
        <v>2.7802876809148143</v>
      </c>
      <c r="S45" s="4">
        <v>3.4793728893725944</v>
      </c>
      <c r="T45" s="4">
        <v>2.171479826009532</v>
      </c>
      <c r="U45" s="4">
        <v>8.677752680148128</v>
      </c>
      <c r="V45" s="4">
        <v>2.8903327208312879</v>
      </c>
      <c r="W45" s="4">
        <v>0.49552314403367043</v>
      </c>
      <c r="X45" s="4">
        <v>1.0813950735505857</v>
      </c>
      <c r="Y45" s="4">
        <v>2.7773215531876008</v>
      </c>
      <c r="Z45" s="4">
        <v>28.72305189203799</v>
      </c>
      <c r="AA45" s="4">
        <v>1.5060285693764015</v>
      </c>
      <c r="AB45" s="4">
        <v>3.1890420575331704</v>
      </c>
      <c r="AC45" s="4">
        <v>15.638975803597694</v>
      </c>
      <c r="AD45" s="4">
        <v>10.006484191554676</v>
      </c>
      <c r="AE45" s="4">
        <v>81.401196628193745</v>
      </c>
      <c r="AF45" s="4">
        <v>14.010221295703236</v>
      </c>
      <c r="AG45" s="4">
        <v>9.8634262050674764</v>
      </c>
      <c r="AH45" s="4">
        <v>22.958478460972835</v>
      </c>
      <c r="AI45" s="4">
        <v>2.8606768312929622</v>
      </c>
      <c r="AJ45" s="4">
        <v>20.638508918130853</v>
      </c>
      <c r="AK45" s="4">
        <v>3.4678225221723902</v>
      </c>
      <c r="AL45" s="4">
        <v>3.9596604362633414</v>
      </c>
      <c r="AM45" s="4">
        <v>2.5196955837901571</v>
      </c>
      <c r="AN45" s="4">
        <v>1.2514949464575009</v>
      </c>
      <c r="AO45" s="4">
        <v>16.663692068645332</v>
      </c>
      <c r="AP45" s="4">
        <v>12.860504864968966</v>
      </c>
      <c r="AQ45" s="4">
        <v>1392.3014597482022</v>
      </c>
      <c r="AR45" s="4">
        <v>280</v>
      </c>
      <c r="AS45" s="4">
        <v>60.336817289003974</v>
      </c>
      <c r="AT45" s="4">
        <v>6.9519442559461169</v>
      </c>
      <c r="AU45" s="4">
        <v>0</v>
      </c>
      <c r="AV45" s="4">
        <v>405.7395697785272</v>
      </c>
      <c r="AW45" s="4">
        <v>2.9866809267144285</v>
      </c>
      <c r="AX45" s="4">
        <v>6.6207343849313105</v>
      </c>
      <c r="AY45" s="4">
        <v>1.0181447111474509</v>
      </c>
      <c r="AZ45" s="4">
        <v>1.1844490190942421</v>
      </c>
      <c r="BA45" s="4">
        <v>14.505871039211145</v>
      </c>
      <c r="BB45" s="4">
        <v>2.1921712392148369</v>
      </c>
      <c r="BC45" s="4">
        <v>4.5904644931705818E-2</v>
      </c>
      <c r="BD45" s="4">
        <v>8.0261392600730428</v>
      </c>
      <c r="BE45" s="4">
        <v>0</v>
      </c>
      <c r="BF45" s="4">
        <v>0.241270133289402</v>
      </c>
      <c r="BG45" s="4">
        <v>3.2430333913594436</v>
      </c>
      <c r="BH45" s="4">
        <v>0</v>
      </c>
      <c r="BI45" s="4">
        <v>1.5249793211946971</v>
      </c>
      <c r="BJ45" s="4">
        <v>0.72680694735266349</v>
      </c>
      <c r="BK45" s="4">
        <v>0.42884681537883484</v>
      </c>
      <c r="BL45" s="4">
        <v>0</v>
      </c>
      <c r="BM45" s="4">
        <v>0.55803769109435342</v>
      </c>
      <c r="BN45" s="4">
        <v>0</v>
      </c>
      <c r="BO45" s="5">
        <f t="shared" si="4"/>
        <v>2577.1000000000013</v>
      </c>
      <c r="BP45" s="4">
        <v>0</v>
      </c>
      <c r="BQ45" s="4">
        <v>0</v>
      </c>
      <c r="BR45" s="4">
        <v>0</v>
      </c>
      <c r="BS45" s="4">
        <v>0</v>
      </c>
      <c r="BT45" s="4">
        <v>0</v>
      </c>
      <c r="BU45" s="4">
        <v>0</v>
      </c>
      <c r="BV45" s="4">
        <v>0</v>
      </c>
      <c r="BW45" s="4">
        <v>0</v>
      </c>
      <c r="BX45" s="5">
        <f t="shared" si="5"/>
        <v>2577.1000000000013</v>
      </c>
    </row>
    <row r="46" spans="1:76" x14ac:dyDescent="0.2">
      <c r="A46" s="34" t="s">
        <v>136</v>
      </c>
      <c r="B46" s="12"/>
      <c r="C46" s="4">
        <v>0.1057625749281606</v>
      </c>
      <c r="D46" s="4">
        <v>0</v>
      </c>
      <c r="E46" s="4">
        <v>0</v>
      </c>
      <c r="F46" s="4">
        <v>6.3733125851610315E-3</v>
      </c>
      <c r="G46" s="4">
        <v>1.3161940309143108</v>
      </c>
      <c r="H46" s="4">
        <v>7.2188742671441292E-2</v>
      </c>
      <c r="I46" s="4">
        <v>1.3427306517454284E-2</v>
      </c>
      <c r="J46" s="4">
        <v>7.0946899369238384E-2</v>
      </c>
      <c r="K46" s="4">
        <v>0</v>
      </c>
      <c r="L46" s="4">
        <v>0.17046250884959679</v>
      </c>
      <c r="M46" s="4">
        <v>2.8941108931578587</v>
      </c>
      <c r="N46" s="4">
        <v>1.9431814511010987</v>
      </c>
      <c r="O46" s="4">
        <v>6.3669290667376837</v>
      </c>
      <c r="P46" s="4">
        <v>7.3591255960145721E-3</v>
      </c>
      <c r="Q46" s="4">
        <v>6.0245534279234954E-3</v>
      </c>
      <c r="R46" s="4">
        <v>0</v>
      </c>
      <c r="S46" s="4">
        <v>0.81348799351591561</v>
      </c>
      <c r="T46" s="4">
        <v>0.17524367694475418</v>
      </c>
      <c r="U46" s="4">
        <v>0.49927603895034245</v>
      </c>
      <c r="V46" s="4">
        <v>1.1218299866153254</v>
      </c>
      <c r="W46" s="4">
        <v>0.23284925542564802</v>
      </c>
      <c r="X46" s="4">
        <v>3.8723749849571534</v>
      </c>
      <c r="Y46" s="4">
        <v>1.1519968917941934</v>
      </c>
      <c r="Z46" s="4">
        <v>5.4292822323966282E-2</v>
      </c>
      <c r="AA46" s="4">
        <v>0</v>
      </c>
      <c r="AB46" s="4">
        <v>5.1631912174741515E-2</v>
      </c>
      <c r="AC46" s="4">
        <v>3.4518423538834981</v>
      </c>
      <c r="AD46" s="4">
        <v>23.622791538242808</v>
      </c>
      <c r="AE46" s="4">
        <v>2.7728476543430305</v>
      </c>
      <c r="AF46" s="4">
        <v>0.18386122172509595</v>
      </c>
      <c r="AG46" s="4">
        <v>0.25807543361899676</v>
      </c>
      <c r="AH46" s="4">
        <v>0.34084661758458767</v>
      </c>
      <c r="AI46" s="4">
        <v>1.35140585441507</v>
      </c>
      <c r="AJ46" s="4">
        <v>5.7730093872760211</v>
      </c>
      <c r="AK46" s="4">
        <v>3.8714823976542276</v>
      </c>
      <c r="AL46" s="4">
        <v>0</v>
      </c>
      <c r="AM46" s="4">
        <v>0</v>
      </c>
      <c r="AN46" s="4">
        <v>0</v>
      </c>
      <c r="AO46" s="4">
        <v>0</v>
      </c>
      <c r="AP46" s="4">
        <v>2.6667057213055396</v>
      </c>
      <c r="AQ46" s="4">
        <v>2.3107244616251794</v>
      </c>
      <c r="AR46" s="4">
        <v>0.74474331808539151</v>
      </c>
      <c r="AS46" s="4">
        <v>15.503439906952639</v>
      </c>
      <c r="AT46" s="4">
        <v>1.5486000004272087</v>
      </c>
      <c r="AU46" s="4">
        <v>12.533562929147879</v>
      </c>
      <c r="AV46" s="4">
        <v>35.530298954863348</v>
      </c>
      <c r="AW46" s="4">
        <v>0.10716608780989217</v>
      </c>
      <c r="AX46" s="4">
        <v>0.13156057254938</v>
      </c>
      <c r="AY46" s="4">
        <v>3.579381833455848</v>
      </c>
      <c r="AZ46" s="4">
        <v>4.300464549864407E-3</v>
      </c>
      <c r="BA46" s="4">
        <v>1.5609967992511407</v>
      </c>
      <c r="BB46" s="4">
        <v>0.24959056417432648</v>
      </c>
      <c r="BC46" s="4">
        <v>0</v>
      </c>
      <c r="BD46" s="4">
        <v>0.1167540164494331</v>
      </c>
      <c r="BE46" s="4">
        <v>35.827121127972426</v>
      </c>
      <c r="BF46" s="4">
        <v>0</v>
      </c>
      <c r="BG46" s="4">
        <v>6.0421295033062004E-2</v>
      </c>
      <c r="BH46" s="4">
        <v>5.9472507061165039E-2</v>
      </c>
      <c r="BI46" s="4">
        <v>0</v>
      </c>
      <c r="BJ46" s="4">
        <v>1.0737820591707175</v>
      </c>
      <c r="BK46" s="4">
        <v>0.2092708928142169</v>
      </c>
      <c r="BL46" s="4">
        <v>0</v>
      </c>
      <c r="BM46" s="4">
        <v>0</v>
      </c>
      <c r="BN46" s="4">
        <v>0</v>
      </c>
      <c r="BO46" s="5">
        <f t="shared" si="4"/>
        <v>176.38999999999996</v>
      </c>
      <c r="BP46" s="4">
        <v>0</v>
      </c>
      <c r="BQ46" s="4">
        <v>0</v>
      </c>
      <c r="BR46" s="4">
        <v>0</v>
      </c>
      <c r="BS46" s="4">
        <v>0</v>
      </c>
      <c r="BT46" s="4">
        <v>0</v>
      </c>
      <c r="BU46" s="4">
        <v>0</v>
      </c>
      <c r="BV46" s="4">
        <v>0</v>
      </c>
      <c r="BW46" s="4">
        <v>0</v>
      </c>
      <c r="BX46" s="5">
        <f t="shared" si="5"/>
        <v>176.38999999999996</v>
      </c>
    </row>
    <row r="47" spans="1:76" x14ac:dyDescent="0.2">
      <c r="A47" s="34" t="s">
        <v>132</v>
      </c>
      <c r="B47" s="12"/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  <c r="AU47" s="4">
        <v>0</v>
      </c>
      <c r="AV47" s="4">
        <v>0</v>
      </c>
      <c r="AW47" s="4">
        <v>0</v>
      </c>
      <c r="AX47" s="4">
        <v>0</v>
      </c>
      <c r="AY47" s="4">
        <v>0</v>
      </c>
      <c r="AZ47" s="4">
        <v>0</v>
      </c>
      <c r="BA47" s="4">
        <v>0</v>
      </c>
      <c r="BB47" s="4">
        <v>0</v>
      </c>
      <c r="BC47" s="4">
        <v>0</v>
      </c>
      <c r="BD47" s="4">
        <v>0</v>
      </c>
      <c r="BE47" s="4">
        <v>0</v>
      </c>
      <c r="BF47" s="4">
        <v>0</v>
      </c>
      <c r="BG47" s="4">
        <v>0</v>
      </c>
      <c r="BH47" s="4">
        <v>0</v>
      </c>
      <c r="BI47" s="4">
        <v>0</v>
      </c>
      <c r="BJ47" s="4">
        <v>0</v>
      </c>
      <c r="BK47" s="4">
        <v>0</v>
      </c>
      <c r="BL47" s="4">
        <v>0</v>
      </c>
      <c r="BM47" s="4">
        <v>0</v>
      </c>
      <c r="BN47" s="4">
        <v>0</v>
      </c>
      <c r="BO47" s="5">
        <f>SUM(C47:BN47)</f>
        <v>0</v>
      </c>
      <c r="BP47" s="4">
        <v>0</v>
      </c>
      <c r="BQ47" s="4">
        <v>0</v>
      </c>
      <c r="BR47" s="4">
        <v>0</v>
      </c>
      <c r="BS47" s="4">
        <v>0</v>
      </c>
      <c r="BT47" s="4">
        <v>0</v>
      </c>
      <c r="BU47" s="4">
        <v>0</v>
      </c>
      <c r="BV47" s="4">
        <v>0</v>
      </c>
      <c r="BW47" s="4">
        <v>0</v>
      </c>
      <c r="BX47" s="5">
        <f>SUM(BO47:BW47)</f>
        <v>0</v>
      </c>
    </row>
    <row r="48" spans="1:76" x14ac:dyDescent="0.2">
      <c r="A48" s="34" t="s">
        <v>65</v>
      </c>
      <c r="B48" s="12"/>
      <c r="C48" s="4">
        <v>27.033299813808508</v>
      </c>
      <c r="D48" s="4">
        <v>0.46431032074735357</v>
      </c>
      <c r="E48" s="4">
        <v>0</v>
      </c>
      <c r="F48" s="4">
        <v>8.666195218495357</v>
      </c>
      <c r="G48" s="4">
        <v>399.77892750031191</v>
      </c>
      <c r="H48" s="4">
        <v>35.234752936971745</v>
      </c>
      <c r="I48" s="4">
        <v>33.178311843959484</v>
      </c>
      <c r="J48" s="4">
        <v>28.560895655672013</v>
      </c>
      <c r="K48" s="4">
        <v>19.952084035628292</v>
      </c>
      <c r="L48" s="4">
        <v>958.61282468046716</v>
      </c>
      <c r="M48" s="4">
        <v>855.90024471239019</v>
      </c>
      <c r="N48" s="4">
        <v>1781.3856591349349</v>
      </c>
      <c r="O48" s="4">
        <v>110.88421424307663</v>
      </c>
      <c r="P48" s="4">
        <v>54.149341478797432</v>
      </c>
      <c r="Q48" s="4">
        <v>161.29756264489021</v>
      </c>
      <c r="R48" s="4">
        <v>56.401512300838185</v>
      </c>
      <c r="S48" s="4">
        <v>55.816462073683923</v>
      </c>
      <c r="T48" s="4">
        <v>31.181568209475117</v>
      </c>
      <c r="U48" s="4">
        <v>154.08322364167674</v>
      </c>
      <c r="V48" s="4">
        <v>113.66993782517073</v>
      </c>
      <c r="W48" s="4">
        <v>45.259543260145044</v>
      </c>
      <c r="X48" s="4">
        <v>14.47910167213783</v>
      </c>
      <c r="Y48" s="4">
        <v>36.081571945195414</v>
      </c>
      <c r="Z48" s="4">
        <v>35.570383660659374</v>
      </c>
      <c r="AA48" s="4">
        <v>0</v>
      </c>
      <c r="AB48" s="4">
        <v>42.741012181721175</v>
      </c>
      <c r="AC48" s="4">
        <v>90.623330858877623</v>
      </c>
      <c r="AD48" s="4">
        <v>247.4352610189822</v>
      </c>
      <c r="AE48" s="4">
        <v>3876.6989069114011</v>
      </c>
      <c r="AF48" s="4">
        <v>166.37043037205785</v>
      </c>
      <c r="AG48" s="4">
        <v>36.537996180482232</v>
      </c>
      <c r="AH48" s="4">
        <v>47.828855510233211</v>
      </c>
      <c r="AI48" s="4">
        <v>175.05285847822762</v>
      </c>
      <c r="AJ48" s="4">
        <v>229.56777413461413</v>
      </c>
      <c r="AK48" s="4">
        <v>65.748280197232162</v>
      </c>
      <c r="AL48" s="4">
        <v>41.200208239705539</v>
      </c>
      <c r="AM48" s="4">
        <v>36.403062673252329</v>
      </c>
      <c r="AN48" s="4">
        <v>9.3425966162697911</v>
      </c>
      <c r="AO48" s="4">
        <v>73.305144980284965</v>
      </c>
      <c r="AP48" s="4">
        <v>300.13957594471037</v>
      </c>
      <c r="AQ48" s="4">
        <v>167.49098400097603</v>
      </c>
      <c r="AR48" s="4">
        <v>232.26011570581795</v>
      </c>
      <c r="AS48" s="4">
        <v>751.06612032466785</v>
      </c>
      <c r="AT48" s="4">
        <v>4.2408538507527966</v>
      </c>
      <c r="AU48" s="4">
        <v>0</v>
      </c>
      <c r="AV48" s="4">
        <v>3121.9038519298101</v>
      </c>
      <c r="AW48" s="4">
        <v>79.861464455500638</v>
      </c>
      <c r="AX48" s="4">
        <v>127.76350633099489</v>
      </c>
      <c r="AY48" s="4">
        <v>39.546600199804566</v>
      </c>
      <c r="AZ48" s="4">
        <v>24.115970739489558</v>
      </c>
      <c r="BA48" s="4">
        <v>504.32377015062013</v>
      </c>
      <c r="BB48" s="4">
        <v>53.759971354771949</v>
      </c>
      <c r="BC48" s="4">
        <v>7.2008218643961666</v>
      </c>
      <c r="BD48" s="4">
        <v>117.41328859088034</v>
      </c>
      <c r="BE48" s="4">
        <v>12.33050437669973</v>
      </c>
      <c r="BF48" s="4">
        <v>6.2434994671650159</v>
      </c>
      <c r="BG48" s="4">
        <v>10.317930665449463</v>
      </c>
      <c r="BH48" s="4">
        <v>1.2602438179234883</v>
      </c>
      <c r="BI48" s="4">
        <v>7.3600728188583489</v>
      </c>
      <c r="BJ48" s="4">
        <v>4.1139093602982761</v>
      </c>
      <c r="BK48" s="4">
        <v>199.6248230867298</v>
      </c>
      <c r="BL48" s="4">
        <v>1.525090524557815</v>
      </c>
      <c r="BM48" s="4">
        <v>7.6393832766589069</v>
      </c>
      <c r="BN48" s="4">
        <v>0</v>
      </c>
      <c r="BO48" s="5">
        <f t="shared" si="4"/>
        <v>15938.000000000011</v>
      </c>
      <c r="BP48" s="4">
        <v>0</v>
      </c>
      <c r="BQ48" s="4">
        <v>0</v>
      </c>
      <c r="BR48" s="4">
        <v>0</v>
      </c>
      <c r="BS48" s="4">
        <v>0</v>
      </c>
      <c r="BT48" s="4">
        <v>0</v>
      </c>
      <c r="BU48" s="4">
        <v>0</v>
      </c>
      <c r="BV48" s="4">
        <v>0</v>
      </c>
      <c r="BW48" s="4">
        <v>0</v>
      </c>
      <c r="BX48" s="5">
        <f t="shared" si="5"/>
        <v>15938.000000000011</v>
      </c>
    </row>
    <row r="49" spans="1:76" x14ac:dyDescent="0.2">
      <c r="A49" s="34" t="s">
        <v>66</v>
      </c>
      <c r="B49" s="12"/>
      <c r="C49" s="4">
        <v>1.974185266231555E-4</v>
      </c>
      <c r="D49" s="4">
        <v>0.18030842958501034</v>
      </c>
      <c r="E49" s="4">
        <v>0</v>
      </c>
      <c r="F49" s="4">
        <v>0.51995051413967885</v>
      </c>
      <c r="G49" s="4">
        <v>15.780649264619912</v>
      </c>
      <c r="H49" s="4">
        <v>0.89676123110752559</v>
      </c>
      <c r="I49" s="4">
        <v>0.28181420901186571</v>
      </c>
      <c r="J49" s="4">
        <v>1.93753887466584</v>
      </c>
      <c r="K49" s="4">
        <v>0.18230301064955068</v>
      </c>
      <c r="L49" s="4">
        <v>877.21561937443153</v>
      </c>
      <c r="M49" s="4">
        <v>123.53414421709472</v>
      </c>
      <c r="N49" s="4">
        <v>17.396892890759698</v>
      </c>
      <c r="O49" s="4">
        <v>10.342582119599651</v>
      </c>
      <c r="P49" s="4">
        <v>7.3504432675453293</v>
      </c>
      <c r="Q49" s="4">
        <v>12.380883518155123</v>
      </c>
      <c r="R49" s="4">
        <v>69.778631921392574</v>
      </c>
      <c r="S49" s="4">
        <v>35.365006197387856</v>
      </c>
      <c r="T49" s="4">
        <v>12.047020259304809</v>
      </c>
      <c r="U49" s="4">
        <v>31.541603618392216</v>
      </c>
      <c r="V49" s="4">
        <v>25.598615969600456</v>
      </c>
      <c r="W49" s="4">
        <v>13.184658329089112</v>
      </c>
      <c r="X49" s="4">
        <v>9.082964639423647</v>
      </c>
      <c r="Y49" s="4">
        <v>120.436791750851</v>
      </c>
      <c r="Z49" s="4">
        <v>15.376939578884979</v>
      </c>
      <c r="AA49" s="4">
        <v>1.1595757456104234E-3</v>
      </c>
      <c r="AB49" s="4">
        <v>6.660692993116001</v>
      </c>
      <c r="AC49" s="4">
        <v>69.448791255034223</v>
      </c>
      <c r="AD49" s="4">
        <v>7.8017534858069322</v>
      </c>
      <c r="AE49" s="4">
        <v>122.9709492317287</v>
      </c>
      <c r="AF49" s="4">
        <v>1.7962095208651168</v>
      </c>
      <c r="AG49" s="4">
        <v>4.6551079299747897</v>
      </c>
      <c r="AH49" s="4">
        <v>8.1473310618886057</v>
      </c>
      <c r="AI49" s="4">
        <v>41.258978865378403</v>
      </c>
      <c r="AJ49" s="4">
        <v>1.77073344689561</v>
      </c>
      <c r="AK49" s="4">
        <v>0</v>
      </c>
      <c r="AL49" s="4">
        <v>7.659872389617567E-5</v>
      </c>
      <c r="AM49" s="4">
        <v>8.3710700032601282E-2</v>
      </c>
      <c r="AN49" s="4">
        <v>6.0195861183844968E-5</v>
      </c>
      <c r="AO49" s="4">
        <v>2.5523405438882994E-4</v>
      </c>
      <c r="AP49" s="4">
        <v>47.83801839132952</v>
      </c>
      <c r="AQ49" s="4">
        <v>5.4997303021473147</v>
      </c>
      <c r="AR49" s="4">
        <v>6.3710632934644877</v>
      </c>
      <c r="AS49" s="4">
        <v>19.190264653881279</v>
      </c>
      <c r="AT49" s="4">
        <v>4.1850506456710358E-3</v>
      </c>
      <c r="AU49" s="4">
        <v>0</v>
      </c>
      <c r="AV49" s="4">
        <v>62.309127779929142</v>
      </c>
      <c r="AW49" s="4">
        <v>359.07971154840436</v>
      </c>
      <c r="AX49" s="4">
        <v>21.776415457871099</v>
      </c>
      <c r="AY49" s="4">
        <v>3.9156148494717732E-4</v>
      </c>
      <c r="AZ49" s="4">
        <v>12.958573885577922</v>
      </c>
      <c r="BA49" s="4">
        <v>4.6525958349164878</v>
      </c>
      <c r="BB49" s="4">
        <v>2.5794071492187789</v>
      </c>
      <c r="BC49" s="4">
        <v>1.1274661625375884E-5</v>
      </c>
      <c r="BD49" s="4">
        <v>6.8762385435817928</v>
      </c>
      <c r="BE49" s="4">
        <v>1.0260859613738002E-3</v>
      </c>
      <c r="BF49" s="4">
        <v>1.1885221389996332E-3</v>
      </c>
      <c r="BG49" s="4">
        <v>0.67314367856420088</v>
      </c>
      <c r="BH49" s="4">
        <v>7.2727106795709236E-5</v>
      </c>
      <c r="BI49" s="4">
        <v>21.178052275284635</v>
      </c>
      <c r="BJ49" s="4">
        <v>1.0918349542474093</v>
      </c>
      <c r="BK49" s="4">
        <v>2.0746679883313126</v>
      </c>
      <c r="BL49" s="4">
        <v>7.9450635973731946E-6</v>
      </c>
      <c r="BM49" s="4">
        <v>8.0974849187898901E-5</v>
      </c>
      <c r="BN49" s="4">
        <v>0</v>
      </c>
      <c r="BO49" s="5">
        <f t="shared" si="4"/>
        <v>2239.1639405779861</v>
      </c>
      <c r="BP49" s="4">
        <v>0.38930628039253168</v>
      </c>
      <c r="BQ49" s="4">
        <v>0</v>
      </c>
      <c r="BR49" s="4">
        <v>0</v>
      </c>
      <c r="BS49" s="4">
        <v>132.54205883536312</v>
      </c>
      <c r="BT49" s="4">
        <v>0</v>
      </c>
      <c r="BU49" s="4">
        <v>1.4444019253175429E-4</v>
      </c>
      <c r="BV49" s="4">
        <v>4.4054258722185059E-3</v>
      </c>
      <c r="BW49" s="4">
        <v>1.4444019253175429E-4</v>
      </c>
      <c r="BX49" s="5">
        <f t="shared" si="5"/>
        <v>2372.099999999999</v>
      </c>
    </row>
    <row r="50" spans="1:76" x14ac:dyDescent="0.2">
      <c r="A50" s="34" t="s">
        <v>67</v>
      </c>
      <c r="B50" s="12"/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1422.2300214903098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1.6473910692413971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  <c r="AV50" s="4">
        <v>0</v>
      </c>
      <c r="AW50" s="4">
        <v>0</v>
      </c>
      <c r="AX50" s="4">
        <v>355.41350157234291</v>
      </c>
      <c r="AY50" s="4">
        <v>0</v>
      </c>
      <c r="AZ50" s="4">
        <v>0</v>
      </c>
      <c r="BA50" s="4">
        <v>0</v>
      </c>
      <c r="BB50" s="4">
        <v>0</v>
      </c>
      <c r="BC50" s="4">
        <v>0</v>
      </c>
      <c r="BD50" s="4">
        <v>0</v>
      </c>
      <c r="BE50" s="4">
        <v>0</v>
      </c>
      <c r="BF50" s="4">
        <v>0</v>
      </c>
      <c r="BG50" s="4">
        <v>0</v>
      </c>
      <c r="BH50" s="4">
        <v>0</v>
      </c>
      <c r="BI50" s="4">
        <v>0</v>
      </c>
      <c r="BJ50" s="4">
        <v>0</v>
      </c>
      <c r="BK50" s="4">
        <v>0</v>
      </c>
      <c r="BL50" s="4">
        <v>0</v>
      </c>
      <c r="BM50" s="4">
        <v>0</v>
      </c>
      <c r="BN50" s="4">
        <v>0</v>
      </c>
      <c r="BO50" s="5">
        <f t="shared" si="4"/>
        <v>1779.2909141318942</v>
      </c>
      <c r="BP50" s="4">
        <v>0</v>
      </c>
      <c r="BQ50" s="4">
        <v>0</v>
      </c>
      <c r="BR50" s="4">
        <v>0</v>
      </c>
      <c r="BS50" s="4">
        <v>4587.5090858681087</v>
      </c>
      <c r="BT50" s="4">
        <v>0</v>
      </c>
      <c r="BU50" s="4">
        <v>0</v>
      </c>
      <c r="BV50" s="4">
        <v>0</v>
      </c>
      <c r="BW50" s="4">
        <v>0</v>
      </c>
      <c r="BX50" s="5">
        <f t="shared" si="5"/>
        <v>6366.8000000000029</v>
      </c>
    </row>
    <row r="51" spans="1:76" x14ac:dyDescent="0.2">
      <c r="A51" s="34" t="s">
        <v>68</v>
      </c>
      <c r="B51" s="12"/>
      <c r="C51" s="4">
        <v>2.4802933424249565</v>
      </c>
      <c r="D51" s="4">
        <v>0.20174773045562</v>
      </c>
      <c r="E51" s="4">
        <v>0</v>
      </c>
      <c r="F51" s="4">
        <v>2.2047614322921172</v>
      </c>
      <c r="G51" s="4">
        <v>187.31493765827096</v>
      </c>
      <c r="H51" s="4">
        <v>11.639812506148605</v>
      </c>
      <c r="I51" s="4">
        <v>2.5472681497555922</v>
      </c>
      <c r="J51" s="4">
        <v>2.9317829368776853</v>
      </c>
      <c r="K51" s="4">
        <v>6.610809517697203</v>
      </c>
      <c r="L51" s="4">
        <v>142.89013396115544</v>
      </c>
      <c r="M51" s="4">
        <v>25.572183116018831</v>
      </c>
      <c r="N51" s="4">
        <v>485.93013749028484</v>
      </c>
      <c r="O51" s="4">
        <v>15.575641709354631</v>
      </c>
      <c r="P51" s="4">
        <v>17.13875689932382</v>
      </c>
      <c r="Q51" s="4">
        <v>0.49244433756214856</v>
      </c>
      <c r="R51" s="4">
        <v>6.0503314017375214</v>
      </c>
      <c r="S51" s="4">
        <v>2.5079599028752808</v>
      </c>
      <c r="T51" s="4">
        <v>3.8305654390480708</v>
      </c>
      <c r="U51" s="4">
        <v>11.711793089891749</v>
      </c>
      <c r="V51" s="4">
        <v>9.3311058131505717</v>
      </c>
      <c r="W51" s="4">
        <v>0</v>
      </c>
      <c r="X51" s="4">
        <v>8.1513335113111136</v>
      </c>
      <c r="Y51" s="4">
        <v>0.29965191715793299</v>
      </c>
      <c r="Z51" s="4">
        <v>10.697564004458295</v>
      </c>
      <c r="AA51" s="4">
        <v>0.72884149529792808</v>
      </c>
      <c r="AB51" s="4">
        <v>5.6815203656892459</v>
      </c>
      <c r="AC51" s="4">
        <v>34.043924091202385</v>
      </c>
      <c r="AD51" s="4">
        <v>375.76256672944493</v>
      </c>
      <c r="AE51" s="4">
        <v>650.37197055831507</v>
      </c>
      <c r="AF51" s="4">
        <v>157.99773707398651</v>
      </c>
      <c r="AG51" s="4">
        <v>22.810763011473551</v>
      </c>
      <c r="AH51" s="4">
        <v>0</v>
      </c>
      <c r="AI51" s="4">
        <v>5.6279814235366397</v>
      </c>
      <c r="AJ51" s="4">
        <v>7.168906728263587</v>
      </c>
      <c r="AK51" s="4">
        <v>6.2968841137667129</v>
      </c>
      <c r="AL51" s="4">
        <v>25.509558311151164</v>
      </c>
      <c r="AM51" s="4">
        <v>25.536038956998791</v>
      </c>
      <c r="AN51" s="4">
        <v>48.84318909026193</v>
      </c>
      <c r="AO51" s="4">
        <v>20.797809422165031</v>
      </c>
      <c r="AP51" s="4">
        <v>54.406170317970279</v>
      </c>
      <c r="AQ51" s="4">
        <v>157.35900483067579</v>
      </c>
      <c r="AR51" s="4">
        <v>34.906570418210336</v>
      </c>
      <c r="AS51" s="4">
        <v>63.685000060120657</v>
      </c>
      <c r="AT51" s="4">
        <v>11.229177452142268</v>
      </c>
      <c r="AU51" s="4">
        <v>0</v>
      </c>
      <c r="AV51" s="4">
        <v>385.91073032549161</v>
      </c>
      <c r="AW51" s="4">
        <v>8.0828360530571093</v>
      </c>
      <c r="AX51" s="4">
        <v>6.8449753367113173</v>
      </c>
      <c r="AY51" s="4">
        <v>867.65732885848752</v>
      </c>
      <c r="AZ51" s="4">
        <v>5.6440319779365513</v>
      </c>
      <c r="BA51" s="4">
        <v>89.29067786093718</v>
      </c>
      <c r="BB51" s="4">
        <v>13.703349901937449</v>
      </c>
      <c r="BC51" s="4">
        <v>7.5396911300587348</v>
      </c>
      <c r="BD51" s="4">
        <v>10.564572091852277</v>
      </c>
      <c r="BE51" s="4">
        <v>26.820237750688868</v>
      </c>
      <c r="BF51" s="4">
        <v>13.98048377204756</v>
      </c>
      <c r="BG51" s="4">
        <v>1.0338533639463119</v>
      </c>
      <c r="BH51" s="4">
        <v>1.4071888283762077</v>
      </c>
      <c r="BI51" s="4">
        <v>31.18544576910903</v>
      </c>
      <c r="BJ51" s="4">
        <v>30.861959682357231</v>
      </c>
      <c r="BK51" s="4">
        <v>27.218333836837626</v>
      </c>
      <c r="BL51" s="4">
        <v>0.65230055882749149</v>
      </c>
      <c r="BM51" s="4">
        <v>1.8273725834150314</v>
      </c>
      <c r="BN51" s="4">
        <v>0</v>
      </c>
      <c r="BO51" s="5">
        <f t="shared" si="4"/>
        <v>4195.1000000000013</v>
      </c>
      <c r="BP51" s="4">
        <v>0</v>
      </c>
      <c r="BQ51" s="4">
        <v>0</v>
      </c>
      <c r="BR51" s="4">
        <v>0</v>
      </c>
      <c r="BS51" s="4">
        <v>0</v>
      </c>
      <c r="BT51" s="4">
        <v>0</v>
      </c>
      <c r="BU51" s="4">
        <v>0</v>
      </c>
      <c r="BV51" s="4">
        <v>0</v>
      </c>
      <c r="BW51" s="4">
        <v>0</v>
      </c>
      <c r="BX51" s="5">
        <f t="shared" si="5"/>
        <v>4195.1000000000013</v>
      </c>
    </row>
    <row r="52" spans="1:76" x14ac:dyDescent="0.2">
      <c r="A52" s="34" t="s">
        <v>69</v>
      </c>
      <c r="B52" s="12"/>
      <c r="C52" s="4">
        <v>0.34305436487772656</v>
      </c>
      <c r="D52" s="4">
        <v>6.3416636354120065E-2</v>
      </c>
      <c r="E52" s="4">
        <v>0</v>
      </c>
      <c r="F52" s="4">
        <v>5.0260140430180171E-2</v>
      </c>
      <c r="G52" s="4">
        <v>5.7528701053194125</v>
      </c>
      <c r="H52" s="4">
        <v>0.70224734142685052</v>
      </c>
      <c r="I52" s="4">
        <v>0.23829968499064563</v>
      </c>
      <c r="J52" s="4">
        <v>0.87851535913139078</v>
      </c>
      <c r="K52" s="4">
        <v>0.60194516269839049</v>
      </c>
      <c r="L52" s="4">
        <v>1.5490528249865509</v>
      </c>
      <c r="M52" s="4">
        <v>8.2127513366430733</v>
      </c>
      <c r="N52" s="4">
        <v>5.4290816350526701</v>
      </c>
      <c r="O52" s="4">
        <v>0.82376360666076176</v>
      </c>
      <c r="P52" s="4">
        <v>1.7156790176798653</v>
      </c>
      <c r="Q52" s="4">
        <v>1.7157006157972585</v>
      </c>
      <c r="R52" s="4">
        <v>3.411628357020708</v>
      </c>
      <c r="S52" s="4">
        <v>5.0090614286600701</v>
      </c>
      <c r="T52" s="4">
        <v>4.1662630975985389</v>
      </c>
      <c r="U52" s="4">
        <v>4.2945291527780682</v>
      </c>
      <c r="V52" s="4">
        <v>3.1189861063133995</v>
      </c>
      <c r="W52" s="4">
        <v>0.82905477145188977</v>
      </c>
      <c r="X52" s="4">
        <v>1.3134302288711226</v>
      </c>
      <c r="Y52" s="4">
        <v>2.0390350240247979</v>
      </c>
      <c r="Z52" s="4">
        <v>2.0792018419791591</v>
      </c>
      <c r="AA52" s="4">
        <v>5.598069754624499E-2</v>
      </c>
      <c r="AB52" s="4">
        <v>0.85689851177351128</v>
      </c>
      <c r="AC52" s="4">
        <v>7.1323869336089807</v>
      </c>
      <c r="AD52" s="4">
        <v>1.5807438250898156</v>
      </c>
      <c r="AE52" s="4">
        <v>19.216023402864788</v>
      </c>
      <c r="AF52" s="4">
        <v>5.1057461715921351</v>
      </c>
      <c r="AG52" s="4">
        <v>0.88490730075063484</v>
      </c>
      <c r="AH52" s="4">
        <v>0</v>
      </c>
      <c r="AI52" s="4">
        <v>0.28216248807070743</v>
      </c>
      <c r="AJ52" s="4">
        <v>3.6976581232053221</v>
      </c>
      <c r="AK52" s="4">
        <v>0.60163259391033763</v>
      </c>
      <c r="AL52" s="4">
        <v>0.54835199746818652</v>
      </c>
      <c r="AM52" s="4">
        <v>4.2085435368349344</v>
      </c>
      <c r="AN52" s="4">
        <v>1.4806736234737734</v>
      </c>
      <c r="AO52" s="4">
        <v>3.3578040529167956</v>
      </c>
      <c r="AP52" s="4">
        <v>7.3991100035496595</v>
      </c>
      <c r="AQ52" s="4">
        <v>7.1930931765343642</v>
      </c>
      <c r="AR52" s="4">
        <v>5.0436306793491639</v>
      </c>
      <c r="AS52" s="4">
        <v>2.5900118962368999</v>
      </c>
      <c r="AT52" s="4">
        <v>0.36821605603240293</v>
      </c>
      <c r="AU52" s="4">
        <v>0</v>
      </c>
      <c r="AV52" s="4">
        <v>25.466743121437585</v>
      </c>
      <c r="AW52" s="4">
        <v>13.837038371587688</v>
      </c>
      <c r="AX52" s="4">
        <v>4.3215203510817419</v>
      </c>
      <c r="AY52" s="4">
        <v>4.2414944980554932</v>
      </c>
      <c r="AZ52" s="4">
        <v>34.917427260652303</v>
      </c>
      <c r="BA52" s="4">
        <v>1.9755485293632724</v>
      </c>
      <c r="BB52" s="4">
        <v>6.762641561713191</v>
      </c>
      <c r="BC52" s="4">
        <v>0.17461708047395408</v>
      </c>
      <c r="BD52" s="4">
        <v>10.97506701583832</v>
      </c>
      <c r="BE52" s="4">
        <v>5.8451270037304122</v>
      </c>
      <c r="BF52" s="4">
        <v>10.510631459633373</v>
      </c>
      <c r="BG52" s="4">
        <v>0.49471926313203057</v>
      </c>
      <c r="BH52" s="4">
        <v>3.5133215049767845E-2</v>
      </c>
      <c r="BI52" s="4">
        <v>1.9000850765329926</v>
      </c>
      <c r="BJ52" s="4">
        <v>0.3249112128098019</v>
      </c>
      <c r="BK52" s="4">
        <v>5.3993746603729447</v>
      </c>
      <c r="BL52" s="4">
        <v>6.656466911777198E-2</v>
      </c>
      <c r="BM52" s="4">
        <v>0.10729441593023262</v>
      </c>
      <c r="BN52" s="4">
        <v>0</v>
      </c>
      <c r="BO52" s="5">
        <f t="shared" si="4"/>
        <v>253.29734167806819</v>
      </c>
      <c r="BP52" s="4">
        <v>2.3941336274151648</v>
      </c>
      <c r="BQ52" s="4">
        <v>0</v>
      </c>
      <c r="BR52" s="4">
        <v>0</v>
      </c>
      <c r="BS52" s="4">
        <v>0</v>
      </c>
      <c r="BT52" s="4">
        <v>0</v>
      </c>
      <c r="BU52" s="4">
        <v>0.28186206659542523</v>
      </c>
      <c r="BV52" s="4">
        <v>7.61789369176825E-3</v>
      </c>
      <c r="BW52" s="4">
        <v>1.9044734229420626E-2</v>
      </c>
      <c r="BX52" s="5">
        <f t="shared" si="5"/>
        <v>255.99999999999997</v>
      </c>
    </row>
    <row r="53" spans="1:76" x14ac:dyDescent="0.2">
      <c r="A53" s="34" t="s">
        <v>70</v>
      </c>
      <c r="B53" s="12"/>
      <c r="C53" s="4">
        <v>0.89032400417168989</v>
      </c>
      <c r="D53" s="4">
        <v>0</v>
      </c>
      <c r="E53" s="4">
        <v>0</v>
      </c>
      <c r="F53" s="4">
        <v>3.8966816767490635</v>
      </c>
      <c r="G53" s="4">
        <v>50.12270633699584</v>
      </c>
      <c r="H53" s="4">
        <v>70.534174373558514</v>
      </c>
      <c r="I53" s="4">
        <v>2.784706421263631</v>
      </c>
      <c r="J53" s="4">
        <v>12.70857408431122</v>
      </c>
      <c r="K53" s="4">
        <v>0.76252335585588493</v>
      </c>
      <c r="L53" s="4">
        <v>9.7301973816399894</v>
      </c>
      <c r="M53" s="4">
        <v>164.5911229659151</v>
      </c>
      <c r="N53" s="4">
        <v>913.66849461029051</v>
      </c>
      <c r="O53" s="4">
        <v>41.280960416502651</v>
      </c>
      <c r="P53" s="4">
        <v>20.748794394433116</v>
      </c>
      <c r="Q53" s="4">
        <v>15.787032930042791</v>
      </c>
      <c r="R53" s="4">
        <v>23.700841236223223</v>
      </c>
      <c r="S53" s="4">
        <v>27.766747206288251</v>
      </c>
      <c r="T53" s="4">
        <v>19.761886561194853</v>
      </c>
      <c r="U53" s="4">
        <v>48.023701731412544</v>
      </c>
      <c r="V53" s="4">
        <v>41.045387279369926</v>
      </c>
      <c r="W53" s="4">
        <v>2.7281504595828636</v>
      </c>
      <c r="X53" s="4">
        <v>7.3244653980013386</v>
      </c>
      <c r="Y53" s="4">
        <v>19.038224935871813</v>
      </c>
      <c r="Z53" s="4">
        <v>3.4581500628038739</v>
      </c>
      <c r="AA53" s="4">
        <v>0.1227304781031858</v>
      </c>
      <c r="AB53" s="4">
        <v>7.6642270602553459</v>
      </c>
      <c r="AC53" s="4">
        <v>342.69800636656964</v>
      </c>
      <c r="AD53" s="4">
        <v>91.454052640060979</v>
      </c>
      <c r="AE53" s="4">
        <v>756.65722907259908</v>
      </c>
      <c r="AF53" s="4">
        <v>47.620579968688844</v>
      </c>
      <c r="AG53" s="4">
        <v>72.22279311268629</v>
      </c>
      <c r="AH53" s="4">
        <v>26.757360029998111</v>
      </c>
      <c r="AI53" s="4">
        <v>281.21196648492406</v>
      </c>
      <c r="AJ53" s="4">
        <v>40.708135242266493</v>
      </c>
      <c r="AK53" s="4">
        <v>10.809432336229809</v>
      </c>
      <c r="AL53" s="4">
        <v>23.915486444092924</v>
      </c>
      <c r="AM53" s="4">
        <v>61.565163027433186</v>
      </c>
      <c r="AN53" s="4">
        <v>41.882577904843558</v>
      </c>
      <c r="AO53" s="4">
        <v>103.12721567872848</v>
      </c>
      <c r="AP53" s="4">
        <v>97.147619026773341</v>
      </c>
      <c r="AQ53" s="4">
        <v>15.469161127844622</v>
      </c>
      <c r="AR53" s="4">
        <v>0.86007875345924234</v>
      </c>
      <c r="AS53" s="4">
        <v>77.842410787010166</v>
      </c>
      <c r="AT53" s="4">
        <v>2.6876524963300037</v>
      </c>
      <c r="AU53" s="4">
        <v>0</v>
      </c>
      <c r="AV53" s="4">
        <v>75.846705212410455</v>
      </c>
      <c r="AW53" s="4">
        <v>22.707139645279575</v>
      </c>
      <c r="AX53" s="4">
        <v>35.919733951727643</v>
      </c>
      <c r="AY53" s="4">
        <v>3.5004722680902578</v>
      </c>
      <c r="AZ53" s="4">
        <v>3.1215350271516611</v>
      </c>
      <c r="BA53" s="4">
        <v>452.48790509261318</v>
      </c>
      <c r="BB53" s="4">
        <v>21.10093022931526</v>
      </c>
      <c r="BC53" s="4">
        <v>0.1308965588046847</v>
      </c>
      <c r="BD53" s="4">
        <v>23.373482736552894</v>
      </c>
      <c r="BE53" s="4">
        <v>6.168170679514815</v>
      </c>
      <c r="BF53" s="4">
        <v>9.0506264104151768</v>
      </c>
      <c r="BG53" s="4">
        <v>3.0152002359482242</v>
      </c>
      <c r="BH53" s="4">
        <v>0.94265392014467053</v>
      </c>
      <c r="BI53" s="4">
        <v>20.595352580452751</v>
      </c>
      <c r="BJ53" s="4">
        <v>2.8558810968354642</v>
      </c>
      <c r="BK53" s="4">
        <v>2.8556058513241873</v>
      </c>
      <c r="BL53" s="4">
        <v>0.16879527866066457</v>
      </c>
      <c r="BM53" s="4">
        <v>1.9811873633834427</v>
      </c>
      <c r="BN53" s="4">
        <v>0</v>
      </c>
      <c r="BO53" s="5">
        <f t="shared" si="4"/>
        <v>4288.6000000000022</v>
      </c>
      <c r="BP53" s="4">
        <v>0</v>
      </c>
      <c r="BQ53" s="4">
        <v>0</v>
      </c>
      <c r="BR53" s="4">
        <v>0</v>
      </c>
      <c r="BS53" s="4">
        <v>0</v>
      </c>
      <c r="BT53" s="4">
        <v>0</v>
      </c>
      <c r="BU53" s="4">
        <v>0</v>
      </c>
      <c r="BV53" s="4">
        <v>0</v>
      </c>
      <c r="BW53" s="4">
        <v>0</v>
      </c>
      <c r="BX53" s="5">
        <f t="shared" si="5"/>
        <v>4288.6000000000022</v>
      </c>
    </row>
    <row r="54" spans="1:76" x14ac:dyDescent="0.2">
      <c r="A54" s="34" t="s">
        <v>71</v>
      </c>
      <c r="B54" s="12"/>
      <c r="C54" s="4">
        <v>7.3930242847850353E-2</v>
      </c>
      <c r="D54" s="4">
        <v>4.5699719148626604E-3</v>
      </c>
      <c r="E54" s="4">
        <v>0</v>
      </c>
      <c r="F54" s="4">
        <v>2.8852110158804643E-2</v>
      </c>
      <c r="G54" s="4">
        <v>8.9086446785444746</v>
      </c>
      <c r="H54" s="4">
        <v>0.15985375997223056</v>
      </c>
      <c r="I54" s="4">
        <v>0.17632785170570689</v>
      </c>
      <c r="J54" s="4">
        <v>0.26600837892837487</v>
      </c>
      <c r="K54" s="4">
        <v>0.61671275655267355</v>
      </c>
      <c r="L54" s="4">
        <v>0.38158638765151992</v>
      </c>
      <c r="M54" s="4">
        <v>2.1450819847720419</v>
      </c>
      <c r="N54" s="4">
        <v>19.36923744537178</v>
      </c>
      <c r="O54" s="4">
        <v>0.35354859970828434</v>
      </c>
      <c r="P54" s="4">
        <v>1.8848243451147471</v>
      </c>
      <c r="Q54" s="4">
        <v>0.94983245378892001</v>
      </c>
      <c r="R54" s="4">
        <v>1.9034474449637966</v>
      </c>
      <c r="S54" s="4">
        <v>0.60392625439570646</v>
      </c>
      <c r="T54" s="4">
        <v>1.2960263550241098</v>
      </c>
      <c r="U54" s="4">
        <v>0.87348760219524446</v>
      </c>
      <c r="V54" s="4">
        <v>1.0464034071883486</v>
      </c>
      <c r="W54" s="4">
        <v>0.65921862045927992</v>
      </c>
      <c r="X54" s="4">
        <v>0.19215063086081419</v>
      </c>
      <c r="Y54" s="4">
        <v>1.819658227827845</v>
      </c>
      <c r="Z54" s="4">
        <v>1.2448559797303524</v>
      </c>
      <c r="AA54" s="4">
        <v>0</v>
      </c>
      <c r="AB54" s="4">
        <v>0.8382685378772361</v>
      </c>
      <c r="AC54" s="4">
        <v>10.50214593118009</v>
      </c>
      <c r="AD54" s="4">
        <v>0.96665837779033104</v>
      </c>
      <c r="AE54" s="4">
        <v>15.575888025069059</v>
      </c>
      <c r="AF54" s="4">
        <v>4.2447322134822283</v>
      </c>
      <c r="AG54" s="4">
        <v>0.51130244606437203</v>
      </c>
      <c r="AH54" s="4">
        <v>0.57189367334400631</v>
      </c>
      <c r="AI54" s="4">
        <v>0.15539103286791633</v>
      </c>
      <c r="AJ54" s="4">
        <v>6.9493948631489433</v>
      </c>
      <c r="AK54" s="4">
        <v>1.3620945624796366</v>
      </c>
      <c r="AL54" s="4">
        <v>0.3842126244812899</v>
      </c>
      <c r="AM54" s="4">
        <v>2.5082991825734333</v>
      </c>
      <c r="AN54" s="4">
        <v>0.11574478179190635</v>
      </c>
      <c r="AO54" s="4">
        <v>6.9957389343080632</v>
      </c>
      <c r="AP54" s="4">
        <v>8.1315204143804571</v>
      </c>
      <c r="AQ54" s="4">
        <v>27.366295789566504</v>
      </c>
      <c r="AR54" s="4">
        <v>9.0032293394236643E-2</v>
      </c>
      <c r="AS54" s="4">
        <v>6.5079926525647691</v>
      </c>
      <c r="AT54" s="4">
        <v>4.5234616223149809E-2</v>
      </c>
      <c r="AU54" s="4">
        <v>0</v>
      </c>
      <c r="AV54" s="4">
        <v>23.456854841142999</v>
      </c>
      <c r="AW54" s="4">
        <v>1.740867761428158</v>
      </c>
      <c r="AX54" s="4">
        <v>0.57743611131687445</v>
      </c>
      <c r="AY54" s="4">
        <v>3.4661946961656067</v>
      </c>
      <c r="AZ54" s="4">
        <v>10.20254188565921</v>
      </c>
      <c r="BA54" s="4">
        <v>1.8160677231283886</v>
      </c>
      <c r="BB54" s="4">
        <v>50.646232897120612</v>
      </c>
      <c r="BC54" s="4">
        <v>6.0370699025133145E-2</v>
      </c>
      <c r="BD54" s="4">
        <v>23.763691902992306</v>
      </c>
      <c r="BE54" s="4">
        <v>0.1979243169268925</v>
      </c>
      <c r="BF54" s="4">
        <v>5.8888333199403765E-2</v>
      </c>
      <c r="BG54" s="4">
        <v>9.0612017427941574E-2</v>
      </c>
      <c r="BH54" s="4">
        <v>5.4437885215655128E-3</v>
      </c>
      <c r="BI54" s="4">
        <v>5.1052893793964244E-2</v>
      </c>
      <c r="BJ54" s="4">
        <v>4.3784758932488843E-2</v>
      </c>
      <c r="BK54" s="4">
        <v>2.4197680248163675</v>
      </c>
      <c r="BL54" s="4">
        <v>0</v>
      </c>
      <c r="BM54" s="4">
        <v>2.1240906136640814E-2</v>
      </c>
      <c r="BN54" s="4">
        <v>0</v>
      </c>
      <c r="BO54" s="5">
        <f t="shared" si="4"/>
        <v>257.39999999999992</v>
      </c>
      <c r="BP54" s="4">
        <v>0</v>
      </c>
      <c r="BQ54" s="4">
        <v>0</v>
      </c>
      <c r="BR54" s="4">
        <v>0</v>
      </c>
      <c r="BS54" s="4">
        <v>0</v>
      </c>
      <c r="BT54" s="4">
        <v>0</v>
      </c>
      <c r="BU54" s="4">
        <v>0</v>
      </c>
      <c r="BV54" s="4">
        <v>0</v>
      </c>
      <c r="BW54" s="4">
        <v>0</v>
      </c>
      <c r="BX54" s="5">
        <f t="shared" si="5"/>
        <v>257.39999999999992</v>
      </c>
    </row>
    <row r="55" spans="1:76" x14ac:dyDescent="0.2">
      <c r="A55" s="34" t="s">
        <v>72</v>
      </c>
      <c r="B55" s="12"/>
      <c r="C55" s="4">
        <v>3.0413024793146154E-3</v>
      </c>
      <c r="D55" s="4">
        <v>0</v>
      </c>
      <c r="E55" s="4">
        <v>0</v>
      </c>
      <c r="F55" s="4">
        <v>0</v>
      </c>
      <c r="G55" s="4">
        <v>4.5096734316386916E-2</v>
      </c>
      <c r="H55" s="4">
        <v>1.2482150518194856E-2</v>
      </c>
      <c r="I55" s="4">
        <v>2.0441533056274448E-2</v>
      </c>
      <c r="J55" s="4">
        <v>8.4939039484656636E-4</v>
      </c>
      <c r="K55" s="4">
        <v>7.8425629827205516E-3</v>
      </c>
      <c r="L55" s="4">
        <v>2.0446904387727498E-2</v>
      </c>
      <c r="M55" s="4">
        <v>0.17482142544491963</v>
      </c>
      <c r="N55" s="4">
        <v>1.0458392678154316</v>
      </c>
      <c r="O55" s="4">
        <v>1.2016885462025798E-2</v>
      </c>
      <c r="P55" s="4">
        <v>1.0721789459746257E-2</v>
      </c>
      <c r="Q55" s="4">
        <v>8.5627300845003695E-3</v>
      </c>
      <c r="R55" s="4">
        <v>1.3371317490876274E-2</v>
      </c>
      <c r="S55" s="4">
        <v>7.7069947494527988E-2</v>
      </c>
      <c r="T55" s="4">
        <v>1.3168970736632285E-2</v>
      </c>
      <c r="U55" s="4">
        <v>0.13857467332246606</v>
      </c>
      <c r="V55" s="4">
        <v>5.3247249444635061E-2</v>
      </c>
      <c r="W55" s="4">
        <v>1.6116795639157376E-2</v>
      </c>
      <c r="X55" s="4">
        <v>2.6090778522150091E-3</v>
      </c>
      <c r="Y55" s="4">
        <v>4.7932665566994534E-2</v>
      </c>
      <c r="Z55" s="4">
        <v>4.2523637103086083E-4</v>
      </c>
      <c r="AA55" s="4">
        <v>0</v>
      </c>
      <c r="AB55" s="4">
        <v>6.0748093910833415E-3</v>
      </c>
      <c r="AC55" s="4">
        <v>2.3195053780271549E-2</v>
      </c>
      <c r="AD55" s="4">
        <v>0.15395620761900708</v>
      </c>
      <c r="AE55" s="4">
        <v>0.64743967885448861</v>
      </c>
      <c r="AF55" s="4">
        <v>2.067092052619194E-2</v>
      </c>
      <c r="AG55" s="4">
        <v>0.16265682568786527</v>
      </c>
      <c r="AH55" s="4">
        <v>0.14732316377995122</v>
      </c>
      <c r="AI55" s="4">
        <v>0</v>
      </c>
      <c r="AJ55" s="4">
        <v>0.38461162311899821</v>
      </c>
      <c r="AK55" s="4">
        <v>1.6029104609430662E-3</v>
      </c>
      <c r="AL55" s="4">
        <v>1.4935373974576142E-2</v>
      </c>
      <c r="AM55" s="4">
        <v>9.1765905879307112E-3</v>
      </c>
      <c r="AN55" s="4">
        <v>1.3632129618102692E-3</v>
      </c>
      <c r="AO55" s="4">
        <v>4.0985802722703435E-3</v>
      </c>
      <c r="AP55" s="4">
        <v>6.538766609400852E-2</v>
      </c>
      <c r="AQ55" s="4">
        <v>1.00105285258022E-2</v>
      </c>
      <c r="AR55" s="4">
        <v>3.3027729472960483E-3</v>
      </c>
      <c r="AS55" s="4">
        <v>8.7810428815754377E-2</v>
      </c>
      <c r="AT55" s="4">
        <v>1.1786471746876232E-4</v>
      </c>
      <c r="AU55" s="4">
        <v>0</v>
      </c>
      <c r="AV55" s="4">
        <v>1.2210541975661011</v>
      </c>
      <c r="AW55" s="4">
        <v>0.16929025048472926</v>
      </c>
      <c r="AX55" s="4">
        <v>0.10878236117861956</v>
      </c>
      <c r="AY55" s="4">
        <v>1.3696383694328254E-2</v>
      </c>
      <c r="AZ55" s="4">
        <v>8.5651085415000952E-2</v>
      </c>
      <c r="BA55" s="4">
        <v>9.8881054727833553E-2</v>
      </c>
      <c r="BB55" s="4">
        <v>6.8135125897504489E-3</v>
      </c>
      <c r="BC55" s="4">
        <v>0.11296950099249281</v>
      </c>
      <c r="BD55" s="4">
        <v>4.7692142953675862E-3</v>
      </c>
      <c r="BE55" s="4">
        <v>0</v>
      </c>
      <c r="BF55" s="4">
        <v>8.3106342227818875E-2</v>
      </c>
      <c r="BG55" s="4">
        <v>7.4191841655710949E-4</v>
      </c>
      <c r="BH55" s="4">
        <v>0</v>
      </c>
      <c r="BI55" s="4">
        <v>3.5631277075970365E-2</v>
      </c>
      <c r="BJ55" s="4">
        <v>1.8731847036540959E-3</v>
      </c>
      <c r="BK55" s="4">
        <v>8.5971537179986443E-2</v>
      </c>
      <c r="BL55" s="4">
        <v>0</v>
      </c>
      <c r="BM55" s="4">
        <v>2.3553570154484053E-3</v>
      </c>
      <c r="BN55" s="4">
        <v>0</v>
      </c>
      <c r="BO55" s="5">
        <f t="shared" si="4"/>
        <v>5.4999999999999982</v>
      </c>
      <c r="BP55" s="4">
        <v>0</v>
      </c>
      <c r="BQ55" s="4">
        <v>0</v>
      </c>
      <c r="BR55" s="4">
        <v>0</v>
      </c>
      <c r="BS55" s="4">
        <v>0</v>
      </c>
      <c r="BT55" s="4">
        <v>0</v>
      </c>
      <c r="BU55" s="4">
        <v>0</v>
      </c>
      <c r="BV55" s="4">
        <v>0</v>
      </c>
      <c r="BW55" s="4">
        <v>0</v>
      </c>
      <c r="BX55" s="5">
        <f t="shared" si="5"/>
        <v>5.4999999999999982</v>
      </c>
    </row>
    <row r="56" spans="1:76" x14ac:dyDescent="0.2">
      <c r="A56" s="34" t="s">
        <v>73</v>
      </c>
      <c r="B56" s="12"/>
      <c r="C56" s="4">
        <v>1.4632450613933243</v>
      </c>
      <c r="D56" s="4">
        <v>0</v>
      </c>
      <c r="E56" s="4">
        <v>0</v>
      </c>
      <c r="F56" s="4">
        <v>1.0024842591251097</v>
      </c>
      <c r="G56" s="4">
        <v>87.969237766576185</v>
      </c>
      <c r="H56" s="4">
        <v>4.5017506928210906</v>
      </c>
      <c r="I56" s="4">
        <v>1.8040749563989704</v>
      </c>
      <c r="J56" s="4">
        <v>6.3639425450728284</v>
      </c>
      <c r="K56" s="4">
        <v>2.0855664161492409</v>
      </c>
      <c r="L56" s="4">
        <v>94.928468011296161</v>
      </c>
      <c r="M56" s="4">
        <v>100.66778498551912</v>
      </c>
      <c r="N56" s="4">
        <v>6.6303690204478354</v>
      </c>
      <c r="O56" s="4">
        <v>9.7831526634306485</v>
      </c>
      <c r="P56" s="4">
        <v>7.5457598610911765</v>
      </c>
      <c r="Q56" s="4">
        <v>56.823074701209862</v>
      </c>
      <c r="R56" s="4">
        <v>9.8318870905460969</v>
      </c>
      <c r="S56" s="4">
        <v>11.904807314071132</v>
      </c>
      <c r="T56" s="4">
        <v>8.4157041186192849</v>
      </c>
      <c r="U56" s="4">
        <v>39.920077928902934</v>
      </c>
      <c r="V56" s="4">
        <v>43.712002850333647</v>
      </c>
      <c r="W56" s="4">
        <v>0.98339408673575812</v>
      </c>
      <c r="X56" s="4">
        <v>3.7886922075758496</v>
      </c>
      <c r="Y56" s="4">
        <v>5.9974712387238007</v>
      </c>
      <c r="Z56" s="4">
        <v>5.7542844796898782</v>
      </c>
      <c r="AA56" s="4">
        <v>3.6498465537115075E-2</v>
      </c>
      <c r="AB56" s="4">
        <v>7.6361655843603469</v>
      </c>
      <c r="AC56" s="4">
        <v>23.343843891477057</v>
      </c>
      <c r="AD56" s="4">
        <v>93.521054594649925</v>
      </c>
      <c r="AE56" s="4">
        <v>237.76135691561112</v>
      </c>
      <c r="AF56" s="4">
        <v>50.828403121404811</v>
      </c>
      <c r="AG56" s="4">
        <v>18.586802558248362</v>
      </c>
      <c r="AH56" s="4">
        <v>2.7984773610931573</v>
      </c>
      <c r="AI56" s="4">
        <v>15.083680283753928</v>
      </c>
      <c r="AJ56" s="4">
        <v>158.35717882046313</v>
      </c>
      <c r="AK56" s="4">
        <v>6.6201260269819224</v>
      </c>
      <c r="AL56" s="4">
        <v>5.5333146844060694</v>
      </c>
      <c r="AM56" s="4">
        <v>13.750637914910387</v>
      </c>
      <c r="AN56" s="4">
        <v>3.4908183386585421</v>
      </c>
      <c r="AO56" s="4">
        <v>38.154652453302106</v>
      </c>
      <c r="AP56" s="4">
        <v>37.079897212591383</v>
      </c>
      <c r="AQ56" s="4">
        <v>12.848598469103171</v>
      </c>
      <c r="AR56" s="4">
        <v>16.726197457853761</v>
      </c>
      <c r="AS56" s="4">
        <v>178.82880413663915</v>
      </c>
      <c r="AT56" s="4">
        <v>1.9001081741109522</v>
      </c>
      <c r="AU56" s="4">
        <v>0</v>
      </c>
      <c r="AV56" s="4">
        <v>258.60346457826313</v>
      </c>
      <c r="AW56" s="4">
        <v>11.973047534972393</v>
      </c>
      <c r="AX56" s="4">
        <v>24.701787501035032</v>
      </c>
      <c r="AY56" s="4">
        <v>14.262862362682728</v>
      </c>
      <c r="AZ56" s="4">
        <v>21.394898242061529</v>
      </c>
      <c r="BA56" s="4">
        <v>66.70138134574384</v>
      </c>
      <c r="BB56" s="4">
        <v>56.392274164715289</v>
      </c>
      <c r="BC56" s="4">
        <v>1.809847218710672</v>
      </c>
      <c r="BD56" s="4">
        <v>86.276789269765942</v>
      </c>
      <c r="BE56" s="4">
        <v>6.0085347107788785</v>
      </c>
      <c r="BF56" s="4">
        <v>10.325254689014049</v>
      </c>
      <c r="BG56" s="4">
        <v>32.243060327043686</v>
      </c>
      <c r="BH56" s="4">
        <v>3.844924726196953</v>
      </c>
      <c r="BI56" s="4">
        <v>2.521985784096358</v>
      </c>
      <c r="BJ56" s="4">
        <v>1.0152346049270973</v>
      </c>
      <c r="BK56" s="4">
        <v>12.494262168049731</v>
      </c>
      <c r="BL56" s="4">
        <v>0.26908251342021933</v>
      </c>
      <c r="BM56" s="4">
        <v>1.0974595376363847</v>
      </c>
      <c r="BN56" s="4">
        <v>0</v>
      </c>
      <c r="BO56" s="5">
        <f t="shared" si="4"/>
        <v>2046.7000000000003</v>
      </c>
      <c r="BP56" s="4">
        <v>0</v>
      </c>
      <c r="BQ56" s="4">
        <v>0</v>
      </c>
      <c r="BR56" s="4">
        <v>0</v>
      </c>
      <c r="BS56" s="4">
        <v>0</v>
      </c>
      <c r="BT56" s="4">
        <v>0</v>
      </c>
      <c r="BU56" s="4">
        <v>0</v>
      </c>
      <c r="BV56" s="4">
        <v>0</v>
      </c>
      <c r="BW56" s="4">
        <v>0</v>
      </c>
      <c r="BX56" s="5">
        <f t="shared" si="5"/>
        <v>2046.7000000000003</v>
      </c>
    </row>
    <row r="57" spans="1:76" x14ac:dyDescent="0.2">
      <c r="A57" s="34" t="s">
        <v>74</v>
      </c>
      <c r="B57" s="12"/>
      <c r="C57" s="4">
        <v>0</v>
      </c>
      <c r="D57" s="4">
        <v>1.1286274983369721E-3</v>
      </c>
      <c r="E57" s="4">
        <v>0</v>
      </c>
      <c r="F57" s="4">
        <v>3.2677981369887707E-3</v>
      </c>
      <c r="G57" s="4">
        <v>0.7622941828148575</v>
      </c>
      <c r="H57" s="4">
        <v>3.3334243814757869E-3</v>
      </c>
      <c r="I57" s="4">
        <v>1.5239423948902467E-2</v>
      </c>
      <c r="J57" s="4">
        <v>4.8846387200761022E-3</v>
      </c>
      <c r="K57" s="4">
        <v>0</v>
      </c>
      <c r="L57" s="4">
        <v>0.27974991770068874</v>
      </c>
      <c r="M57" s="4">
        <v>1.2951238543458277</v>
      </c>
      <c r="N57" s="4">
        <v>1.9116594963574789</v>
      </c>
      <c r="O57" s="4">
        <v>2.9127176443737381</v>
      </c>
      <c r="P57" s="4">
        <v>8.6870042478804754E-4</v>
      </c>
      <c r="Q57" s="4">
        <v>1.0982672198453208E-3</v>
      </c>
      <c r="R57" s="4">
        <v>0</v>
      </c>
      <c r="S57" s="4">
        <v>0.14530378626758139</v>
      </c>
      <c r="T57" s="4">
        <v>2.1853513766722441E-2</v>
      </c>
      <c r="U57" s="4">
        <v>8.2101170575989549E-2</v>
      </c>
      <c r="V57" s="4">
        <v>7.6560000678443402E-2</v>
      </c>
      <c r="W57" s="4">
        <v>1.4447893832010405E-2</v>
      </c>
      <c r="X57" s="4">
        <v>0.82538598566716248</v>
      </c>
      <c r="Y57" s="4">
        <v>3.7181078909289893E-2</v>
      </c>
      <c r="Z57" s="4">
        <v>2.0058161308972557E-2</v>
      </c>
      <c r="AA57" s="4">
        <v>0</v>
      </c>
      <c r="AB57" s="4">
        <v>1.5648323020991742E-3</v>
      </c>
      <c r="AC57" s="4">
        <v>0.43034202785810627</v>
      </c>
      <c r="AD57" s="4">
        <v>10.820719715326327</v>
      </c>
      <c r="AE57" s="4">
        <v>0.57494058736992881</v>
      </c>
      <c r="AF57" s="4">
        <v>6.8354513414382645E-2</v>
      </c>
      <c r="AG57" s="4">
        <v>1.0259346931309489E-2</v>
      </c>
      <c r="AH57" s="4">
        <v>0.19150976944757933</v>
      </c>
      <c r="AI57" s="4">
        <v>0.28168482910091763</v>
      </c>
      <c r="AJ57" s="4">
        <v>0.27217006000211497</v>
      </c>
      <c r="AK57" s="4">
        <v>5.4245327851378415E-2</v>
      </c>
      <c r="AL57" s="4">
        <v>0</v>
      </c>
      <c r="AM57" s="4">
        <v>0</v>
      </c>
      <c r="AN57" s="4">
        <v>0</v>
      </c>
      <c r="AO57" s="4">
        <v>0</v>
      </c>
      <c r="AP57" s="4">
        <v>0.72988455045998712</v>
      </c>
      <c r="AQ57" s="4">
        <v>0.99796406507632551</v>
      </c>
      <c r="AR57" s="4">
        <v>0</v>
      </c>
      <c r="AS57" s="4">
        <v>0.59102875289254841</v>
      </c>
      <c r="AT57" s="4">
        <v>0.16480302151470139</v>
      </c>
      <c r="AU57" s="4">
        <v>0</v>
      </c>
      <c r="AV57" s="4">
        <v>2.1062594525018801</v>
      </c>
      <c r="AW57" s="4">
        <v>6.7791573486105774E-2</v>
      </c>
      <c r="AX57" s="4">
        <v>5.5976824493571779E-3</v>
      </c>
      <c r="AY57" s="4">
        <v>1.5117170508377837</v>
      </c>
      <c r="AZ57" s="4">
        <v>9.277277544687842E-5</v>
      </c>
      <c r="BA57" s="4">
        <v>0.24155867277912169</v>
      </c>
      <c r="BB57" s="4">
        <v>1.6927990739802168E-2</v>
      </c>
      <c r="BC57" s="4">
        <v>0</v>
      </c>
      <c r="BD57" s="4">
        <v>6.0145083213161412E-3</v>
      </c>
      <c r="BE57" s="4">
        <v>0</v>
      </c>
      <c r="BF57" s="4">
        <v>0</v>
      </c>
      <c r="BG57" s="4">
        <v>4.0509269070345882E-2</v>
      </c>
      <c r="BH57" s="4">
        <v>0</v>
      </c>
      <c r="BI57" s="4">
        <v>0</v>
      </c>
      <c r="BJ57" s="4">
        <v>0.49058546296748096</v>
      </c>
      <c r="BK57" s="4">
        <v>0.10921659759446697</v>
      </c>
      <c r="BL57" s="4">
        <v>0</v>
      </c>
      <c r="BM57" s="4">
        <v>0</v>
      </c>
      <c r="BN57" s="4">
        <v>0</v>
      </c>
      <c r="BO57" s="5">
        <f t="shared" si="4"/>
        <v>28.199999999999992</v>
      </c>
      <c r="BP57" s="4">
        <v>0</v>
      </c>
      <c r="BQ57" s="4">
        <v>0</v>
      </c>
      <c r="BR57" s="4">
        <v>71.599999999999994</v>
      </c>
      <c r="BS57" s="4">
        <v>0</v>
      </c>
      <c r="BT57" s="4">
        <v>0</v>
      </c>
      <c r="BU57" s="4">
        <v>0</v>
      </c>
      <c r="BV57" s="4">
        <v>0</v>
      </c>
      <c r="BW57" s="4">
        <v>0</v>
      </c>
      <c r="BX57" s="5">
        <f t="shared" si="5"/>
        <v>99.799999999999983</v>
      </c>
    </row>
    <row r="58" spans="1:76" x14ac:dyDescent="0.2">
      <c r="A58" s="34" t="s">
        <v>75</v>
      </c>
      <c r="B58" s="12"/>
      <c r="C58" s="4">
        <v>2.1704785733340904E-4</v>
      </c>
      <c r="D58" s="4">
        <v>0</v>
      </c>
      <c r="E58" s="4">
        <v>0</v>
      </c>
      <c r="F58" s="4">
        <v>5.3669451688025505E-2</v>
      </c>
      <c r="G58" s="4">
        <v>0.27474757396017374</v>
      </c>
      <c r="H58" s="4">
        <v>0.40584867534405905</v>
      </c>
      <c r="I58" s="4">
        <v>6.3076720198102246E-2</v>
      </c>
      <c r="J58" s="4">
        <v>3.7071959433268189E-3</v>
      </c>
      <c r="K58" s="4">
        <v>4.4309960360463642E-3</v>
      </c>
      <c r="L58" s="4">
        <v>0.10432769277232316</v>
      </c>
      <c r="M58" s="4">
        <v>1.4880652498405649</v>
      </c>
      <c r="N58" s="4">
        <v>0.79148299428077395</v>
      </c>
      <c r="O58" s="4">
        <v>3.502063694632096E-2</v>
      </c>
      <c r="P58" s="4">
        <v>2.5196757176595131E-2</v>
      </c>
      <c r="Q58" s="4">
        <v>0.31388987055484713</v>
      </c>
      <c r="R58" s="4">
        <v>8.1043795721775114E-2</v>
      </c>
      <c r="S58" s="4">
        <v>7.6745202200799098E-2</v>
      </c>
      <c r="T58" s="4">
        <v>1.308637802924988E-2</v>
      </c>
      <c r="U58" s="4">
        <v>0.13787525375236931</v>
      </c>
      <c r="V58" s="4">
        <v>0.13724470834273123</v>
      </c>
      <c r="W58" s="4">
        <v>1.4889329282669131E-2</v>
      </c>
      <c r="X58" s="4">
        <v>1.059898749577623E-2</v>
      </c>
      <c r="Y58" s="4">
        <v>0.35027247542250839</v>
      </c>
      <c r="Z58" s="4">
        <v>2.910794162758212E-2</v>
      </c>
      <c r="AA58" s="4">
        <v>8.0189342142278103E-4</v>
      </c>
      <c r="AB58" s="4">
        <v>3.2899509974335363E-2</v>
      </c>
      <c r="AC58" s="4">
        <v>0.77172746966767236</v>
      </c>
      <c r="AD58" s="4">
        <v>0.30242630284921207</v>
      </c>
      <c r="AE58" s="4">
        <v>12.029312254754362</v>
      </c>
      <c r="AF58" s="4">
        <v>7.4129284472214299E-2</v>
      </c>
      <c r="AG58" s="4">
        <v>0.1419113281492311</v>
      </c>
      <c r="AH58" s="4">
        <v>2.9224218925345727E-2</v>
      </c>
      <c r="AI58" s="4">
        <v>0.1568096537074809</v>
      </c>
      <c r="AJ58" s="4">
        <v>0.19622009735625862</v>
      </c>
      <c r="AK58" s="4">
        <v>2.1836065490269878E-3</v>
      </c>
      <c r="AL58" s="4">
        <v>3.9725786425060652E-2</v>
      </c>
      <c r="AM58" s="4">
        <v>0.28791400616430807</v>
      </c>
      <c r="AN58" s="4">
        <v>0.46614056617139837</v>
      </c>
      <c r="AO58" s="4">
        <v>0.6510486389484138</v>
      </c>
      <c r="AP58" s="4">
        <v>0.93818012327992351</v>
      </c>
      <c r="AQ58" s="4">
        <v>8.4116887487253711E-2</v>
      </c>
      <c r="AR58" s="4">
        <v>6.7148777040751423E-2</v>
      </c>
      <c r="AS58" s="4">
        <v>2.1810994628055065</v>
      </c>
      <c r="AT58" s="4">
        <v>1.1297191755015937E-3</v>
      </c>
      <c r="AU58" s="4">
        <v>0</v>
      </c>
      <c r="AV58" s="4">
        <v>1.9804557020636768</v>
      </c>
      <c r="AW58" s="4">
        <v>0.15164827696733857</v>
      </c>
      <c r="AX58" s="4">
        <v>0.6651181195721958</v>
      </c>
      <c r="AY58" s="4">
        <v>6.236377299912256E-2</v>
      </c>
      <c r="AZ58" s="4">
        <v>1.9681554328680906E-2</v>
      </c>
      <c r="BA58" s="4">
        <v>6.5243506407117374E-2</v>
      </c>
      <c r="BB58" s="4">
        <v>0.13227749619845253</v>
      </c>
      <c r="BC58" s="4">
        <v>3.0007280482667702E-3</v>
      </c>
      <c r="BD58" s="4">
        <v>0.29212773374305223</v>
      </c>
      <c r="BE58" s="4">
        <v>0.22011694926014055</v>
      </c>
      <c r="BF58" s="4">
        <v>1.8872823532232281</v>
      </c>
      <c r="BG58" s="4">
        <v>4.539261114970194E-5</v>
      </c>
      <c r="BH58" s="4">
        <v>2.1705699643560523E-4</v>
      </c>
      <c r="BI58" s="4">
        <v>0.83125714455966193</v>
      </c>
      <c r="BJ58" s="4">
        <v>7.6471074173007719E-2</v>
      </c>
      <c r="BK58" s="4">
        <v>0.63982178747667318</v>
      </c>
      <c r="BL58" s="4">
        <v>8.6351345766396261E-4</v>
      </c>
      <c r="BM58" s="4">
        <v>3.3133161155031116E-3</v>
      </c>
      <c r="BN58" s="4">
        <v>0</v>
      </c>
      <c r="BO58" s="5">
        <f t="shared" si="4"/>
        <v>29.9</v>
      </c>
      <c r="BP58" s="4">
        <v>0</v>
      </c>
      <c r="BQ58" s="4">
        <v>0</v>
      </c>
      <c r="BR58" s="4">
        <v>0</v>
      </c>
      <c r="BS58" s="4">
        <v>0</v>
      </c>
      <c r="BT58" s="4">
        <v>0</v>
      </c>
      <c r="BU58" s="4">
        <v>0</v>
      </c>
      <c r="BV58" s="4">
        <v>0</v>
      </c>
      <c r="BW58" s="4">
        <v>0</v>
      </c>
      <c r="BX58" s="5">
        <f t="shared" si="5"/>
        <v>29.9</v>
      </c>
    </row>
    <row r="59" spans="1:76" x14ac:dyDescent="0.2">
      <c r="A59" s="34" t="s">
        <v>76</v>
      </c>
      <c r="B59" s="12"/>
      <c r="C59" s="4">
        <v>1.6361802304799177E-2</v>
      </c>
      <c r="D59" s="4">
        <v>0</v>
      </c>
      <c r="E59" s="4">
        <v>0</v>
      </c>
      <c r="F59" s="4">
        <v>0</v>
      </c>
      <c r="G59" s="4">
        <v>9.7590196259119757E-2</v>
      </c>
      <c r="H59" s="4">
        <v>7.6775362407647558E-3</v>
      </c>
      <c r="I59" s="4">
        <v>4.913033428442762E-3</v>
      </c>
      <c r="J59" s="4">
        <v>8.4987094694259496E-3</v>
      </c>
      <c r="K59" s="4">
        <v>1.0183864078130669E-2</v>
      </c>
      <c r="L59" s="4">
        <v>3.3160288914220556E-2</v>
      </c>
      <c r="M59" s="4">
        <v>0.49413660520419878</v>
      </c>
      <c r="N59" s="4">
        <v>0</v>
      </c>
      <c r="O59" s="4">
        <v>0.14305563257920798</v>
      </c>
      <c r="P59" s="4">
        <v>1.962708170293611E-2</v>
      </c>
      <c r="Q59" s="4">
        <v>2.9550949657664975E-2</v>
      </c>
      <c r="R59" s="4">
        <v>2.9024896479191008E-2</v>
      </c>
      <c r="S59" s="4">
        <v>0.21733828889112256</v>
      </c>
      <c r="T59" s="4">
        <v>3.6764575712718697E-2</v>
      </c>
      <c r="U59" s="4">
        <v>0.27090328952018411</v>
      </c>
      <c r="V59" s="4">
        <v>0.11815695073991256</v>
      </c>
      <c r="W59" s="4">
        <v>8.0140389232906298E-2</v>
      </c>
      <c r="X59" s="4">
        <v>1.6301811571831054E-2</v>
      </c>
      <c r="Y59" s="4">
        <v>0.23405432303550314</v>
      </c>
      <c r="Z59" s="4">
        <v>0</v>
      </c>
      <c r="AA59" s="4">
        <v>4.5576571683618389E-3</v>
      </c>
      <c r="AB59" s="4">
        <v>1.5381696927814346E-2</v>
      </c>
      <c r="AC59" s="4">
        <v>0.20281791136529648</v>
      </c>
      <c r="AD59" s="4">
        <v>0.25923865579743288</v>
      </c>
      <c r="AE59" s="4">
        <v>1.8023414513281752</v>
      </c>
      <c r="AF59" s="4">
        <v>9.1174535638067794E-2</v>
      </c>
      <c r="AG59" s="4">
        <v>0.31559147550857813</v>
      </c>
      <c r="AH59" s="4">
        <v>0</v>
      </c>
      <c r="AI59" s="4">
        <v>0</v>
      </c>
      <c r="AJ59" s="4">
        <v>0.16288989559779204</v>
      </c>
      <c r="AK59" s="4">
        <v>6.5980382539932866E-2</v>
      </c>
      <c r="AL59" s="4">
        <v>8.1863531803959749E-2</v>
      </c>
      <c r="AM59" s="4">
        <v>7.3093305950590132E-2</v>
      </c>
      <c r="AN59" s="4">
        <v>0</v>
      </c>
      <c r="AO59" s="4">
        <v>3.8490978131360806E-2</v>
      </c>
      <c r="AP59" s="4">
        <v>8.3559369759443752E-2</v>
      </c>
      <c r="AQ59" s="4">
        <v>0</v>
      </c>
      <c r="AR59" s="4">
        <v>0</v>
      </c>
      <c r="AS59" s="4">
        <v>3.9200919600759936E-2</v>
      </c>
      <c r="AT59" s="4">
        <v>0</v>
      </c>
      <c r="AU59" s="4">
        <v>0</v>
      </c>
      <c r="AV59" s="4">
        <v>1.4346414616461722</v>
      </c>
      <c r="AW59" s="4">
        <v>9.9539311872558101E-2</v>
      </c>
      <c r="AX59" s="4">
        <v>7.0661690206843319E-2</v>
      </c>
      <c r="AY59" s="4">
        <v>0</v>
      </c>
      <c r="AZ59" s="4">
        <v>2.4045822434592596E-2</v>
      </c>
      <c r="BA59" s="4">
        <v>0.29034701904493765</v>
      </c>
      <c r="BB59" s="4">
        <v>0</v>
      </c>
      <c r="BC59" s="4">
        <v>0</v>
      </c>
      <c r="BD59" s="4">
        <v>0.32999005741635284</v>
      </c>
      <c r="BE59" s="4">
        <v>0.31672598995148443</v>
      </c>
      <c r="BF59" s="4">
        <v>0.10678208554826646</v>
      </c>
      <c r="BG59" s="4">
        <v>10.580504495390215</v>
      </c>
      <c r="BH59" s="4">
        <v>0.1570334940102231</v>
      </c>
      <c r="BI59" s="4">
        <v>0.16345972316554572</v>
      </c>
      <c r="BJ59" s="4">
        <v>0</v>
      </c>
      <c r="BK59" s="4">
        <v>0.30666490226005128</v>
      </c>
      <c r="BL59" s="4">
        <v>0</v>
      </c>
      <c r="BM59" s="4">
        <v>1.5981954912908974E-2</v>
      </c>
      <c r="BN59" s="4">
        <v>0</v>
      </c>
      <c r="BO59" s="5">
        <f t="shared" si="4"/>
        <v>18.999999999999996</v>
      </c>
      <c r="BP59" s="4">
        <v>0</v>
      </c>
      <c r="BQ59" s="4">
        <v>0</v>
      </c>
      <c r="BR59" s="4">
        <v>0</v>
      </c>
      <c r="BS59" s="4">
        <v>0</v>
      </c>
      <c r="BT59" s="4">
        <v>0</v>
      </c>
      <c r="BU59" s="4">
        <v>0</v>
      </c>
      <c r="BV59" s="4">
        <v>0</v>
      </c>
      <c r="BW59" s="4">
        <v>0</v>
      </c>
      <c r="BX59" s="5">
        <f t="shared" si="5"/>
        <v>18.999999999999996</v>
      </c>
    </row>
    <row r="60" spans="1:76" x14ac:dyDescent="0.2">
      <c r="A60" s="34" t="s">
        <v>77</v>
      </c>
      <c r="B60" s="12"/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4">
        <v>0</v>
      </c>
      <c r="AS60" s="4">
        <v>0</v>
      </c>
      <c r="AT60" s="4">
        <v>0</v>
      </c>
      <c r="AU60" s="4">
        <v>0</v>
      </c>
      <c r="AV60" s="4">
        <v>0</v>
      </c>
      <c r="AW60" s="4">
        <v>0</v>
      </c>
      <c r="AX60" s="4">
        <v>0</v>
      </c>
      <c r="AY60" s="4">
        <v>0</v>
      </c>
      <c r="AZ60" s="4">
        <v>0</v>
      </c>
      <c r="BA60" s="4">
        <v>0</v>
      </c>
      <c r="BB60" s="4">
        <v>0</v>
      </c>
      <c r="BC60" s="4">
        <v>0</v>
      </c>
      <c r="BD60" s="4">
        <v>0</v>
      </c>
      <c r="BE60" s="4">
        <v>0</v>
      </c>
      <c r="BF60" s="4">
        <v>0</v>
      </c>
      <c r="BG60" s="4">
        <v>0</v>
      </c>
      <c r="BH60" s="4">
        <v>0</v>
      </c>
      <c r="BI60" s="4">
        <v>0</v>
      </c>
      <c r="BJ60" s="4">
        <v>0</v>
      </c>
      <c r="BK60" s="4">
        <v>0</v>
      </c>
      <c r="BL60" s="4">
        <v>0</v>
      </c>
      <c r="BM60" s="4">
        <v>0</v>
      </c>
      <c r="BN60" s="4">
        <v>0</v>
      </c>
      <c r="BO60" s="5">
        <f t="shared" si="4"/>
        <v>0</v>
      </c>
      <c r="BP60" s="4">
        <v>0</v>
      </c>
      <c r="BQ60" s="4">
        <v>0</v>
      </c>
      <c r="BR60" s="4">
        <v>0</v>
      </c>
      <c r="BS60" s="4">
        <v>0</v>
      </c>
      <c r="BT60" s="4">
        <v>0</v>
      </c>
      <c r="BU60" s="4">
        <v>0</v>
      </c>
      <c r="BV60" s="4">
        <v>0</v>
      </c>
      <c r="BW60" s="4">
        <v>0</v>
      </c>
      <c r="BX60" s="5">
        <f t="shared" si="5"/>
        <v>0</v>
      </c>
    </row>
    <row r="61" spans="1:76" x14ac:dyDescent="0.2">
      <c r="A61" s="34" t="s">
        <v>78</v>
      </c>
      <c r="B61" s="12"/>
      <c r="C61" s="4">
        <v>0.1684407881503357</v>
      </c>
      <c r="D61" s="4">
        <v>0</v>
      </c>
      <c r="E61" s="4">
        <v>0</v>
      </c>
      <c r="F61" s="4">
        <v>0</v>
      </c>
      <c r="G61" s="4">
        <v>4.0180753820259252</v>
      </c>
      <c r="H61" s="4">
        <v>0.35883926424942608</v>
      </c>
      <c r="I61" s="4">
        <v>0.14715136144783666</v>
      </c>
      <c r="J61" s="4">
        <v>0.11438562483867766</v>
      </c>
      <c r="K61" s="4">
        <v>0.15392407633079766</v>
      </c>
      <c r="L61" s="4">
        <v>0.15995961390755362</v>
      </c>
      <c r="M61" s="4">
        <v>0.64147403943190662</v>
      </c>
      <c r="N61" s="4">
        <v>9.2152784845723423E-2</v>
      </c>
      <c r="O61" s="4">
        <v>0</v>
      </c>
      <c r="P61" s="4">
        <v>0.30401264655959959</v>
      </c>
      <c r="Q61" s="4">
        <v>0.11882692777832585</v>
      </c>
      <c r="R61" s="4">
        <v>0.15114806186384006</v>
      </c>
      <c r="S61" s="4">
        <v>0.11074903962050547</v>
      </c>
      <c r="T61" s="4">
        <v>0.13041610412517246</v>
      </c>
      <c r="U61" s="4">
        <v>0.20592681971340684</v>
      </c>
      <c r="V61" s="4">
        <v>0.27928901145407131</v>
      </c>
      <c r="W61" s="4">
        <v>0.1905586679785703</v>
      </c>
      <c r="X61" s="4">
        <v>0.26688975421096084</v>
      </c>
      <c r="Y61" s="4">
        <v>9.8228801032059526E-2</v>
      </c>
      <c r="Z61" s="4">
        <v>0</v>
      </c>
      <c r="AA61" s="4">
        <v>0.11710646035339072</v>
      </c>
      <c r="AB61" s="4">
        <v>6.4437765574453534E-2</v>
      </c>
      <c r="AC61" s="4">
        <v>0.731949960176692</v>
      </c>
      <c r="AD61" s="4">
        <v>7.5986658269421952</v>
      </c>
      <c r="AE61" s="4">
        <v>22.825579509585122</v>
      </c>
      <c r="AF61" s="4">
        <v>12.443908386235464</v>
      </c>
      <c r="AG61" s="4">
        <v>0.28799571437031735</v>
      </c>
      <c r="AH61" s="4">
        <v>0</v>
      </c>
      <c r="AI61" s="4">
        <v>0</v>
      </c>
      <c r="AJ61" s="4">
        <v>0</v>
      </c>
      <c r="AK61" s="4">
        <v>0</v>
      </c>
      <c r="AL61" s="4">
        <v>2.26421270590764</v>
      </c>
      <c r="AM61" s="4">
        <v>10.347982473050399</v>
      </c>
      <c r="AN61" s="4">
        <v>43.577345579074645</v>
      </c>
      <c r="AO61" s="4">
        <v>15.596175273018988</v>
      </c>
      <c r="AP61" s="4">
        <v>2.7136076703450511</v>
      </c>
      <c r="AQ61" s="4">
        <v>0</v>
      </c>
      <c r="AR61" s="4">
        <v>0</v>
      </c>
      <c r="AS61" s="4">
        <v>1.3220598782204314</v>
      </c>
      <c r="AT61" s="4">
        <v>0.63436992520562874</v>
      </c>
      <c r="AU61" s="4">
        <v>0</v>
      </c>
      <c r="AV61" s="4">
        <v>5.9555500057540982</v>
      </c>
      <c r="AW61" s="4">
        <v>2.468463379581566</v>
      </c>
      <c r="AX61" s="4">
        <v>1.4592907958832786</v>
      </c>
      <c r="AY61" s="4">
        <v>12.234687746234753</v>
      </c>
      <c r="AZ61" s="4">
        <v>3.125894990414599</v>
      </c>
      <c r="BA61" s="4">
        <v>4.1285257579119188</v>
      </c>
      <c r="BB61" s="4">
        <v>0.68645412716208787</v>
      </c>
      <c r="BC61" s="4">
        <v>0</v>
      </c>
      <c r="BD61" s="4">
        <v>3.0392929098092876</v>
      </c>
      <c r="BE61" s="4">
        <v>24.395073206325485</v>
      </c>
      <c r="BF61" s="4">
        <v>2.9178785819963742</v>
      </c>
      <c r="BG61" s="4">
        <v>4.6479175769938426</v>
      </c>
      <c r="BH61" s="4">
        <v>0.57117952651766379</v>
      </c>
      <c r="BI61" s="4">
        <v>98.87826281332697</v>
      </c>
      <c r="BJ61" s="4">
        <v>4.8777634611461869</v>
      </c>
      <c r="BK61" s="4">
        <v>5.0206495310861952</v>
      </c>
      <c r="BL61" s="4">
        <v>0</v>
      </c>
      <c r="BM61" s="4">
        <v>0.67436417085706013</v>
      </c>
      <c r="BN61" s="4">
        <v>0</v>
      </c>
      <c r="BO61" s="5">
        <f t="shared" si="4"/>
        <v>303.31709447862647</v>
      </c>
      <c r="BP61" s="4">
        <v>31.758701401176769</v>
      </c>
      <c r="BQ61" s="4">
        <v>0</v>
      </c>
      <c r="BR61" s="4">
        <v>0</v>
      </c>
      <c r="BS61" s="4">
        <v>3.4351372757779464</v>
      </c>
      <c r="BT61" s="4">
        <v>0</v>
      </c>
      <c r="BU61" s="4">
        <v>3.8022019386105916</v>
      </c>
      <c r="BV61" s="4">
        <v>2.3571213773241739</v>
      </c>
      <c r="BW61" s="4">
        <v>44.729743528483915</v>
      </c>
      <c r="BX61" s="5">
        <f t="shared" si="5"/>
        <v>389.39999999999992</v>
      </c>
    </row>
    <row r="62" spans="1:76" x14ac:dyDescent="0.2">
      <c r="A62" s="34" t="s">
        <v>79</v>
      </c>
      <c r="B62" s="12"/>
      <c r="C62" s="4">
        <v>6.0843626202639202E-2</v>
      </c>
      <c r="D62" s="4">
        <v>1.738418399230969E-2</v>
      </c>
      <c r="E62" s="4">
        <v>3.9600766011529704E-4</v>
      </c>
      <c r="F62" s="4">
        <v>3.6269065534656864E-2</v>
      </c>
      <c r="G62" s="4">
        <v>0.63332862293142322</v>
      </c>
      <c r="H62" s="4">
        <v>3.7202238999530499E-2</v>
      </c>
      <c r="I62" s="4">
        <v>1.6845534363762037E-2</v>
      </c>
      <c r="J62" s="4">
        <v>2.5607047021847556E-2</v>
      </c>
      <c r="K62" s="4">
        <v>2.3601878781482004E-2</v>
      </c>
      <c r="L62" s="4">
        <v>6.5771135788528085E-2</v>
      </c>
      <c r="M62" s="4">
        <v>0.46235239945466472</v>
      </c>
      <c r="N62" s="4">
        <v>0.66672844247654861</v>
      </c>
      <c r="O62" s="4">
        <v>4.6360739892706497E-2</v>
      </c>
      <c r="P62" s="4">
        <v>4.4348619785401638E-2</v>
      </c>
      <c r="Q62" s="4">
        <v>5.9404267806013683E-2</v>
      </c>
      <c r="R62" s="4">
        <v>7.3952783364722718E-2</v>
      </c>
      <c r="S62" s="4">
        <v>8.98482389528589E-2</v>
      </c>
      <c r="T62" s="4">
        <v>8.9502080089014738E-2</v>
      </c>
      <c r="U62" s="4">
        <v>0.15936388486097175</v>
      </c>
      <c r="V62" s="4">
        <v>0.15316223801465439</v>
      </c>
      <c r="W62" s="4">
        <v>2.2611260186217869E-2</v>
      </c>
      <c r="X62" s="4">
        <v>3.0257395078672252E-2</v>
      </c>
      <c r="Y62" s="4">
        <v>0.49403877818967284</v>
      </c>
      <c r="Z62" s="4">
        <v>6.8143763180953248E-2</v>
      </c>
      <c r="AA62" s="4">
        <v>1.638405874581083E-2</v>
      </c>
      <c r="AB62" s="4">
        <v>5.2237236774113988E-2</v>
      </c>
      <c r="AC62" s="4">
        <v>0.41384782306562723</v>
      </c>
      <c r="AD62" s="4">
        <v>1.0244621467939212</v>
      </c>
      <c r="AE62" s="4">
        <v>0.93045263866955608</v>
      </c>
      <c r="AF62" s="4">
        <v>0.27691051037719627</v>
      </c>
      <c r="AG62" s="4">
        <v>0.65726552148428918</v>
      </c>
      <c r="AH62" s="4">
        <v>8.4766219535344037E-2</v>
      </c>
      <c r="AI62" s="4">
        <v>7.7173622465089867E-2</v>
      </c>
      <c r="AJ62" s="4">
        <v>0.42883995920932927</v>
      </c>
      <c r="AK62" s="4">
        <v>0.1643878290910013</v>
      </c>
      <c r="AL62" s="4">
        <v>0.16317172953875353</v>
      </c>
      <c r="AM62" s="4">
        <v>0.44087482478795686</v>
      </c>
      <c r="AN62" s="4">
        <v>7.2650011799848507E-2</v>
      </c>
      <c r="AO62" s="4">
        <v>0.12432458715459306</v>
      </c>
      <c r="AP62" s="4">
        <v>0.39674853027161239</v>
      </c>
      <c r="AQ62" s="4">
        <v>0.52191799135376304</v>
      </c>
      <c r="AR62" s="4">
        <v>0.12535853989652462</v>
      </c>
      <c r="AS62" s="4">
        <v>0.74169813821140662</v>
      </c>
      <c r="AT62" s="4">
        <v>9.5925700735333339E-3</v>
      </c>
      <c r="AU62" s="4">
        <v>0</v>
      </c>
      <c r="AV62" s="4">
        <v>1.2465495714692096</v>
      </c>
      <c r="AW62" s="4">
        <v>0.15954001881870672</v>
      </c>
      <c r="AX62" s="4">
        <v>0.43411240124083678</v>
      </c>
      <c r="AY62" s="4">
        <v>9.4333413638737429E-2</v>
      </c>
      <c r="AZ62" s="4">
        <v>5.094117687237712E-2</v>
      </c>
      <c r="BA62" s="4">
        <v>0.3033613370109195</v>
      </c>
      <c r="BB62" s="4">
        <v>0.18884341594193016</v>
      </c>
      <c r="BC62" s="4">
        <v>0</v>
      </c>
      <c r="BD62" s="4">
        <v>0.47367228214996493</v>
      </c>
      <c r="BE62" s="4">
        <v>0.44305551127408582</v>
      </c>
      <c r="BF62" s="4">
        <v>0.38194323888718118</v>
      </c>
      <c r="BG62" s="4">
        <v>0.42729604214004074</v>
      </c>
      <c r="BH62" s="4">
        <v>0.12239061653992646</v>
      </c>
      <c r="BI62" s="4">
        <v>1.4808712215144342</v>
      </c>
      <c r="BJ62" s="4">
        <v>0.19504256253245733</v>
      </c>
      <c r="BK62" s="4">
        <v>0.75667019180240991</v>
      </c>
      <c r="BL62" s="4">
        <v>4.1446791710387327E-3</v>
      </c>
      <c r="BM62" s="4">
        <v>3.6843597087102123E-2</v>
      </c>
      <c r="BN62" s="4">
        <v>0</v>
      </c>
      <c r="BO62" s="5">
        <f t="shared" si="4"/>
        <v>16.899999999999995</v>
      </c>
      <c r="BP62" s="4">
        <v>0</v>
      </c>
      <c r="BQ62" s="4">
        <v>0</v>
      </c>
      <c r="BR62" s="4">
        <v>0</v>
      </c>
      <c r="BS62" s="4">
        <v>0</v>
      </c>
      <c r="BT62" s="4">
        <v>0</v>
      </c>
      <c r="BU62" s="4">
        <v>0</v>
      </c>
      <c r="BV62" s="4">
        <v>0</v>
      </c>
      <c r="BW62" s="4">
        <v>0</v>
      </c>
      <c r="BX62" s="5">
        <f t="shared" si="5"/>
        <v>16.899999999999995</v>
      </c>
    </row>
    <row r="63" spans="1:76" x14ac:dyDescent="0.2">
      <c r="A63" s="34" t="s">
        <v>80</v>
      </c>
      <c r="B63" s="12"/>
      <c r="C63" s="4">
        <v>2.1960346210271143E-2</v>
      </c>
      <c r="D63" s="4">
        <v>2.405719118980952E-3</v>
      </c>
      <c r="E63" s="4">
        <v>0</v>
      </c>
      <c r="F63" s="4">
        <v>0.11821122871201492</v>
      </c>
      <c r="G63" s="4">
        <v>1.2875184213967434</v>
      </c>
      <c r="H63" s="4">
        <v>2.7441980982462779E-2</v>
      </c>
      <c r="I63" s="4">
        <v>8.1091982883922508E-3</v>
      </c>
      <c r="J63" s="4">
        <v>4.889997119723136E-3</v>
      </c>
      <c r="K63" s="4">
        <v>2.1784805124181301E-2</v>
      </c>
      <c r="L63" s="4">
        <v>8.1905800512240834E-2</v>
      </c>
      <c r="M63" s="4">
        <v>0.44707996119137561</v>
      </c>
      <c r="N63" s="4">
        <v>1.7775265482132192</v>
      </c>
      <c r="O63" s="4">
        <v>1.6036249710573866E-2</v>
      </c>
      <c r="P63" s="4">
        <v>9.7354476594064786E-3</v>
      </c>
      <c r="Q63" s="4">
        <v>6.1778834844979577E-2</v>
      </c>
      <c r="R63" s="4">
        <v>1.251790665919137E-2</v>
      </c>
      <c r="S63" s="4">
        <v>9.0051818669834915E-2</v>
      </c>
      <c r="T63" s="4">
        <v>3.6130817593647439E-2</v>
      </c>
      <c r="U63" s="4">
        <v>9.5086295909830282E-2</v>
      </c>
      <c r="V63" s="4">
        <v>6.7198171668262613E-2</v>
      </c>
      <c r="W63" s="4">
        <v>2.357376243572103E-2</v>
      </c>
      <c r="X63" s="4">
        <v>1.5059100116795662E-2</v>
      </c>
      <c r="Y63" s="4">
        <v>5.9683028134437273E-2</v>
      </c>
      <c r="Z63" s="4">
        <v>1.1589450734689836E-2</v>
      </c>
      <c r="AA63" s="4">
        <v>1.710533581534248E-2</v>
      </c>
      <c r="AB63" s="4">
        <v>2.0901692800972437E-2</v>
      </c>
      <c r="AC63" s="4">
        <v>0.15259844553497123</v>
      </c>
      <c r="AD63" s="4">
        <v>3.4928566439742834</v>
      </c>
      <c r="AE63" s="4">
        <v>1.7740070878752137</v>
      </c>
      <c r="AF63" s="4">
        <v>0.2277899738935269</v>
      </c>
      <c r="AG63" s="4">
        <v>1.8107446031676928</v>
      </c>
      <c r="AH63" s="4">
        <v>5.9729618964027217E-2</v>
      </c>
      <c r="AI63" s="4">
        <v>8.5292215372205271E-2</v>
      </c>
      <c r="AJ63" s="4">
        <v>0.2589236273672067</v>
      </c>
      <c r="AK63" s="4">
        <v>0.27077960932496908</v>
      </c>
      <c r="AL63" s="4">
        <v>0.2403282948509243</v>
      </c>
      <c r="AM63" s="4">
        <v>1.5949065103336677</v>
      </c>
      <c r="AN63" s="4">
        <v>0.10287431765686217</v>
      </c>
      <c r="AO63" s="4">
        <v>5.8325579184985175E-2</v>
      </c>
      <c r="AP63" s="4">
        <v>0.22702598417515979</v>
      </c>
      <c r="AQ63" s="4">
        <v>0.75465159679759053</v>
      </c>
      <c r="AR63" s="4">
        <v>0.18264050433758586</v>
      </c>
      <c r="AS63" s="4">
        <v>3.7451206175706364</v>
      </c>
      <c r="AT63" s="4">
        <v>2.4637885179443608E-3</v>
      </c>
      <c r="AU63" s="4">
        <v>0</v>
      </c>
      <c r="AV63" s="4">
        <v>2.5707303814580986</v>
      </c>
      <c r="AW63" s="4">
        <v>0.40660860420457684</v>
      </c>
      <c r="AX63" s="4">
        <v>1.5534282379405786</v>
      </c>
      <c r="AY63" s="4">
        <v>0.30593695272696902</v>
      </c>
      <c r="AZ63" s="4">
        <v>0.12995954572538546</v>
      </c>
      <c r="BA63" s="4">
        <v>2.1902391480536684E-2</v>
      </c>
      <c r="BB63" s="4">
        <v>7.5694752796127557E-2</v>
      </c>
      <c r="BC63" s="4">
        <v>2.2390731532513225E-2</v>
      </c>
      <c r="BD63" s="4">
        <v>1.420884184603969</v>
      </c>
      <c r="BE63" s="4">
        <v>0.91187852573852524</v>
      </c>
      <c r="BF63" s="4">
        <v>0.27314819576916216</v>
      </c>
      <c r="BG63" s="4">
        <v>0.51599791390707073</v>
      </c>
      <c r="BH63" s="4">
        <v>1.9519724446014266E-3</v>
      </c>
      <c r="BI63" s="4">
        <v>5.652553662447481</v>
      </c>
      <c r="BJ63" s="4">
        <v>0.46651834276100723</v>
      </c>
      <c r="BK63" s="4">
        <v>3.015276807507286</v>
      </c>
      <c r="BL63" s="4">
        <v>1.1404255605523129E-3</v>
      </c>
      <c r="BM63" s="4">
        <v>7.7657432872819121E-2</v>
      </c>
      <c r="BN63" s="4">
        <v>0</v>
      </c>
      <c r="BO63" s="5">
        <f t="shared" si="4"/>
        <v>36.800000000000004</v>
      </c>
      <c r="BP63" s="4">
        <v>0</v>
      </c>
      <c r="BQ63" s="4">
        <v>0</v>
      </c>
      <c r="BR63" s="4">
        <v>0</v>
      </c>
      <c r="BS63" s="4">
        <v>0</v>
      </c>
      <c r="BT63" s="4">
        <v>0</v>
      </c>
      <c r="BU63" s="4">
        <v>0</v>
      </c>
      <c r="BV63" s="4">
        <v>0</v>
      </c>
      <c r="BW63" s="4">
        <v>0</v>
      </c>
      <c r="BX63" s="5">
        <f t="shared" si="5"/>
        <v>36.800000000000004</v>
      </c>
    </row>
    <row r="64" spans="1:76" x14ac:dyDescent="0.2">
      <c r="A64" s="34" t="s">
        <v>81</v>
      </c>
      <c r="B64" s="12"/>
      <c r="C64" s="4">
        <v>1.5065317599736423</v>
      </c>
      <c r="D64" s="4">
        <v>0.3107637991227426</v>
      </c>
      <c r="E64" s="4">
        <v>0</v>
      </c>
      <c r="F64" s="4">
        <v>0.19757612173946038</v>
      </c>
      <c r="G64" s="4">
        <v>2.5175731019764003</v>
      </c>
      <c r="H64" s="4">
        <v>0.97617989695951446</v>
      </c>
      <c r="I64" s="4">
        <v>0.52948762655145465</v>
      </c>
      <c r="J64" s="4">
        <v>0.33390490970718301</v>
      </c>
      <c r="K64" s="4">
        <v>0.75828801912262878</v>
      </c>
      <c r="L64" s="4">
        <v>6.9536440631974006E-2</v>
      </c>
      <c r="M64" s="4">
        <v>0.82489756822625537</v>
      </c>
      <c r="N64" s="4">
        <v>2.4848972261233202</v>
      </c>
      <c r="O64" s="4">
        <v>1.0750266048024253</v>
      </c>
      <c r="P64" s="4">
        <v>0.41465183518152232</v>
      </c>
      <c r="Q64" s="4">
        <v>0.53428412280118676</v>
      </c>
      <c r="R64" s="4">
        <v>3.5953744010731601</v>
      </c>
      <c r="S64" s="4">
        <v>0.53616302134820903</v>
      </c>
      <c r="T64" s="4">
        <v>0.497280995197936</v>
      </c>
      <c r="U64" s="4">
        <v>1.0881633201073044</v>
      </c>
      <c r="V64" s="4">
        <v>0.37833558208511342</v>
      </c>
      <c r="W64" s="4">
        <v>6.229940713679262E-2</v>
      </c>
      <c r="X64" s="4">
        <v>2.3072045781034949</v>
      </c>
      <c r="Y64" s="4">
        <v>1.9304541996227234</v>
      </c>
      <c r="Z64" s="4">
        <v>0.37321334514594201</v>
      </c>
      <c r="AA64" s="4">
        <v>0.15151525432991375</v>
      </c>
      <c r="AB64" s="4">
        <v>0.66029744865693074</v>
      </c>
      <c r="AC64" s="4">
        <v>19.635345851564033</v>
      </c>
      <c r="AD64" s="4">
        <v>6.065627492029928</v>
      </c>
      <c r="AE64" s="4">
        <v>72.781743467486564</v>
      </c>
      <c r="AF64" s="4">
        <v>27.607012037876679</v>
      </c>
      <c r="AG64" s="4">
        <v>1.2029512108377853</v>
      </c>
      <c r="AH64" s="4">
        <v>0.10594277316331061</v>
      </c>
      <c r="AI64" s="4">
        <v>9.9179268976096857E-2</v>
      </c>
      <c r="AJ64" s="4">
        <v>7.3654834679734682</v>
      </c>
      <c r="AK64" s="4">
        <v>0</v>
      </c>
      <c r="AL64" s="4">
        <v>0</v>
      </c>
      <c r="AM64" s="4">
        <v>4.9076423251463073</v>
      </c>
      <c r="AN64" s="4">
        <v>0</v>
      </c>
      <c r="AO64" s="4">
        <v>15.449272910146467</v>
      </c>
      <c r="AP64" s="4">
        <v>41.541060490816839</v>
      </c>
      <c r="AQ64" s="4">
        <v>60.965504743831559</v>
      </c>
      <c r="AR64" s="4">
        <v>0.41388190105057698</v>
      </c>
      <c r="AS64" s="4">
        <v>14.301241772309474</v>
      </c>
      <c r="AT64" s="4">
        <v>11.643074589606721</v>
      </c>
      <c r="AU64" s="4">
        <v>0.58053551558783467</v>
      </c>
      <c r="AV64" s="4">
        <v>182.32263056825664</v>
      </c>
      <c r="AW64" s="4">
        <v>20.294340748978112</v>
      </c>
      <c r="AX64" s="4">
        <v>0.13236284967534595</v>
      </c>
      <c r="AY64" s="4">
        <v>1.2996874015229114</v>
      </c>
      <c r="AZ64" s="4">
        <v>1.1099922278716066</v>
      </c>
      <c r="BA64" s="4">
        <v>2.915622238213226</v>
      </c>
      <c r="BB64" s="4">
        <v>1.3167036416110998</v>
      </c>
      <c r="BC64" s="4">
        <v>0.15793697187139438</v>
      </c>
      <c r="BD64" s="4">
        <v>22.352906846516902</v>
      </c>
      <c r="BE64" s="4">
        <v>0.28854681564644508</v>
      </c>
      <c r="BF64" s="4">
        <v>7.8823800659048899</v>
      </c>
      <c r="BG64" s="4">
        <v>3.9729814190348116</v>
      </c>
      <c r="BH64" s="4">
        <v>5.9515849382750616</v>
      </c>
      <c r="BI64" s="4">
        <v>0.4235028638619639</v>
      </c>
      <c r="BJ64" s="4">
        <v>1.1160280273510943</v>
      </c>
      <c r="BK64" s="4">
        <v>0.34549996363573343</v>
      </c>
      <c r="BL64" s="4">
        <v>8.1177069414816518</v>
      </c>
      <c r="BM64" s="4">
        <v>0.91803336616021358</v>
      </c>
      <c r="BN64" s="4">
        <v>0</v>
      </c>
      <c r="BO64" s="5">
        <f t="shared" si="4"/>
        <v>569.69784830000003</v>
      </c>
      <c r="BP64" s="4">
        <v>38.702151699999995</v>
      </c>
      <c r="BQ64" s="4">
        <v>0</v>
      </c>
      <c r="BR64" s="4">
        <v>0</v>
      </c>
      <c r="BS64" s="4">
        <v>0</v>
      </c>
      <c r="BT64" s="4">
        <v>0</v>
      </c>
      <c r="BU64" s="4">
        <v>0</v>
      </c>
      <c r="BV64" s="4">
        <v>0</v>
      </c>
      <c r="BW64" s="4">
        <v>0</v>
      </c>
      <c r="BX64" s="5">
        <f t="shared" si="5"/>
        <v>608.4</v>
      </c>
    </row>
    <row r="65" spans="1:76" x14ac:dyDescent="0.2">
      <c r="A65" s="34" t="s">
        <v>82</v>
      </c>
      <c r="B65" s="12"/>
      <c r="C65" s="4">
        <v>2.9610575520466671E-3</v>
      </c>
      <c r="D65" s="4">
        <v>0</v>
      </c>
      <c r="E65" s="4">
        <v>0</v>
      </c>
      <c r="F65" s="4">
        <v>0</v>
      </c>
      <c r="G65" s="4">
        <v>0.2254374101673213</v>
      </c>
      <c r="H65" s="4">
        <v>1.7884608886799141E-3</v>
      </c>
      <c r="I65" s="4">
        <v>0</v>
      </c>
      <c r="J65" s="4">
        <v>2.2942755370974578E-3</v>
      </c>
      <c r="K65" s="4">
        <v>4.8559053027837718E-3</v>
      </c>
      <c r="L65" s="4">
        <v>3.0077602877461498E-2</v>
      </c>
      <c r="M65" s="4">
        <v>0.14582958103325433</v>
      </c>
      <c r="N65" s="4">
        <v>0</v>
      </c>
      <c r="O65" s="4">
        <v>1.4892258570324867E-3</v>
      </c>
      <c r="P65" s="4">
        <v>2.2912526940147291E-3</v>
      </c>
      <c r="Q65" s="4">
        <v>0.10649407960147984</v>
      </c>
      <c r="R65" s="4">
        <v>1.7166893834673946</v>
      </c>
      <c r="S65" s="4">
        <v>8.811969187014131E-3</v>
      </c>
      <c r="T65" s="4">
        <v>2.2139213512301893E-2</v>
      </c>
      <c r="U65" s="4">
        <v>3.2746918894392581E-2</v>
      </c>
      <c r="V65" s="4">
        <v>0.15964663109434915</v>
      </c>
      <c r="W65" s="4">
        <v>6.8549293111463383</v>
      </c>
      <c r="X65" s="4">
        <v>2.3659499255761921E-3</v>
      </c>
      <c r="Y65" s="4">
        <v>0</v>
      </c>
      <c r="Z65" s="4">
        <v>0</v>
      </c>
      <c r="AA65" s="4">
        <v>1.4233211734371437E-3</v>
      </c>
      <c r="AB65" s="4">
        <v>2.0603468847742896E-3</v>
      </c>
      <c r="AC65" s="4">
        <v>5.9658123637949742E-3</v>
      </c>
      <c r="AD65" s="4">
        <v>0</v>
      </c>
      <c r="AE65" s="4">
        <v>0.15796473261070598</v>
      </c>
      <c r="AF65" s="4">
        <v>5.4069313400699259E-2</v>
      </c>
      <c r="AG65" s="4">
        <v>0</v>
      </c>
      <c r="AH65" s="4">
        <v>0</v>
      </c>
      <c r="AI65" s="4">
        <v>0</v>
      </c>
      <c r="AJ65" s="4">
        <v>0.10201373339712086</v>
      </c>
      <c r="AK65" s="4">
        <v>0</v>
      </c>
      <c r="AL65" s="4">
        <v>19.651388884925812</v>
      </c>
      <c r="AM65" s="4">
        <v>0</v>
      </c>
      <c r="AN65" s="4">
        <v>0</v>
      </c>
      <c r="AO65" s="4">
        <v>0</v>
      </c>
      <c r="AP65" s="4">
        <v>1.5501263510537325E-2</v>
      </c>
      <c r="AQ65" s="4">
        <v>0</v>
      </c>
      <c r="AR65" s="4">
        <v>0</v>
      </c>
      <c r="AS65" s="4">
        <v>0</v>
      </c>
      <c r="AT65" s="4">
        <v>4.4660862027933509E-4</v>
      </c>
      <c r="AU65" s="4">
        <v>0</v>
      </c>
      <c r="AV65" s="4">
        <v>0.30427870528785744</v>
      </c>
      <c r="AW65" s="4">
        <v>3.4767618674392056E-2</v>
      </c>
      <c r="AX65" s="4">
        <v>0.12269068084364236</v>
      </c>
      <c r="AY65" s="4">
        <v>2.2120183702943975E-2</v>
      </c>
      <c r="AZ65" s="4">
        <v>1.0371237672551142E-2</v>
      </c>
      <c r="BA65" s="4">
        <v>6.667606679941733E-2</v>
      </c>
      <c r="BB65" s="4">
        <v>2.20285346716401E-2</v>
      </c>
      <c r="BC65" s="4">
        <v>0</v>
      </c>
      <c r="BD65" s="4">
        <v>8.3776546759382481E-2</v>
      </c>
      <c r="BE65" s="4">
        <v>8.241061929213854E-2</v>
      </c>
      <c r="BF65" s="4">
        <v>1.8804885877574527E-2</v>
      </c>
      <c r="BG65" s="4">
        <v>0.3429443458232394</v>
      </c>
      <c r="BH65" s="4">
        <v>2.3979327744852001E-3</v>
      </c>
      <c r="BI65" s="4">
        <v>8.1177032724834147E-2</v>
      </c>
      <c r="BJ65" s="4">
        <v>3.2881481520453747E-2</v>
      </c>
      <c r="BK65" s="4">
        <v>0.19787694471779549</v>
      </c>
      <c r="BL65" s="4">
        <v>0</v>
      </c>
      <c r="BM65" s="4">
        <v>9.0636148535950198</v>
      </c>
      <c r="BN65" s="4">
        <v>0</v>
      </c>
      <c r="BO65" s="5">
        <f t="shared" si="4"/>
        <v>39.800499916363066</v>
      </c>
      <c r="BP65" s="4">
        <v>58.599500083636933</v>
      </c>
      <c r="BQ65" s="4">
        <v>0</v>
      </c>
      <c r="BR65" s="4">
        <v>0</v>
      </c>
      <c r="BS65" s="4">
        <v>0</v>
      </c>
      <c r="BT65" s="4">
        <v>0</v>
      </c>
      <c r="BU65" s="4">
        <v>0</v>
      </c>
      <c r="BV65" s="4">
        <v>0</v>
      </c>
      <c r="BW65" s="4">
        <v>0</v>
      </c>
      <c r="BX65" s="5">
        <f t="shared" si="5"/>
        <v>98.4</v>
      </c>
    </row>
    <row r="66" spans="1:76" x14ac:dyDescent="0.2">
      <c r="A66" s="34" t="s">
        <v>137</v>
      </c>
      <c r="B66" s="12"/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4">
        <v>0</v>
      </c>
      <c r="AR66" s="4">
        <v>0</v>
      </c>
      <c r="AS66" s="4">
        <v>0</v>
      </c>
      <c r="AT66" s="4">
        <v>0</v>
      </c>
      <c r="AU66" s="4">
        <v>0</v>
      </c>
      <c r="AV66" s="4">
        <v>0</v>
      </c>
      <c r="AW66" s="4">
        <v>0</v>
      </c>
      <c r="AX66" s="4">
        <v>0</v>
      </c>
      <c r="AY66" s="4">
        <v>0</v>
      </c>
      <c r="AZ66" s="4">
        <v>0</v>
      </c>
      <c r="BA66" s="4">
        <v>0</v>
      </c>
      <c r="BB66" s="4">
        <v>0</v>
      </c>
      <c r="BC66" s="4">
        <v>0</v>
      </c>
      <c r="BD66" s="4">
        <v>0</v>
      </c>
      <c r="BE66" s="4">
        <v>0</v>
      </c>
      <c r="BF66" s="4">
        <v>0</v>
      </c>
      <c r="BG66" s="4">
        <v>0</v>
      </c>
      <c r="BH66" s="4">
        <v>0</v>
      </c>
      <c r="BI66" s="4">
        <v>0</v>
      </c>
      <c r="BJ66" s="4">
        <v>0</v>
      </c>
      <c r="BK66" s="4">
        <v>0</v>
      </c>
      <c r="BL66" s="4">
        <v>0</v>
      </c>
      <c r="BM66" s="4">
        <v>0</v>
      </c>
      <c r="BN66" s="4">
        <v>0</v>
      </c>
      <c r="BO66" s="5">
        <f t="shared" si="4"/>
        <v>0</v>
      </c>
      <c r="BP66" s="4">
        <v>0</v>
      </c>
      <c r="BQ66" s="4">
        <v>0</v>
      </c>
      <c r="BR66" s="4">
        <v>0</v>
      </c>
      <c r="BS66" s="4">
        <v>0</v>
      </c>
      <c r="BT66" s="4">
        <v>0</v>
      </c>
      <c r="BU66" s="4">
        <v>0</v>
      </c>
      <c r="BV66" s="4">
        <v>0</v>
      </c>
      <c r="BW66" s="4">
        <v>0</v>
      </c>
      <c r="BX66" s="5">
        <f t="shared" si="5"/>
        <v>0</v>
      </c>
    </row>
    <row r="67" spans="1:76" x14ac:dyDescent="0.2">
      <c r="A67" s="6"/>
      <c r="B67" s="29" t="s">
        <v>97</v>
      </c>
      <c r="C67" s="5">
        <f t="shared" ref="C67:Z67" si="6">SUM(C3:C66)</f>
        <v>1097.1752267510931</v>
      </c>
      <c r="D67" s="5">
        <f t="shared" si="6"/>
        <v>70.688658754179698</v>
      </c>
      <c r="E67" s="5">
        <f t="shared" si="6"/>
        <v>14.049692034711235</v>
      </c>
      <c r="F67" s="5">
        <f t="shared" si="6"/>
        <v>123.49788917792847</v>
      </c>
      <c r="G67" s="5">
        <f t="shared" si="6"/>
        <v>12912.467405365025</v>
      </c>
      <c r="H67" s="5">
        <f t="shared" si="6"/>
        <v>1720.3062699749885</v>
      </c>
      <c r="I67" s="5">
        <f t="shared" si="6"/>
        <v>961.81081293561397</v>
      </c>
      <c r="J67" s="5">
        <f t="shared" si="6"/>
        <v>1890.8570198565826</v>
      </c>
      <c r="K67" s="5">
        <f t="shared" si="6"/>
        <v>768.2640596078113</v>
      </c>
      <c r="L67" s="5">
        <f t="shared" si="6"/>
        <v>17707.883907127816</v>
      </c>
      <c r="M67" s="5">
        <f t="shared" si="6"/>
        <v>13543.723386515285</v>
      </c>
      <c r="N67" s="5">
        <f t="shared" si="6"/>
        <v>6596.1752615207697</v>
      </c>
      <c r="O67" s="5">
        <f t="shared" si="6"/>
        <v>2517.6658999073538</v>
      </c>
      <c r="P67" s="5">
        <f t="shared" si="6"/>
        <v>1545.5430641264206</v>
      </c>
      <c r="Q67" s="5">
        <f t="shared" si="6"/>
        <v>8488.556892132523</v>
      </c>
      <c r="R67" s="5">
        <f t="shared" si="6"/>
        <v>2596.8235627056729</v>
      </c>
      <c r="S67" s="5">
        <f t="shared" si="6"/>
        <v>1223.8960577075661</v>
      </c>
      <c r="T67" s="5">
        <f t="shared" si="6"/>
        <v>1201.4850752246139</v>
      </c>
      <c r="U67" s="5">
        <f t="shared" si="6"/>
        <v>3128.4097949771794</v>
      </c>
      <c r="V67" s="5">
        <f t="shared" si="6"/>
        <v>9226.9858367510587</v>
      </c>
      <c r="W67" s="5">
        <f t="shared" si="6"/>
        <v>385.27896130536834</v>
      </c>
      <c r="X67" s="5">
        <f t="shared" si="6"/>
        <v>1287.1378458750303</v>
      </c>
      <c r="Y67" s="5">
        <f t="shared" si="6"/>
        <v>1300.8511919343352</v>
      </c>
      <c r="Z67" s="5">
        <f t="shared" si="6"/>
        <v>1778.7852566425061</v>
      </c>
      <c r="AA67" s="5">
        <f t="shared" ref="AA67:AL67" si="7">SUM(AA3:AA66)</f>
        <v>43.879103486341037</v>
      </c>
      <c r="AB67" s="5">
        <f t="shared" si="7"/>
        <v>1795.5394455160838</v>
      </c>
      <c r="AC67" s="5">
        <f t="shared" si="7"/>
        <v>6860.6615673909791</v>
      </c>
      <c r="AD67" s="5">
        <f t="shared" si="7"/>
        <v>3579.1714007020164</v>
      </c>
      <c r="AE67" s="5">
        <f t="shared" si="7"/>
        <v>14701.80590086863</v>
      </c>
      <c r="AF67" s="5">
        <f t="shared" si="7"/>
        <v>1470.7189785860362</v>
      </c>
      <c r="AG67" s="5">
        <f t="shared" si="7"/>
        <v>3295.1602199436197</v>
      </c>
      <c r="AH67" s="5">
        <f t="shared" si="7"/>
        <v>963.10344934564853</v>
      </c>
      <c r="AI67" s="5">
        <f t="shared" si="7"/>
        <v>2079.0860980217844</v>
      </c>
      <c r="AJ67" s="5">
        <f t="shared" si="7"/>
        <v>6463.4148708660205</v>
      </c>
      <c r="AK67" s="5">
        <f t="shared" si="7"/>
        <v>1041.0097490307278</v>
      </c>
      <c r="AL67" s="5">
        <f t="shared" si="7"/>
        <v>1447.9589588846288</v>
      </c>
      <c r="AM67" s="5">
        <f t="shared" ref="AM67:BS67" si="8">SUM(AM3:AM66)</f>
        <v>611.59198825311398</v>
      </c>
      <c r="AN67" s="5">
        <f t="shared" si="8"/>
        <v>598.54615504578067</v>
      </c>
      <c r="AO67" s="5">
        <f t="shared" si="8"/>
        <v>3271.8771591666282</v>
      </c>
      <c r="AP67" s="5">
        <f t="shared" si="8"/>
        <v>2217.6442966854543</v>
      </c>
      <c r="AQ67" s="5">
        <f t="shared" si="8"/>
        <v>2994.1139362739909</v>
      </c>
      <c r="AR67" s="5">
        <f t="shared" si="8"/>
        <v>1290.1664843009769</v>
      </c>
      <c r="AS67" s="5">
        <f t="shared" si="8"/>
        <v>2257.7980717316423</v>
      </c>
      <c r="AT67" s="5">
        <f t="shared" si="8"/>
        <v>309.17373209634366</v>
      </c>
      <c r="AU67" s="5">
        <f t="shared" si="8"/>
        <v>338.12468133416559</v>
      </c>
      <c r="AV67" s="5">
        <f t="shared" si="8"/>
        <v>6303.3728402379465</v>
      </c>
      <c r="AW67" s="5">
        <f t="shared" si="8"/>
        <v>945.43171068037702</v>
      </c>
      <c r="AX67" s="5">
        <f t="shared" si="8"/>
        <v>976.70671918593746</v>
      </c>
      <c r="AY67" s="5">
        <f t="shared" si="8"/>
        <v>1383.4622483316666</v>
      </c>
      <c r="AZ67" s="5">
        <f t="shared" si="8"/>
        <v>281.47788245872061</v>
      </c>
      <c r="BA67" s="5">
        <f t="shared" si="8"/>
        <v>1592.4193177696734</v>
      </c>
      <c r="BB67" s="5">
        <f t="shared" si="8"/>
        <v>279.0691649862344</v>
      </c>
      <c r="BC67" s="5">
        <f t="shared" si="8"/>
        <v>1837.0655257674728</v>
      </c>
      <c r="BD67" s="5">
        <f t="shared" si="8"/>
        <v>872.72435764897364</v>
      </c>
      <c r="BE67" s="5">
        <f t="shared" si="8"/>
        <v>878.10078058228839</v>
      </c>
      <c r="BF67" s="5">
        <f t="shared" si="8"/>
        <v>622.42792622293075</v>
      </c>
      <c r="BG67" s="5">
        <f t="shared" si="8"/>
        <v>2512.1874315828122</v>
      </c>
      <c r="BH67" s="5">
        <f t="shared" si="8"/>
        <v>392.3927807383921</v>
      </c>
      <c r="BI67" s="5">
        <f t="shared" si="8"/>
        <v>364.44659317556005</v>
      </c>
      <c r="BJ67" s="5">
        <f t="shared" si="8"/>
        <v>210.57866780124627</v>
      </c>
      <c r="BK67" s="5">
        <f t="shared" si="8"/>
        <v>552.09382665484191</v>
      </c>
      <c r="BL67" s="5">
        <f t="shared" si="8"/>
        <v>57.920318483593434</v>
      </c>
      <c r="BM67" s="5">
        <f t="shared" si="8"/>
        <v>182.90764449735289</v>
      </c>
      <c r="BN67" s="5">
        <f t="shared" si="8"/>
        <v>0</v>
      </c>
      <c r="BO67" s="5">
        <f t="shared" si="8"/>
        <v>169963.65101324811</v>
      </c>
      <c r="BP67" s="5">
        <f t="shared" si="8"/>
        <v>24993.177189950929</v>
      </c>
      <c r="BQ67" s="5">
        <f t="shared" si="8"/>
        <v>0</v>
      </c>
      <c r="BR67" s="5">
        <f t="shared" si="8"/>
        <v>1080.7146960740968</v>
      </c>
      <c r="BS67" s="5">
        <f t="shared" si="8"/>
        <v>22135.068916065484</v>
      </c>
      <c r="BT67" s="5">
        <f>SUM(BT3:BT66)</f>
        <v>1736.7620344296442</v>
      </c>
      <c r="BU67" s="5">
        <f>SUM(BU3:BU66)</f>
        <v>47990.087670765832</v>
      </c>
      <c r="BV67" s="5">
        <f>SUM(BV3:BV66)</f>
        <v>13904.744829057483</v>
      </c>
      <c r="BW67" s="5">
        <f>SUM(BW3:BW66)</f>
        <v>31582.261795830356</v>
      </c>
      <c r="BX67" s="5">
        <f t="shared" si="5"/>
        <v>313386.46814542188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X79"/>
  <sheetViews>
    <sheetView workbookViewId="0">
      <pane xSplit="2" ySplit="2" topLeftCell="C3" activePane="bottomRight" state="frozen"/>
      <selection activeCell="BU1" sqref="BU1"/>
      <selection pane="topRight" activeCell="BU1" sqref="BU1"/>
      <selection pane="bottomLeft" activeCell="BU1" sqref="BU1"/>
      <selection pane="bottomRight" activeCell="C3" sqref="C3"/>
    </sheetView>
  </sheetViews>
  <sheetFormatPr defaultRowHeight="12.75" x14ac:dyDescent="0.2"/>
  <cols>
    <col min="1" max="1" width="10" style="1" bestFit="1" customWidth="1"/>
    <col min="2" max="2" width="44.85546875" style="1" bestFit="1" customWidth="1"/>
  </cols>
  <sheetData>
    <row r="1" spans="1:76" x14ac:dyDescent="0.2">
      <c r="A1" s="16"/>
      <c r="B1" s="16"/>
      <c r="C1" s="34" t="s">
        <v>22</v>
      </c>
      <c r="D1" s="34" t="s">
        <v>23</v>
      </c>
      <c r="E1" s="34" t="s">
        <v>24</v>
      </c>
      <c r="F1" s="34" t="s">
        <v>25</v>
      </c>
      <c r="G1" s="34" t="s">
        <v>26</v>
      </c>
      <c r="H1" s="34" t="s">
        <v>27</v>
      </c>
      <c r="I1" s="34" t="s">
        <v>28</v>
      </c>
      <c r="J1" s="34" t="s">
        <v>29</v>
      </c>
      <c r="K1" s="34" t="s">
        <v>30</v>
      </c>
      <c r="L1" s="34" t="s">
        <v>31</v>
      </c>
      <c r="M1" s="34" t="s">
        <v>32</v>
      </c>
      <c r="N1" s="34" t="s">
        <v>33</v>
      </c>
      <c r="O1" s="34" t="s">
        <v>34</v>
      </c>
      <c r="P1" s="34" t="s">
        <v>35</v>
      </c>
      <c r="Q1" s="34" t="s">
        <v>36</v>
      </c>
      <c r="R1" s="34" t="s">
        <v>37</v>
      </c>
      <c r="S1" s="34" t="s">
        <v>38</v>
      </c>
      <c r="T1" s="34" t="s">
        <v>39</v>
      </c>
      <c r="U1" s="34" t="s">
        <v>40</v>
      </c>
      <c r="V1" s="34" t="s">
        <v>41</v>
      </c>
      <c r="W1" s="34" t="s">
        <v>42</v>
      </c>
      <c r="X1" s="34" t="s">
        <v>54</v>
      </c>
      <c r="Y1" s="34" t="s">
        <v>43</v>
      </c>
      <c r="Z1" s="34" t="s">
        <v>44</v>
      </c>
      <c r="AA1" s="34" t="s">
        <v>45</v>
      </c>
      <c r="AB1" s="34" t="s">
        <v>55</v>
      </c>
      <c r="AC1" s="34" t="s">
        <v>56</v>
      </c>
      <c r="AD1" s="34" t="s">
        <v>46</v>
      </c>
      <c r="AE1" s="34" t="s">
        <v>47</v>
      </c>
      <c r="AF1" s="34" t="s">
        <v>48</v>
      </c>
      <c r="AG1" s="34" t="s">
        <v>49</v>
      </c>
      <c r="AH1" s="34" t="s">
        <v>50</v>
      </c>
      <c r="AI1" s="34" t="s">
        <v>51</v>
      </c>
      <c r="AJ1" s="34" t="s">
        <v>52</v>
      </c>
      <c r="AK1" s="34" t="s">
        <v>53</v>
      </c>
      <c r="AL1" s="34" t="s">
        <v>57</v>
      </c>
      <c r="AM1" s="34" t="s">
        <v>58</v>
      </c>
      <c r="AN1" s="34" t="s">
        <v>59</v>
      </c>
      <c r="AO1" s="34" t="s">
        <v>60</v>
      </c>
      <c r="AP1" s="34" t="s">
        <v>61</v>
      </c>
      <c r="AQ1" s="34" t="s">
        <v>62</v>
      </c>
      <c r="AR1" s="34" t="s">
        <v>63</v>
      </c>
      <c r="AS1" s="34" t="s">
        <v>64</v>
      </c>
      <c r="AT1" s="34" t="s">
        <v>136</v>
      </c>
      <c r="AU1" s="34" t="s">
        <v>132</v>
      </c>
      <c r="AV1" s="34" t="s">
        <v>65</v>
      </c>
      <c r="AW1" s="34" t="s">
        <v>66</v>
      </c>
      <c r="AX1" s="34" t="s">
        <v>67</v>
      </c>
      <c r="AY1" s="34" t="s">
        <v>68</v>
      </c>
      <c r="AZ1" s="34" t="s">
        <v>69</v>
      </c>
      <c r="BA1" s="34" t="s">
        <v>70</v>
      </c>
      <c r="BB1" s="34" t="s">
        <v>71</v>
      </c>
      <c r="BC1" s="34" t="s">
        <v>72</v>
      </c>
      <c r="BD1" s="34" t="s">
        <v>73</v>
      </c>
      <c r="BE1" s="34" t="s">
        <v>74</v>
      </c>
      <c r="BF1" s="34" t="s">
        <v>75</v>
      </c>
      <c r="BG1" s="34" t="s">
        <v>76</v>
      </c>
      <c r="BH1" s="34" t="s">
        <v>77</v>
      </c>
      <c r="BI1" s="34" t="s">
        <v>78</v>
      </c>
      <c r="BJ1" s="34" t="s">
        <v>79</v>
      </c>
      <c r="BK1" s="34" t="s">
        <v>80</v>
      </c>
      <c r="BL1" s="34" t="s">
        <v>81</v>
      </c>
      <c r="BM1" s="34" t="s">
        <v>82</v>
      </c>
      <c r="BN1" s="34" t="s">
        <v>137</v>
      </c>
      <c r="BO1" s="24"/>
      <c r="BP1" s="24" t="s">
        <v>8</v>
      </c>
      <c r="BQ1" s="24" t="s">
        <v>9</v>
      </c>
      <c r="BR1" s="24" t="s">
        <v>10</v>
      </c>
      <c r="BS1" s="24" t="s">
        <v>7</v>
      </c>
      <c r="BT1" s="24" t="s">
        <v>273</v>
      </c>
      <c r="BU1" s="24" t="s">
        <v>266</v>
      </c>
      <c r="BV1" s="24" t="s">
        <v>269</v>
      </c>
      <c r="BW1" s="24" t="s">
        <v>16</v>
      </c>
      <c r="BX1" s="27"/>
    </row>
    <row r="2" spans="1:76" ht="102.75" x14ac:dyDescent="0.2">
      <c r="A2" s="23"/>
      <c r="B2" s="23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0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28" t="s">
        <v>97</v>
      </c>
      <c r="BP2" s="28" t="s">
        <v>98</v>
      </c>
      <c r="BQ2" s="28" t="s">
        <v>99</v>
      </c>
      <c r="BR2" s="28" t="s">
        <v>100</v>
      </c>
      <c r="BS2" s="28" t="s">
        <v>101</v>
      </c>
      <c r="BT2" s="28" t="s">
        <v>272</v>
      </c>
      <c r="BU2" s="28" t="s">
        <v>267</v>
      </c>
      <c r="BV2" s="28" t="s">
        <v>268</v>
      </c>
      <c r="BW2" s="28" t="s">
        <v>103</v>
      </c>
      <c r="BX2" s="28" t="s">
        <v>112</v>
      </c>
    </row>
    <row r="3" spans="1:76" x14ac:dyDescent="0.2">
      <c r="A3" s="34" t="s">
        <v>22</v>
      </c>
      <c r="B3" s="16"/>
      <c r="C3" s="17">
        <v>757.27342197946905</v>
      </c>
      <c r="D3" s="17">
        <v>43.791911182064112</v>
      </c>
      <c r="E3" s="17">
        <v>0</v>
      </c>
      <c r="F3" s="17">
        <v>2.09161773911377</v>
      </c>
      <c r="G3" s="17">
        <v>5540.0754294580584</v>
      </c>
      <c r="H3" s="17">
        <v>18.674292784457901</v>
      </c>
      <c r="I3" s="17">
        <v>0</v>
      </c>
      <c r="J3" s="17">
        <v>0</v>
      </c>
      <c r="K3" s="17">
        <v>0</v>
      </c>
      <c r="L3" s="17">
        <v>0</v>
      </c>
      <c r="M3" s="17">
        <v>38.557152688339286</v>
      </c>
      <c r="N3" s="17">
        <v>0.77671091909994949</v>
      </c>
      <c r="O3" s="17">
        <v>2.9174437850918942</v>
      </c>
      <c r="P3" s="17">
        <v>0.11641135886374912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0.32283110920417679</v>
      </c>
      <c r="W3" s="17">
        <v>0</v>
      </c>
      <c r="X3" s="17">
        <v>0</v>
      </c>
      <c r="Y3" s="17">
        <v>0</v>
      </c>
      <c r="Z3" s="17">
        <v>3.9855353049978919</v>
      </c>
      <c r="AA3" s="17">
        <v>0.33786976910635735</v>
      </c>
      <c r="AB3" s="17">
        <v>4.1600071356994244</v>
      </c>
      <c r="AC3" s="17">
        <v>42.339070425241992</v>
      </c>
      <c r="AD3" s="17">
        <v>0</v>
      </c>
      <c r="AE3" s="17">
        <v>48.362963483891832</v>
      </c>
      <c r="AF3" s="17">
        <v>-3.5527136788005009E-15</v>
      </c>
      <c r="AG3" s="17">
        <v>5.8756749145914853</v>
      </c>
      <c r="AH3" s="17">
        <v>0</v>
      </c>
      <c r="AI3" s="17">
        <v>0</v>
      </c>
      <c r="AJ3" s="17">
        <v>0.97901659056410351</v>
      </c>
      <c r="AK3" s="17">
        <v>0</v>
      </c>
      <c r="AL3" s="17">
        <v>267.13766682998175</v>
      </c>
      <c r="AM3" s="17">
        <v>0</v>
      </c>
      <c r="AN3" s="17">
        <v>0</v>
      </c>
      <c r="AO3" s="17">
        <v>0</v>
      </c>
      <c r="AP3" s="17">
        <v>0</v>
      </c>
      <c r="AQ3" s="17">
        <v>0</v>
      </c>
      <c r="AR3" s="17">
        <v>0</v>
      </c>
      <c r="AS3" s="17">
        <v>0</v>
      </c>
      <c r="AT3" s="17">
        <v>3.2102203095010191</v>
      </c>
      <c r="AU3" s="17">
        <v>0</v>
      </c>
      <c r="AV3" s="17">
        <v>3.9950080681385249</v>
      </c>
      <c r="AW3" s="17">
        <v>0.10547642864907547</v>
      </c>
      <c r="AX3" s="17">
        <v>0.69832094860245197</v>
      </c>
      <c r="AY3" s="17">
        <v>0</v>
      </c>
      <c r="AZ3" s="17">
        <v>0</v>
      </c>
      <c r="BA3" s="17">
        <v>0</v>
      </c>
      <c r="BB3" s="17">
        <v>0</v>
      </c>
      <c r="BC3" s="17">
        <v>0</v>
      </c>
      <c r="BD3" s="17">
        <v>90.958519840873493</v>
      </c>
      <c r="BE3" s="17">
        <v>18.173811451398613</v>
      </c>
      <c r="BF3" s="17">
        <v>0</v>
      </c>
      <c r="BG3" s="17">
        <v>11.896902509608898</v>
      </c>
      <c r="BH3" s="17">
        <v>46.948863263619778</v>
      </c>
      <c r="BI3" s="17">
        <v>0.1681917231867428</v>
      </c>
      <c r="BJ3" s="17">
        <v>1.9802954109728474</v>
      </c>
      <c r="BK3" s="17">
        <v>15.23034492221888</v>
      </c>
      <c r="BL3" s="17">
        <v>0</v>
      </c>
      <c r="BM3" s="17">
        <v>3.0009529240070534</v>
      </c>
      <c r="BN3" s="17">
        <v>0</v>
      </c>
      <c r="BO3" s="18">
        <f>SUM(C3:BN3)</f>
        <v>6974.1419352586136</v>
      </c>
      <c r="BP3" s="17">
        <v>1164.9751737775057</v>
      </c>
      <c r="BQ3" s="17">
        <v>0</v>
      </c>
      <c r="BR3" s="17">
        <v>0</v>
      </c>
      <c r="BS3" s="17">
        <v>27.996791513947088</v>
      </c>
      <c r="BT3" s="17">
        <v>-329.79350963706503</v>
      </c>
      <c r="BU3" s="17">
        <v>1175.0191774077127</v>
      </c>
      <c r="BV3" s="17">
        <v>130.22380638374099</v>
      </c>
      <c r="BW3" s="17">
        <v>168.79424510811688</v>
      </c>
      <c r="BX3" s="18">
        <f>SUM(BO3:BW3)</f>
        <v>9311.357619812572</v>
      </c>
    </row>
    <row r="4" spans="1:76" x14ac:dyDescent="0.2">
      <c r="A4" s="34" t="s">
        <v>23</v>
      </c>
      <c r="B4" s="16"/>
      <c r="C4" s="17">
        <v>6.0593594033020457</v>
      </c>
      <c r="D4" s="17">
        <v>0</v>
      </c>
      <c r="E4" s="17">
        <v>0</v>
      </c>
      <c r="F4" s="17">
        <v>0</v>
      </c>
      <c r="G4" s="17">
        <v>0.26225283662517507</v>
      </c>
      <c r="H4" s="17">
        <v>0</v>
      </c>
      <c r="I4" s="17">
        <v>156.81987064352734</v>
      </c>
      <c r="J4" s="17">
        <v>14.309713137782758</v>
      </c>
      <c r="K4" s="17">
        <v>0</v>
      </c>
      <c r="L4" s="17">
        <v>0</v>
      </c>
      <c r="M4" s="17">
        <v>3.7366163186051073</v>
      </c>
      <c r="N4" s="17">
        <v>0</v>
      </c>
      <c r="O4" s="17">
        <v>0</v>
      </c>
      <c r="P4" s="17">
        <v>0.72537336978321543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9.6400946636463978</v>
      </c>
      <c r="Y4" s="17">
        <v>0</v>
      </c>
      <c r="Z4" s="17">
        <v>0</v>
      </c>
      <c r="AA4" s="17">
        <v>0</v>
      </c>
      <c r="AB4" s="17">
        <v>0</v>
      </c>
      <c r="AC4" s="17">
        <v>0.29618551569226992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0.13384456671085176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  <c r="AU4" s="17">
        <v>0</v>
      </c>
      <c r="AV4" s="17">
        <v>0</v>
      </c>
      <c r="AW4" s="17">
        <v>7.1536034137323332E-2</v>
      </c>
      <c r="AX4" s="17">
        <v>0</v>
      </c>
      <c r="AY4" s="17">
        <v>0.29485274190670296</v>
      </c>
      <c r="AZ4" s="17">
        <v>7.2539817329998896E-2</v>
      </c>
      <c r="BA4" s="17">
        <v>0.36211561312303087</v>
      </c>
      <c r="BB4" s="17">
        <v>0</v>
      </c>
      <c r="BC4" s="17">
        <v>0</v>
      </c>
      <c r="BD4" s="17">
        <v>17.363431707909282</v>
      </c>
      <c r="BE4" s="17">
        <v>0</v>
      </c>
      <c r="BF4" s="17">
        <v>0</v>
      </c>
      <c r="BG4" s="17">
        <v>0</v>
      </c>
      <c r="BH4" s="17">
        <v>0</v>
      </c>
      <c r="BI4" s="17">
        <v>0</v>
      </c>
      <c r="BJ4" s="17">
        <v>0</v>
      </c>
      <c r="BK4" s="17">
        <v>0</v>
      </c>
      <c r="BL4" s="17">
        <v>0</v>
      </c>
      <c r="BM4" s="17">
        <v>0.85222801496610479</v>
      </c>
      <c r="BN4" s="17">
        <v>0</v>
      </c>
      <c r="BO4" s="18">
        <f>SUM(C4:BN4)</f>
        <v>211.00001438504762</v>
      </c>
      <c r="BP4" s="17">
        <v>70.825346674353398</v>
      </c>
      <c r="BQ4" s="17">
        <v>0</v>
      </c>
      <c r="BR4" s="17">
        <v>0</v>
      </c>
      <c r="BS4" s="17">
        <v>0</v>
      </c>
      <c r="BT4" s="17">
        <v>15.600268668351355</v>
      </c>
      <c r="BU4" s="17">
        <v>71.058143534450338</v>
      </c>
      <c r="BV4" s="17">
        <v>5.6495730993864175</v>
      </c>
      <c r="BW4" s="17">
        <v>23.567531795125024</v>
      </c>
      <c r="BX4" s="18">
        <f>SUM(BO4:BW4)</f>
        <v>397.70087815671417</v>
      </c>
    </row>
    <row r="5" spans="1:76" x14ac:dyDescent="0.2">
      <c r="A5" s="34" t="s">
        <v>24</v>
      </c>
      <c r="B5" s="16"/>
      <c r="C5" s="17">
        <v>0</v>
      </c>
      <c r="D5" s="17">
        <v>0</v>
      </c>
      <c r="E5" s="17">
        <v>0</v>
      </c>
      <c r="F5" s="17">
        <v>0</v>
      </c>
      <c r="G5" s="17">
        <v>1.4181912729537061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2.8705455320147399E-3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41.344655844380242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7">
        <v>0</v>
      </c>
      <c r="AS5" s="17">
        <v>0</v>
      </c>
      <c r="AT5" s="17">
        <v>0</v>
      </c>
      <c r="AU5" s="17">
        <v>0</v>
      </c>
      <c r="AV5" s="17">
        <v>0</v>
      </c>
      <c r="AW5" s="17">
        <v>0</v>
      </c>
      <c r="AX5" s="17">
        <v>0</v>
      </c>
      <c r="AY5" s="17">
        <v>0</v>
      </c>
      <c r="AZ5" s="17">
        <v>0</v>
      </c>
      <c r="BA5" s="17">
        <v>0</v>
      </c>
      <c r="BB5" s="17">
        <v>0</v>
      </c>
      <c r="BC5" s="17">
        <v>0</v>
      </c>
      <c r="BD5" s="17">
        <v>0</v>
      </c>
      <c r="BE5" s="17">
        <v>0</v>
      </c>
      <c r="BF5" s="17">
        <v>0</v>
      </c>
      <c r="BG5" s="17">
        <v>0</v>
      </c>
      <c r="BH5" s="17">
        <v>0</v>
      </c>
      <c r="BI5" s="17">
        <v>0</v>
      </c>
      <c r="BJ5" s="17">
        <v>0</v>
      </c>
      <c r="BK5" s="17">
        <v>0</v>
      </c>
      <c r="BL5" s="17">
        <v>0</v>
      </c>
      <c r="BM5" s="17">
        <v>0</v>
      </c>
      <c r="BN5" s="17">
        <v>0</v>
      </c>
      <c r="BO5" s="18">
        <f t="shared" ref="BO5:BO28" si="0">SUM(C5:BN5)</f>
        <v>42.76571766286596</v>
      </c>
      <c r="BP5" s="17">
        <v>45.184789542960317</v>
      </c>
      <c r="BQ5" s="17">
        <v>0</v>
      </c>
      <c r="BR5" s="17">
        <v>0</v>
      </c>
      <c r="BS5" s="17">
        <v>0</v>
      </c>
      <c r="BT5" s="17">
        <v>1.2004904118640216</v>
      </c>
      <c r="BU5" s="17">
        <v>27.509692573724308</v>
      </c>
      <c r="BV5" s="17">
        <v>1.2117364586045234</v>
      </c>
      <c r="BW5" s="17">
        <v>0.82757336882036237</v>
      </c>
      <c r="BX5" s="18">
        <f t="shared" ref="BX5:BX28" si="1">SUM(BO5:BW5)</f>
        <v>118.7000000188395</v>
      </c>
    </row>
    <row r="6" spans="1:76" x14ac:dyDescent="0.2">
      <c r="A6" s="34" t="s">
        <v>25</v>
      </c>
      <c r="B6" s="16"/>
      <c r="C6" s="17">
        <v>0.70033541477623285</v>
      </c>
      <c r="D6" s="17">
        <v>0</v>
      </c>
      <c r="E6" s="17">
        <v>0</v>
      </c>
      <c r="F6" s="17">
        <v>19.12566461453045</v>
      </c>
      <c r="G6" s="17">
        <v>13.697275944184042</v>
      </c>
      <c r="H6" s="17">
        <v>4.0877217301144464E-2</v>
      </c>
      <c r="I6" s="17">
        <v>0</v>
      </c>
      <c r="J6" s="17">
        <v>0.61927537255916043</v>
      </c>
      <c r="K6" s="17">
        <v>0</v>
      </c>
      <c r="L6" s="17">
        <v>0.31546877908658644</v>
      </c>
      <c r="M6" s="17">
        <v>89.693263000182924</v>
      </c>
      <c r="N6" s="17">
        <v>0</v>
      </c>
      <c r="O6" s="17">
        <v>0.19137781494678152</v>
      </c>
      <c r="P6" s="17">
        <v>223.92857346053887</v>
      </c>
      <c r="Q6" s="17">
        <v>133.71523891969105</v>
      </c>
      <c r="R6" s="17">
        <v>8.5983646343402942E-2</v>
      </c>
      <c r="S6" s="17">
        <v>0</v>
      </c>
      <c r="T6" s="17">
        <v>4.9020310938534024</v>
      </c>
      <c r="U6" s="17">
        <v>0</v>
      </c>
      <c r="V6" s="17">
        <v>0</v>
      </c>
      <c r="W6" s="17">
        <v>0</v>
      </c>
      <c r="X6" s="17">
        <v>140.36407451889693</v>
      </c>
      <c r="Y6" s="17">
        <v>0</v>
      </c>
      <c r="Z6" s="17">
        <v>0</v>
      </c>
      <c r="AA6" s="17">
        <v>0</v>
      </c>
      <c r="AB6" s="17">
        <v>0</v>
      </c>
      <c r="AC6" s="17">
        <v>337.52907275565877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9.1404995696603097E-2</v>
      </c>
      <c r="AS6" s="17">
        <v>0</v>
      </c>
      <c r="AT6" s="17">
        <v>14.295311936556715</v>
      </c>
      <c r="AU6" s="17">
        <v>9.2084510374332176</v>
      </c>
      <c r="AV6" s="17">
        <v>0</v>
      </c>
      <c r="AW6" s="17">
        <v>0</v>
      </c>
      <c r="AX6" s="17">
        <v>0</v>
      </c>
      <c r="AY6" s="17">
        <v>0</v>
      </c>
      <c r="AZ6" s="17">
        <v>0</v>
      </c>
      <c r="BA6" s="17">
        <v>4.6528311582500176E-2</v>
      </c>
      <c r="BB6" s="17">
        <v>0</v>
      </c>
      <c r="BC6" s="17">
        <v>0</v>
      </c>
      <c r="BD6" s="17">
        <v>8.8688168717844658</v>
      </c>
      <c r="BE6" s="17">
        <v>1.3372028139195073</v>
      </c>
      <c r="BF6" s="17">
        <v>0</v>
      </c>
      <c r="BG6" s="17">
        <v>0</v>
      </c>
      <c r="BH6" s="17">
        <v>0</v>
      </c>
      <c r="BI6" s="17">
        <v>0</v>
      </c>
      <c r="BJ6" s="17">
        <v>7.8038755696040352E-2</v>
      </c>
      <c r="BK6" s="17">
        <v>1.5835498101337799</v>
      </c>
      <c r="BL6" s="17">
        <v>0</v>
      </c>
      <c r="BM6" s="17">
        <v>0</v>
      </c>
      <c r="BN6" s="17">
        <v>0</v>
      </c>
      <c r="BO6" s="18">
        <f t="shared" si="0"/>
        <v>1000.4178170853525</v>
      </c>
      <c r="BP6" s="17">
        <v>11.333213712282621</v>
      </c>
      <c r="BQ6" s="17">
        <v>0</v>
      </c>
      <c r="BR6" s="17">
        <v>0</v>
      </c>
      <c r="BS6" s="17">
        <v>0</v>
      </c>
      <c r="BT6" s="17">
        <v>-219.76007422958102</v>
      </c>
      <c r="BU6" s="17">
        <v>280.44991492399703</v>
      </c>
      <c r="BV6" s="17">
        <v>28.310527506677168</v>
      </c>
      <c r="BW6" s="17">
        <v>89.103725053013477</v>
      </c>
      <c r="BX6" s="18">
        <f t="shared" si="1"/>
        <v>1189.8551240517415</v>
      </c>
    </row>
    <row r="7" spans="1:76" x14ac:dyDescent="0.2">
      <c r="A7" s="34" t="s">
        <v>26</v>
      </c>
      <c r="B7" s="16"/>
      <c r="C7" s="17">
        <v>1969.8118792626246</v>
      </c>
      <c r="D7" s="17">
        <v>0.14782801148148866</v>
      </c>
      <c r="E7" s="17">
        <v>2.6684454062381797E-2</v>
      </c>
      <c r="F7" s="17">
        <v>7.8896557790192667E-2</v>
      </c>
      <c r="G7" s="17">
        <v>4116.8034575491129</v>
      </c>
      <c r="H7" s="17">
        <v>0.92385868826955164</v>
      </c>
      <c r="I7" s="17">
        <v>1.4286682447701304</v>
      </c>
      <c r="J7" s="17">
        <v>15.526760690196014</v>
      </c>
      <c r="K7" s="17">
        <v>1.2964781493321804</v>
      </c>
      <c r="L7" s="17">
        <v>28.927411533413299</v>
      </c>
      <c r="M7" s="17">
        <v>323.81029243449854</v>
      </c>
      <c r="N7" s="17">
        <v>3.7258640431592642</v>
      </c>
      <c r="O7" s="17">
        <v>3.1274128049080012</v>
      </c>
      <c r="P7" s="17">
        <v>1.0099827278275466</v>
      </c>
      <c r="Q7" s="17">
        <v>1.2168134408446958</v>
      </c>
      <c r="R7" s="17">
        <v>8.5561680037343066</v>
      </c>
      <c r="S7" s="17">
        <v>0.20788087124144211</v>
      </c>
      <c r="T7" s="17">
        <v>0.69774261952053784</v>
      </c>
      <c r="U7" s="17">
        <v>2.757988220836324</v>
      </c>
      <c r="V7" s="17">
        <v>1.2995053978975926</v>
      </c>
      <c r="W7" s="17">
        <v>6.6031205619722894E-2</v>
      </c>
      <c r="X7" s="17">
        <v>1.7661859296364026</v>
      </c>
      <c r="Y7" s="17">
        <v>1.6161863255038105</v>
      </c>
      <c r="Z7" s="17">
        <v>7.1795150390572005</v>
      </c>
      <c r="AA7" s="17">
        <v>7.8778274472360049E-2</v>
      </c>
      <c r="AB7" s="17">
        <v>37.962900854950611</v>
      </c>
      <c r="AC7" s="17">
        <v>35.437102924826242</v>
      </c>
      <c r="AD7" s="17">
        <v>4.5151231445183866</v>
      </c>
      <c r="AE7" s="17">
        <v>13.732545441843968</v>
      </c>
      <c r="AF7" s="17">
        <v>4.7103687932636191</v>
      </c>
      <c r="AG7" s="17">
        <v>8.0285919564897199</v>
      </c>
      <c r="AH7" s="17">
        <v>0.13327548230643443</v>
      </c>
      <c r="AI7" s="17">
        <v>0.3601139207319779</v>
      </c>
      <c r="AJ7" s="17">
        <v>44.16366334901339</v>
      </c>
      <c r="AK7" s="17">
        <v>0.948043177227193</v>
      </c>
      <c r="AL7" s="17">
        <v>2683.3868764943118</v>
      </c>
      <c r="AM7" s="17">
        <v>2.9072610356388111</v>
      </c>
      <c r="AN7" s="17">
        <v>12.507308120337049</v>
      </c>
      <c r="AO7" s="17">
        <v>4.6761151265731282</v>
      </c>
      <c r="AP7" s="17">
        <v>7.7753410496303292</v>
      </c>
      <c r="AQ7" s="17">
        <v>4.158572802998405</v>
      </c>
      <c r="AR7" s="17">
        <v>0.67999072948310557</v>
      </c>
      <c r="AS7" s="17">
        <v>2.4072833298171821</v>
      </c>
      <c r="AT7" s="17">
        <v>7.5998590519499398</v>
      </c>
      <c r="AU7" s="17">
        <v>0</v>
      </c>
      <c r="AV7" s="17">
        <v>22.641891504078288</v>
      </c>
      <c r="AW7" s="17">
        <v>6.8590004332854271</v>
      </c>
      <c r="AX7" s="17">
        <v>1.734034830375395</v>
      </c>
      <c r="AY7" s="17">
        <v>5.9963906969425906</v>
      </c>
      <c r="AZ7" s="17">
        <v>5.7157239004530602</v>
      </c>
      <c r="BA7" s="17">
        <v>10.798846644144371</v>
      </c>
      <c r="BB7" s="17">
        <v>1.9522722598493156</v>
      </c>
      <c r="BC7" s="17">
        <v>1.1507646006587999</v>
      </c>
      <c r="BD7" s="17">
        <v>15.687785843495494</v>
      </c>
      <c r="BE7" s="17">
        <v>186.97104514483689</v>
      </c>
      <c r="BF7" s="17">
        <v>16.086449826815507</v>
      </c>
      <c r="BG7" s="17">
        <v>273.91508635738563</v>
      </c>
      <c r="BH7" s="17">
        <v>227.61617870486677</v>
      </c>
      <c r="BI7" s="17">
        <v>21.709685366089985</v>
      </c>
      <c r="BJ7" s="17">
        <v>62.45261747043088</v>
      </c>
      <c r="BK7" s="17">
        <v>8.4977463830071258</v>
      </c>
      <c r="BL7" s="17">
        <v>0.93827418568555621</v>
      </c>
      <c r="BM7" s="17">
        <v>22.04877760417331</v>
      </c>
      <c r="BN7" s="17">
        <v>0</v>
      </c>
      <c r="BO7" s="18">
        <f t="shared" si="0"/>
        <v>10260.951179022295</v>
      </c>
      <c r="BP7" s="17">
        <v>8928.8921960000007</v>
      </c>
      <c r="BQ7" s="17">
        <v>0</v>
      </c>
      <c r="BR7" s="17">
        <v>0</v>
      </c>
      <c r="BS7" s="17">
        <v>0</v>
      </c>
      <c r="BT7" s="17">
        <v>-200.21665665996707</v>
      </c>
      <c r="BU7" s="17">
        <v>11869.603718302271</v>
      </c>
      <c r="BV7" s="17">
        <v>2787.1621774019927</v>
      </c>
      <c r="BW7" s="17">
        <v>3166.7221973419178</v>
      </c>
      <c r="BX7" s="18">
        <f t="shared" si="1"/>
        <v>36813.114811408508</v>
      </c>
    </row>
    <row r="8" spans="1:76" x14ac:dyDescent="0.2">
      <c r="A8" s="34" t="s">
        <v>27</v>
      </c>
      <c r="B8" s="16"/>
      <c r="C8" s="17">
        <v>2.6128931981366756</v>
      </c>
      <c r="D8" s="17">
        <v>0</v>
      </c>
      <c r="E8" s="17">
        <v>3.5791140844201648</v>
      </c>
      <c r="F8" s="17">
        <v>0.20713825081481141</v>
      </c>
      <c r="G8" s="17">
        <v>4.8101168854433354</v>
      </c>
      <c r="H8" s="17">
        <v>477.6501848745927</v>
      </c>
      <c r="I8" s="17">
        <v>0.11752771108498503</v>
      </c>
      <c r="J8" s="17">
        <v>4.4088305203170677</v>
      </c>
      <c r="K8" s="17">
        <v>0.24554419660311344</v>
      </c>
      <c r="L8" s="17">
        <v>0.44841322595617672</v>
      </c>
      <c r="M8" s="17">
        <v>14.411808876867553</v>
      </c>
      <c r="N8" s="17">
        <v>1.0131056962922647</v>
      </c>
      <c r="O8" s="17">
        <v>10.63417381200513</v>
      </c>
      <c r="P8" s="17">
        <v>2.5227703851017456</v>
      </c>
      <c r="Q8" s="17">
        <v>0.73573710425786076</v>
      </c>
      <c r="R8" s="17">
        <v>4.3686620833268508</v>
      </c>
      <c r="S8" s="17">
        <v>0.46088276058937955</v>
      </c>
      <c r="T8" s="17">
        <v>0.52254217446283402</v>
      </c>
      <c r="U8" s="17">
        <v>1.4588016006768789</v>
      </c>
      <c r="V8" s="17">
        <v>37.784646181123165</v>
      </c>
      <c r="W8" s="17">
        <v>0.90068623878451426</v>
      </c>
      <c r="X8" s="17">
        <v>68.783361219774278</v>
      </c>
      <c r="Y8" s="17">
        <v>9.9909947686274396</v>
      </c>
      <c r="Z8" s="17">
        <v>0</v>
      </c>
      <c r="AA8" s="17">
        <v>0.59032878526921495</v>
      </c>
      <c r="AB8" s="17">
        <v>2.6056817557255236</v>
      </c>
      <c r="AC8" s="17">
        <v>166.35317185790504</v>
      </c>
      <c r="AD8" s="17">
        <v>11.39473115441676</v>
      </c>
      <c r="AE8" s="17">
        <v>0.43937760475564858</v>
      </c>
      <c r="AF8" s="17">
        <v>0.98692449684530459</v>
      </c>
      <c r="AG8" s="17">
        <v>2.0516123910025348</v>
      </c>
      <c r="AH8" s="17">
        <v>0</v>
      </c>
      <c r="AI8" s="17">
        <v>0.25294634697548646</v>
      </c>
      <c r="AJ8" s="17">
        <v>3.1971130766245111</v>
      </c>
      <c r="AK8" s="17">
        <v>-5.5511151231257827E-17</v>
      </c>
      <c r="AL8" s="17">
        <v>12.431922355412256</v>
      </c>
      <c r="AM8" s="17">
        <v>0</v>
      </c>
      <c r="AN8" s="17">
        <v>3.547735270372443E-3</v>
      </c>
      <c r="AO8" s="17">
        <v>1.1063163283654462</v>
      </c>
      <c r="AP8" s="17">
        <v>0.11628294456878495</v>
      </c>
      <c r="AQ8" s="17">
        <v>0</v>
      </c>
      <c r="AR8" s="17">
        <v>0</v>
      </c>
      <c r="AS8" s="17">
        <v>0</v>
      </c>
      <c r="AT8" s="17">
        <v>1.2434861962308172</v>
      </c>
      <c r="AU8" s="17">
        <v>0</v>
      </c>
      <c r="AV8" s="17">
        <v>1.6491464486261806</v>
      </c>
      <c r="AW8" s="17">
        <v>5.4222171791915557</v>
      </c>
      <c r="AX8" s="17">
        <v>0.54639593345304482</v>
      </c>
      <c r="AY8" s="17">
        <v>0.60160342918273946</v>
      </c>
      <c r="AZ8" s="17">
        <v>1.924744068563724</v>
      </c>
      <c r="BA8" s="17">
        <v>0.40183679997815425</v>
      </c>
      <c r="BB8" s="17">
        <v>0.39094362927158333</v>
      </c>
      <c r="BC8" s="17">
        <v>0</v>
      </c>
      <c r="BD8" s="17">
        <v>17.530688267819215</v>
      </c>
      <c r="BE8" s="17">
        <v>15.335174852928024</v>
      </c>
      <c r="BF8" s="17">
        <v>1.5626325027467978</v>
      </c>
      <c r="BG8" s="17">
        <v>31.759722806096477</v>
      </c>
      <c r="BH8" s="17">
        <v>10.686650601112925</v>
      </c>
      <c r="BI8" s="17">
        <v>0.30647845400876267</v>
      </c>
      <c r="BJ8" s="17">
        <v>4.4329037525765376</v>
      </c>
      <c r="BK8" s="17">
        <v>0</v>
      </c>
      <c r="BL8" s="17">
        <v>0.28458035595629916</v>
      </c>
      <c r="BM8" s="17">
        <v>18.393256135976852</v>
      </c>
      <c r="BN8" s="17">
        <v>0</v>
      </c>
      <c r="BO8" s="18">
        <f t="shared" si="0"/>
        <v>961.67035409611537</v>
      </c>
      <c r="BP8" s="17">
        <v>349.96089799546235</v>
      </c>
      <c r="BQ8" s="17">
        <v>0</v>
      </c>
      <c r="BR8" s="17">
        <v>0</v>
      </c>
      <c r="BS8" s="17">
        <v>0</v>
      </c>
      <c r="BT8" s="17">
        <v>-25.382200339026312</v>
      </c>
      <c r="BU8" s="17">
        <v>1752.3629561906469</v>
      </c>
      <c r="BV8" s="17">
        <v>958.34602979249939</v>
      </c>
      <c r="BW8" s="17">
        <v>682.7287019274637</v>
      </c>
      <c r="BX8" s="18">
        <f t="shared" si="1"/>
        <v>4679.6867396631615</v>
      </c>
    </row>
    <row r="9" spans="1:76" x14ac:dyDescent="0.2">
      <c r="A9" s="34" t="s">
        <v>28</v>
      </c>
      <c r="B9" s="16"/>
      <c r="C9" s="17">
        <v>3.2714492214425563</v>
      </c>
      <c r="D9" s="17">
        <v>0</v>
      </c>
      <c r="E9" s="17">
        <v>0</v>
      </c>
      <c r="F9" s="17">
        <v>0.31324174695809459</v>
      </c>
      <c r="G9" s="17">
        <v>42.787937569221803</v>
      </c>
      <c r="H9" s="17">
        <v>1.9962642789778551</v>
      </c>
      <c r="I9" s="17">
        <v>264.30314164491637</v>
      </c>
      <c r="J9" s="17">
        <v>14.208161340707584</v>
      </c>
      <c r="K9" s="17">
        <v>2.0437952335362333</v>
      </c>
      <c r="L9" s="17">
        <v>0.34074346005837342</v>
      </c>
      <c r="M9" s="17">
        <v>13.658659380952763</v>
      </c>
      <c r="N9" s="17">
        <v>0</v>
      </c>
      <c r="O9" s="17">
        <v>9.0044071196368058</v>
      </c>
      <c r="P9" s="17">
        <v>21.665590603253548</v>
      </c>
      <c r="Q9" s="17">
        <v>7.775583848386554</v>
      </c>
      <c r="R9" s="17">
        <v>16.181081025786405</v>
      </c>
      <c r="S9" s="17">
        <v>1.2720549012374374</v>
      </c>
      <c r="T9" s="17">
        <v>4.1941745733104012</v>
      </c>
      <c r="U9" s="17">
        <v>28.246648823582198</v>
      </c>
      <c r="V9" s="17">
        <v>2.6760492145185966</v>
      </c>
      <c r="W9" s="17">
        <v>1.6123794100346811</v>
      </c>
      <c r="X9" s="17">
        <v>128.55993190844143</v>
      </c>
      <c r="Y9" s="17">
        <v>2.3846768484254839</v>
      </c>
      <c r="Z9" s="17">
        <v>0</v>
      </c>
      <c r="AA9" s="17">
        <v>0</v>
      </c>
      <c r="AB9" s="17">
        <v>1.4103907347534581</v>
      </c>
      <c r="AC9" s="17">
        <v>893.4468562912499</v>
      </c>
      <c r="AD9" s="17">
        <v>4.543956816864883</v>
      </c>
      <c r="AE9" s="17">
        <v>7.1470619379810501</v>
      </c>
      <c r="AF9" s="17">
        <v>0</v>
      </c>
      <c r="AG9" s="17">
        <v>7.3808764142801486</v>
      </c>
      <c r="AH9" s="17">
        <v>0</v>
      </c>
      <c r="AI9" s="17">
        <v>0</v>
      </c>
      <c r="AJ9" s="17">
        <v>3.6274733124465346</v>
      </c>
      <c r="AK9" s="17">
        <v>0</v>
      </c>
      <c r="AL9" s="17">
        <v>0</v>
      </c>
      <c r="AM9" s="17">
        <v>5.7847843650009986E-2</v>
      </c>
      <c r="AN9" s="17">
        <v>0.20432981425379243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45.561440722550017</v>
      </c>
      <c r="AU9" s="17">
        <v>45.760127928036084</v>
      </c>
      <c r="AV9" s="17">
        <v>10.906587104751088</v>
      </c>
      <c r="AW9" s="17">
        <v>4.0207721286615534</v>
      </c>
      <c r="AX9" s="17">
        <v>0.88783555393314795</v>
      </c>
      <c r="AY9" s="17">
        <v>0.31296784221387519</v>
      </c>
      <c r="AZ9" s="17">
        <v>3.0942784694122238</v>
      </c>
      <c r="BA9" s="17">
        <v>1.5547351315812528</v>
      </c>
      <c r="BB9" s="17">
        <v>0</v>
      </c>
      <c r="BC9" s="17">
        <v>0</v>
      </c>
      <c r="BD9" s="17">
        <v>14.785502171788607</v>
      </c>
      <c r="BE9" s="17">
        <v>2.1651603312155325</v>
      </c>
      <c r="BF9" s="17">
        <v>0</v>
      </c>
      <c r="BG9" s="17">
        <v>0</v>
      </c>
      <c r="BH9" s="17">
        <v>4.5795536774224099E-2</v>
      </c>
      <c r="BI9" s="17">
        <v>0</v>
      </c>
      <c r="BJ9" s="17">
        <v>0</v>
      </c>
      <c r="BK9" s="17">
        <v>1.1522103691639161</v>
      </c>
      <c r="BL9" s="17">
        <v>1.0206399915716315</v>
      </c>
      <c r="BM9" s="17">
        <v>17.558000099464042</v>
      </c>
      <c r="BN9" s="17">
        <v>0</v>
      </c>
      <c r="BO9" s="18">
        <f t="shared" si="0"/>
        <v>1633.1408186999822</v>
      </c>
      <c r="BP9" s="17">
        <v>147.59924842027817</v>
      </c>
      <c r="BQ9" s="17">
        <v>0</v>
      </c>
      <c r="BR9" s="17">
        <v>0</v>
      </c>
      <c r="BS9" s="17">
        <v>5.3096200439626191</v>
      </c>
      <c r="BT9" s="17">
        <v>52.410738280570165</v>
      </c>
      <c r="BU9" s="17">
        <v>834.36501614839676</v>
      </c>
      <c r="BV9" s="17">
        <v>177.281834544806</v>
      </c>
      <c r="BW9" s="17">
        <v>139.42346345943486</v>
      </c>
      <c r="BX9" s="18">
        <f t="shared" si="1"/>
        <v>2989.5307395974305</v>
      </c>
    </row>
    <row r="10" spans="1:76" x14ac:dyDescent="0.2">
      <c r="A10" s="34" t="s">
        <v>29</v>
      </c>
      <c r="B10" s="16"/>
      <c r="C10" s="17">
        <v>2.7026390591030678</v>
      </c>
      <c r="D10" s="17">
        <v>2.5178215611331399E-4</v>
      </c>
      <c r="E10" s="17">
        <v>4.9092085669653592E-4</v>
      </c>
      <c r="F10" s="17">
        <v>0.17648804562601642</v>
      </c>
      <c r="G10" s="17">
        <v>491.46929735497173</v>
      </c>
      <c r="H10" s="17">
        <v>13.397092325673873</v>
      </c>
      <c r="I10" s="17">
        <v>16.517250308156662</v>
      </c>
      <c r="J10" s="17">
        <v>50.930771482030991</v>
      </c>
      <c r="K10" s="17">
        <v>162.43720433166527</v>
      </c>
      <c r="L10" s="17">
        <v>2.3410467430450237</v>
      </c>
      <c r="M10" s="17">
        <v>54.574470256940486</v>
      </c>
      <c r="N10" s="17">
        <v>42.678654336417964</v>
      </c>
      <c r="O10" s="17">
        <v>47.625767453387837</v>
      </c>
      <c r="P10" s="17">
        <v>47.910498184897357</v>
      </c>
      <c r="Q10" s="17">
        <v>32.200517949673362</v>
      </c>
      <c r="R10" s="17">
        <v>12.716122511521036</v>
      </c>
      <c r="S10" s="17">
        <v>5.7583109194607855</v>
      </c>
      <c r="T10" s="17">
        <v>15.054740358448214</v>
      </c>
      <c r="U10" s="17">
        <v>6.2319807646262335</v>
      </c>
      <c r="V10" s="17">
        <v>5.1857133352729878</v>
      </c>
      <c r="W10" s="17">
        <v>0.35274350349469208</v>
      </c>
      <c r="X10" s="17">
        <v>42.706241677557422</v>
      </c>
      <c r="Y10" s="17">
        <v>1.6596644475285158</v>
      </c>
      <c r="Z10" s="17">
        <v>0.16512702486764547</v>
      </c>
      <c r="AA10" s="17">
        <v>0.72289024424811532</v>
      </c>
      <c r="AB10" s="17">
        <v>4.6064788722275516</v>
      </c>
      <c r="AC10" s="17">
        <v>16.049084284838226</v>
      </c>
      <c r="AD10" s="17">
        <v>13.970024812268989</v>
      </c>
      <c r="AE10" s="17">
        <v>38.916219615752652</v>
      </c>
      <c r="AF10" s="17">
        <v>48.118814135205781</v>
      </c>
      <c r="AG10" s="17">
        <v>12.750230219321391</v>
      </c>
      <c r="AH10" s="17">
        <v>0.1294567077737932</v>
      </c>
      <c r="AI10" s="17">
        <v>0.50691827594572658</v>
      </c>
      <c r="AJ10" s="17">
        <v>180.08889850555877</v>
      </c>
      <c r="AK10" s="17">
        <v>1.1990026242992873</v>
      </c>
      <c r="AL10" s="17">
        <v>27.408306364013058</v>
      </c>
      <c r="AM10" s="17">
        <v>31.159086400737451</v>
      </c>
      <c r="AN10" s="17">
        <v>0.67963685014450026</v>
      </c>
      <c r="AO10" s="17">
        <v>1.6688968878475785</v>
      </c>
      <c r="AP10" s="17">
        <v>3.1715366409638399</v>
      </c>
      <c r="AQ10" s="17">
        <v>13.813026634559135</v>
      </c>
      <c r="AR10" s="17">
        <v>3.2341125572304761</v>
      </c>
      <c r="AS10" s="17">
        <v>10.461201118451928</v>
      </c>
      <c r="AT10" s="17">
        <v>31.121363575371007</v>
      </c>
      <c r="AU10" s="17">
        <v>18.906386522428836</v>
      </c>
      <c r="AV10" s="17">
        <v>29.4425191129537</v>
      </c>
      <c r="AW10" s="17">
        <v>16.520829545199561</v>
      </c>
      <c r="AX10" s="17">
        <v>3.0807988990299666</v>
      </c>
      <c r="AY10" s="17">
        <v>1.3967815704336211</v>
      </c>
      <c r="AZ10" s="17">
        <v>3.8566377721927525</v>
      </c>
      <c r="BA10" s="17">
        <v>2.4079164868847553</v>
      </c>
      <c r="BB10" s="17">
        <v>2.3488935526150274</v>
      </c>
      <c r="BC10" s="17">
        <v>2.2078223626158895</v>
      </c>
      <c r="BD10" s="17">
        <v>91.667304657352943</v>
      </c>
      <c r="BE10" s="17">
        <v>43.523613975203034</v>
      </c>
      <c r="BF10" s="17">
        <v>12.048452264899781</v>
      </c>
      <c r="BG10" s="17">
        <v>35.591339384063843</v>
      </c>
      <c r="BH10" s="17">
        <v>9.4897238635155059</v>
      </c>
      <c r="BI10" s="17">
        <v>4.6991214802850019</v>
      </c>
      <c r="BJ10" s="17">
        <v>3.0069208038061395</v>
      </c>
      <c r="BK10" s="17">
        <v>2.628317433361989</v>
      </c>
      <c r="BL10" s="17">
        <v>0.1626148946971761</v>
      </c>
      <c r="BM10" s="17">
        <v>2.8788000745435891</v>
      </c>
      <c r="BN10" s="17">
        <v>0</v>
      </c>
      <c r="BO10" s="18">
        <f t="shared" si="0"/>
        <v>1780.4330650602228</v>
      </c>
      <c r="BP10" s="17">
        <v>151.9025931481593</v>
      </c>
      <c r="BQ10" s="17">
        <v>0</v>
      </c>
      <c r="BR10" s="17">
        <v>0</v>
      </c>
      <c r="BS10" s="17">
        <v>0</v>
      </c>
      <c r="BT10" s="17">
        <v>-58.774152369830617</v>
      </c>
      <c r="BU10" s="17">
        <v>1763.4559510526697</v>
      </c>
      <c r="BV10" s="17">
        <v>452.57961399203788</v>
      </c>
      <c r="BW10" s="17">
        <v>348.18227465480265</v>
      </c>
      <c r="BX10" s="18">
        <f t="shared" si="1"/>
        <v>4437.7793455380615</v>
      </c>
    </row>
    <row r="11" spans="1:76" x14ac:dyDescent="0.2">
      <c r="A11" s="34" t="s">
        <v>30</v>
      </c>
      <c r="B11" s="16"/>
      <c r="C11" s="17">
        <v>1.8633156812174825</v>
      </c>
      <c r="D11" s="17">
        <v>0</v>
      </c>
      <c r="E11" s="17">
        <v>0</v>
      </c>
      <c r="F11" s="17">
        <v>0.47950341185130346</v>
      </c>
      <c r="G11" s="17">
        <v>78.099736368103621</v>
      </c>
      <c r="H11" s="17">
        <v>10.31235047231417</v>
      </c>
      <c r="I11" s="17">
        <v>8.8767308579159714</v>
      </c>
      <c r="J11" s="17">
        <v>3.6900307447318257</v>
      </c>
      <c r="K11" s="17">
        <v>238.35888745713254</v>
      </c>
      <c r="L11" s="17">
        <v>0.59739618295349139</v>
      </c>
      <c r="M11" s="17">
        <v>24.335855420508697</v>
      </c>
      <c r="N11" s="17">
        <v>12.645683360605206</v>
      </c>
      <c r="O11" s="17">
        <v>2.0911328326281238</v>
      </c>
      <c r="P11" s="17">
        <v>6.6876937836046002</v>
      </c>
      <c r="Q11" s="17">
        <v>0.26101775344681727</v>
      </c>
      <c r="R11" s="17">
        <v>2.3517083011617408</v>
      </c>
      <c r="S11" s="17">
        <v>0.84115598814484061</v>
      </c>
      <c r="T11" s="17">
        <v>2.0458342267027882</v>
      </c>
      <c r="U11" s="17">
        <v>2.8906738988457095</v>
      </c>
      <c r="V11" s="17">
        <v>3.1862568782061227</v>
      </c>
      <c r="W11" s="17">
        <v>0.20852310068641897</v>
      </c>
      <c r="X11" s="17">
        <v>9.565651193636084</v>
      </c>
      <c r="Y11" s="17">
        <v>0.99872109552372101</v>
      </c>
      <c r="Z11" s="17">
        <v>0</v>
      </c>
      <c r="AA11" s="17">
        <v>0</v>
      </c>
      <c r="AB11" s="17">
        <v>0</v>
      </c>
      <c r="AC11" s="17">
        <v>21.653429978932056</v>
      </c>
      <c r="AD11" s="17">
        <v>85.279130256829148</v>
      </c>
      <c r="AE11" s="17">
        <v>213.65528658152226</v>
      </c>
      <c r="AF11" s="17">
        <v>339.17494929974055</v>
      </c>
      <c r="AG11" s="17">
        <v>2.2721239162285456</v>
      </c>
      <c r="AH11" s="17">
        <v>0</v>
      </c>
      <c r="AI11" s="17">
        <v>0</v>
      </c>
      <c r="AJ11" s="17">
        <v>1.2460269760954439</v>
      </c>
      <c r="AK11" s="17">
        <v>3.0465646548626517</v>
      </c>
      <c r="AL11" s="17">
        <v>13.249157451672614</v>
      </c>
      <c r="AM11" s="17">
        <v>406.17755426606703</v>
      </c>
      <c r="AN11" s="17">
        <v>44.848579131431634</v>
      </c>
      <c r="AO11" s="17">
        <v>10.517514633876619</v>
      </c>
      <c r="AP11" s="17">
        <v>7.1812655202242617</v>
      </c>
      <c r="AQ11" s="17">
        <v>30.589485078406579</v>
      </c>
      <c r="AR11" s="17">
        <v>0.88262130543489803</v>
      </c>
      <c r="AS11" s="17">
        <v>30.451242808167397</v>
      </c>
      <c r="AT11" s="17">
        <v>4.3580095773548999</v>
      </c>
      <c r="AU11" s="17">
        <v>0</v>
      </c>
      <c r="AV11" s="17">
        <v>122.45568335967704</v>
      </c>
      <c r="AW11" s="17">
        <v>4.9517458805692485</v>
      </c>
      <c r="AX11" s="17">
        <v>0.64919907542427013</v>
      </c>
      <c r="AY11" s="17">
        <v>123.78956423262116</v>
      </c>
      <c r="AZ11" s="17">
        <v>18.26227930314613</v>
      </c>
      <c r="BA11" s="17">
        <v>10.376977877765199</v>
      </c>
      <c r="BB11" s="17">
        <v>0.96486550079967515</v>
      </c>
      <c r="BC11" s="17">
        <v>4.8308789878665594</v>
      </c>
      <c r="BD11" s="17">
        <v>116.19331405683306</v>
      </c>
      <c r="BE11" s="17">
        <v>213.68430254931891</v>
      </c>
      <c r="BF11" s="17">
        <v>47.172488633422525</v>
      </c>
      <c r="BG11" s="17">
        <v>10.347758019287888</v>
      </c>
      <c r="BH11" s="17">
        <v>9.8872039782293424</v>
      </c>
      <c r="BI11" s="17">
        <v>10.491805525516108</v>
      </c>
      <c r="BJ11" s="17">
        <v>10.911475774115571</v>
      </c>
      <c r="BK11" s="17">
        <v>58.593827289740489</v>
      </c>
      <c r="BL11" s="17">
        <v>2.2912666380195286</v>
      </c>
      <c r="BM11" s="17">
        <v>13.699108623949858</v>
      </c>
      <c r="BN11" s="17">
        <v>0</v>
      </c>
      <c r="BO11" s="18">
        <f t="shared" si="0"/>
        <v>2404.5245457530714</v>
      </c>
      <c r="BP11" s="17">
        <v>62.877583539296815</v>
      </c>
      <c r="BQ11" s="17">
        <v>0</v>
      </c>
      <c r="BR11" s="17">
        <v>0</v>
      </c>
      <c r="BS11" s="17">
        <v>0</v>
      </c>
      <c r="BT11" s="17">
        <v>-52.917663022410586</v>
      </c>
      <c r="BU11" s="17">
        <v>359.74673788428248</v>
      </c>
      <c r="BV11" s="17">
        <v>83.68051896377527</v>
      </c>
      <c r="BW11" s="17">
        <v>75.584713987282925</v>
      </c>
      <c r="BX11" s="18">
        <f t="shared" si="1"/>
        <v>2933.4964371052984</v>
      </c>
    </row>
    <row r="12" spans="1:76" x14ac:dyDescent="0.2">
      <c r="A12" s="34" t="s">
        <v>31</v>
      </c>
      <c r="B12" s="16"/>
      <c r="C12" s="17">
        <v>145.98289085113228</v>
      </c>
      <c r="D12" s="17">
        <v>46.739484278048387</v>
      </c>
      <c r="E12" s="17">
        <v>15.131414273503744</v>
      </c>
      <c r="F12" s="17">
        <v>13.649847843730116</v>
      </c>
      <c r="G12" s="17">
        <v>33.806044812043304</v>
      </c>
      <c r="H12" s="17">
        <v>5.8744233732454205</v>
      </c>
      <c r="I12" s="17">
        <v>6.7349784686171876</v>
      </c>
      <c r="J12" s="17">
        <v>12.305161456617405</v>
      </c>
      <c r="K12" s="17">
        <v>2.7112772067221371</v>
      </c>
      <c r="L12" s="17">
        <v>3886.5796779138209</v>
      </c>
      <c r="M12" s="17">
        <v>499.05386572248017</v>
      </c>
      <c r="N12" s="17">
        <v>3.0214721167476082</v>
      </c>
      <c r="O12" s="17">
        <v>5.7153805007896876</v>
      </c>
      <c r="P12" s="17">
        <v>98.352411617076513</v>
      </c>
      <c r="Q12" s="17">
        <v>51.58149048286343</v>
      </c>
      <c r="R12" s="17">
        <v>17.594599036202979</v>
      </c>
      <c r="S12" s="17">
        <v>2.276396395268204</v>
      </c>
      <c r="T12" s="17">
        <v>5.2402292931536101</v>
      </c>
      <c r="U12" s="17">
        <v>12.323087295361407</v>
      </c>
      <c r="V12" s="17">
        <v>6.3157091005131303</v>
      </c>
      <c r="W12" s="17">
        <v>0.91537655952913943</v>
      </c>
      <c r="X12" s="17">
        <v>59.974457450249062</v>
      </c>
      <c r="Y12" s="17">
        <v>10.841123368857698</v>
      </c>
      <c r="Z12" s="17">
        <v>3.0030499028149844</v>
      </c>
      <c r="AA12" s="17">
        <v>2.2085805236654199</v>
      </c>
      <c r="AB12" s="17">
        <v>35.281107612529894</v>
      </c>
      <c r="AC12" s="17">
        <v>220.1600486373155</v>
      </c>
      <c r="AD12" s="17">
        <v>60.391419962561557</v>
      </c>
      <c r="AE12" s="17">
        <v>75.064995140306735</v>
      </c>
      <c r="AF12" s="17">
        <v>28.707831167773985</v>
      </c>
      <c r="AG12" s="17">
        <v>241.18033101072126</v>
      </c>
      <c r="AH12" s="17">
        <v>86.814116838051305</v>
      </c>
      <c r="AI12" s="17">
        <v>300.24659167179254</v>
      </c>
      <c r="AJ12" s="17">
        <v>57.212674470347224</v>
      </c>
      <c r="AK12" s="17">
        <v>10.456309062587676</v>
      </c>
      <c r="AL12" s="17">
        <v>34.678212785149107</v>
      </c>
      <c r="AM12" s="17">
        <v>3.474073868173444</v>
      </c>
      <c r="AN12" s="17">
        <v>3.1231873549379663</v>
      </c>
      <c r="AO12" s="17">
        <v>7.2044139303330885</v>
      </c>
      <c r="AP12" s="17">
        <v>22.082217354874405</v>
      </c>
      <c r="AQ12" s="17">
        <v>26.067214720989039</v>
      </c>
      <c r="AR12" s="17">
        <v>4.4638654690213091</v>
      </c>
      <c r="AS12" s="17">
        <v>29.559161441621626</v>
      </c>
      <c r="AT12" s="17">
        <v>11.454370506096733</v>
      </c>
      <c r="AU12" s="17">
        <v>0</v>
      </c>
      <c r="AV12" s="17">
        <v>44.242838137264037</v>
      </c>
      <c r="AW12" s="17">
        <v>33.837602625713593</v>
      </c>
      <c r="AX12" s="17">
        <v>2.9586735620901869</v>
      </c>
      <c r="AY12" s="17">
        <v>3.074150314879291</v>
      </c>
      <c r="AZ12" s="17">
        <v>2.4032765224299584</v>
      </c>
      <c r="BA12" s="17">
        <v>114.8931226470086</v>
      </c>
      <c r="BB12" s="17">
        <v>2.4157862329828177</v>
      </c>
      <c r="BC12" s="17">
        <v>1.613231192604325</v>
      </c>
      <c r="BD12" s="17">
        <v>66.236709670087095</v>
      </c>
      <c r="BE12" s="17">
        <v>185.65037692582126</v>
      </c>
      <c r="BF12" s="17">
        <v>17.682587628240221</v>
      </c>
      <c r="BG12" s="17">
        <v>82.042580654050568</v>
      </c>
      <c r="BH12" s="17">
        <v>37.82704190383685</v>
      </c>
      <c r="BI12" s="17">
        <v>4.5991043306728709</v>
      </c>
      <c r="BJ12" s="17">
        <v>3.4592029071754489</v>
      </c>
      <c r="BK12" s="17">
        <v>4.8756137422299997</v>
      </c>
      <c r="BL12" s="17">
        <v>1.9129105730979123</v>
      </c>
      <c r="BM12" s="17">
        <v>16.309104793644561</v>
      </c>
      <c r="BN12" s="17">
        <v>0</v>
      </c>
      <c r="BO12" s="18">
        <f t="shared" si="0"/>
        <v>6831.5884872120714</v>
      </c>
      <c r="BP12" s="17">
        <v>2308.8847640818403</v>
      </c>
      <c r="BQ12" s="17">
        <v>0</v>
      </c>
      <c r="BR12" s="17">
        <v>0</v>
      </c>
      <c r="BS12" s="17">
        <v>0</v>
      </c>
      <c r="BT12" s="17">
        <v>-168.49876573919775</v>
      </c>
      <c r="BU12" s="17">
        <v>5400.6122068087134</v>
      </c>
      <c r="BV12" s="17">
        <v>1003.1566870212936</v>
      </c>
      <c r="BW12" s="17">
        <v>4004.4163873699808</v>
      </c>
      <c r="BX12" s="18">
        <f t="shared" si="1"/>
        <v>19380.159766754703</v>
      </c>
    </row>
    <row r="13" spans="1:76" x14ac:dyDescent="0.2">
      <c r="A13" s="34" t="s">
        <v>32</v>
      </c>
      <c r="B13" s="16"/>
      <c r="C13" s="17">
        <v>206.21619101928201</v>
      </c>
      <c r="D13" s="17">
        <v>2.6410273208180346</v>
      </c>
      <c r="E13" s="17">
        <v>0</v>
      </c>
      <c r="F13" s="17">
        <v>1.5599054111518633</v>
      </c>
      <c r="G13" s="17">
        <v>237.40680580731669</v>
      </c>
      <c r="H13" s="17">
        <v>208.46386025520235</v>
      </c>
      <c r="I13" s="17">
        <v>98.779483001070915</v>
      </c>
      <c r="J13" s="17">
        <v>276.39154843606769</v>
      </c>
      <c r="K13" s="17">
        <v>87.917167570228898</v>
      </c>
      <c r="L13" s="17">
        <v>682.15035800549686</v>
      </c>
      <c r="M13" s="17">
        <v>3028.5188623871663</v>
      </c>
      <c r="N13" s="17">
        <v>71.226258528668779</v>
      </c>
      <c r="O13" s="17">
        <v>925.70985747281611</v>
      </c>
      <c r="P13" s="17">
        <v>188.48239858015495</v>
      </c>
      <c r="Q13" s="17">
        <v>215.70095617518314</v>
      </c>
      <c r="R13" s="17">
        <v>94.613895829365632</v>
      </c>
      <c r="S13" s="17">
        <v>21.118737145243312</v>
      </c>
      <c r="T13" s="17">
        <v>53.131231031549305</v>
      </c>
      <c r="U13" s="17">
        <v>35.028628323151949</v>
      </c>
      <c r="V13" s="17">
        <v>40.446214184430502</v>
      </c>
      <c r="W13" s="17">
        <v>4.4955537237569096</v>
      </c>
      <c r="X13" s="17">
        <v>107.77829175154289</v>
      </c>
      <c r="Y13" s="17">
        <v>10.113611090354489</v>
      </c>
      <c r="Z13" s="17">
        <v>107.14210338602055</v>
      </c>
      <c r="AA13" s="17">
        <v>23.934162383269594</v>
      </c>
      <c r="AB13" s="17">
        <v>28.549224982056266</v>
      </c>
      <c r="AC13" s="17">
        <v>269.13696665950044</v>
      </c>
      <c r="AD13" s="17">
        <v>32.359180342881452</v>
      </c>
      <c r="AE13" s="17">
        <v>15.525956484886706</v>
      </c>
      <c r="AF13" s="17">
        <v>3.5914049912262325E-2</v>
      </c>
      <c r="AG13" s="17">
        <v>1.1159520834849492</v>
      </c>
      <c r="AH13" s="17">
        <v>0</v>
      </c>
      <c r="AI13" s="17">
        <v>0.36010992324964375</v>
      </c>
      <c r="AJ13" s="17">
        <v>8.1134285297566962</v>
      </c>
      <c r="AK13" s="17">
        <v>3.3273392673578234E-2</v>
      </c>
      <c r="AL13" s="17">
        <v>7.4428863541003603</v>
      </c>
      <c r="AM13" s="17">
        <v>8.0349888082209109</v>
      </c>
      <c r="AN13" s="17">
        <v>0</v>
      </c>
      <c r="AO13" s="17">
        <v>0</v>
      </c>
      <c r="AP13" s="17">
        <v>0</v>
      </c>
      <c r="AQ13" s="17">
        <v>0</v>
      </c>
      <c r="AR13" s="17">
        <v>0</v>
      </c>
      <c r="AS13" s="17">
        <v>0</v>
      </c>
      <c r="AT13" s="17">
        <v>65.627957008126572</v>
      </c>
      <c r="AU13" s="17">
        <v>78.237090775066292</v>
      </c>
      <c r="AV13" s="17">
        <v>0.30803859139602485</v>
      </c>
      <c r="AW13" s="17">
        <v>13.438026267278751</v>
      </c>
      <c r="AX13" s="17">
        <v>18.851692988123823</v>
      </c>
      <c r="AY13" s="17">
        <v>0.46487388273742136</v>
      </c>
      <c r="AZ13" s="17">
        <v>21.240112095498301</v>
      </c>
      <c r="BA13" s="17">
        <v>5.6330560205566114</v>
      </c>
      <c r="BB13" s="17">
        <v>0</v>
      </c>
      <c r="BC13" s="17">
        <v>0</v>
      </c>
      <c r="BD13" s="17">
        <v>53.469931049838863</v>
      </c>
      <c r="BE13" s="17">
        <v>31.936725564489219</v>
      </c>
      <c r="BF13" s="17">
        <v>11.156176000601551</v>
      </c>
      <c r="BG13" s="17">
        <v>274.38716396341397</v>
      </c>
      <c r="BH13" s="17">
        <v>16.778649603758943</v>
      </c>
      <c r="BI13" s="17">
        <v>0.42852900953780038</v>
      </c>
      <c r="BJ13" s="17">
        <v>2.9082757596633995</v>
      </c>
      <c r="BK13" s="17">
        <v>0.30130387816434823</v>
      </c>
      <c r="BL13" s="17">
        <v>1.0510553231713349</v>
      </c>
      <c r="BM13" s="17">
        <v>36.89672838531397</v>
      </c>
      <c r="BN13" s="17">
        <v>0</v>
      </c>
      <c r="BO13" s="18">
        <f t="shared" si="0"/>
        <v>7732.7903765967731</v>
      </c>
      <c r="BP13" s="17">
        <v>416.4298007947375</v>
      </c>
      <c r="BQ13" s="17">
        <v>0</v>
      </c>
      <c r="BR13" s="17">
        <v>0</v>
      </c>
      <c r="BS13" s="17">
        <v>6.9908695378437719E-2</v>
      </c>
      <c r="BT13" s="17">
        <v>-81.76636766599249</v>
      </c>
      <c r="BU13" s="17">
        <v>16009.130121066559</v>
      </c>
      <c r="BV13" s="17">
        <v>3864.9226388986372</v>
      </c>
      <c r="BW13" s="17">
        <v>6660.0393624651515</v>
      </c>
      <c r="BX13" s="18">
        <f t="shared" si="1"/>
        <v>34601.615840851242</v>
      </c>
    </row>
    <row r="14" spans="1:76" x14ac:dyDescent="0.2">
      <c r="A14" s="34" t="s">
        <v>33</v>
      </c>
      <c r="B14" s="16"/>
      <c r="C14" s="17">
        <v>30.840073107018831</v>
      </c>
      <c r="D14" s="17">
        <v>0</v>
      </c>
      <c r="E14" s="17">
        <v>0</v>
      </c>
      <c r="F14" s="17">
        <v>0</v>
      </c>
      <c r="G14" s="17">
        <v>96.642840272032572</v>
      </c>
      <c r="H14" s="17">
        <v>5.4467726128198057E-2</v>
      </c>
      <c r="I14" s="17">
        <v>0</v>
      </c>
      <c r="J14" s="17">
        <v>0</v>
      </c>
      <c r="K14" s="17">
        <v>0</v>
      </c>
      <c r="L14" s="17">
        <v>0.15825650103085204</v>
      </c>
      <c r="M14" s="17">
        <v>22.705296373513747</v>
      </c>
      <c r="N14" s="17">
        <v>305.25172377811623</v>
      </c>
      <c r="O14" s="17">
        <v>0.29830029118066925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9.3023442514327259E-2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0.30830293496879235</v>
      </c>
      <c r="AC14" s="17">
        <v>0</v>
      </c>
      <c r="AD14" s="17">
        <v>0.96684040352463629</v>
      </c>
      <c r="AE14" s="17">
        <v>1.0221611020759269</v>
      </c>
      <c r="AF14" s="17">
        <v>0</v>
      </c>
      <c r="AG14" s="17">
        <v>0</v>
      </c>
      <c r="AH14" s="17">
        <v>0</v>
      </c>
      <c r="AI14" s="17">
        <v>0</v>
      </c>
      <c r="AJ14" s="17">
        <v>0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7">
        <v>0</v>
      </c>
      <c r="AS14" s="17">
        <v>0</v>
      </c>
      <c r="AT14" s="17">
        <v>0</v>
      </c>
      <c r="AU14" s="17">
        <v>0</v>
      </c>
      <c r="AV14" s="17">
        <v>0</v>
      </c>
      <c r="AW14" s="17">
        <v>11.50050630291522</v>
      </c>
      <c r="AX14" s="17">
        <v>7.2454471026602505</v>
      </c>
      <c r="AY14" s="17">
        <v>0</v>
      </c>
      <c r="AZ14" s="17">
        <v>77.432742551531703</v>
      </c>
      <c r="BA14" s="17">
        <v>0</v>
      </c>
      <c r="BB14" s="17">
        <v>0</v>
      </c>
      <c r="BC14" s="17">
        <v>0</v>
      </c>
      <c r="BD14" s="17">
        <v>8.6883765875788527E-2</v>
      </c>
      <c r="BE14" s="17">
        <v>6.4022559171605522</v>
      </c>
      <c r="BF14" s="17">
        <v>102.32258657722561</v>
      </c>
      <c r="BG14" s="17">
        <v>1730.6206186253667</v>
      </c>
      <c r="BH14" s="17">
        <v>37.224917310710005</v>
      </c>
      <c r="BI14" s="17">
        <v>0.95438328367754655</v>
      </c>
      <c r="BJ14" s="17">
        <v>0</v>
      </c>
      <c r="BK14" s="17">
        <v>0</v>
      </c>
      <c r="BL14" s="17">
        <v>0</v>
      </c>
      <c r="BM14" s="17">
        <v>0</v>
      </c>
      <c r="BN14" s="17">
        <v>0</v>
      </c>
      <c r="BO14" s="18">
        <f t="shared" si="0"/>
        <v>2432.1316273692282</v>
      </c>
      <c r="BP14" s="17">
        <v>725.61304101776682</v>
      </c>
      <c r="BQ14" s="17">
        <v>0</v>
      </c>
      <c r="BR14" s="17">
        <v>450.22208283649036</v>
      </c>
      <c r="BS14" s="17">
        <v>0</v>
      </c>
      <c r="BT14" s="17">
        <v>456.85660508277948</v>
      </c>
      <c r="BU14" s="17">
        <v>3396.1525208011349</v>
      </c>
      <c r="BV14" s="17">
        <v>687.92939698802263</v>
      </c>
      <c r="BW14" s="17">
        <v>4729.1898968049163</v>
      </c>
      <c r="BX14" s="18">
        <f t="shared" si="1"/>
        <v>12878.095170900338</v>
      </c>
    </row>
    <row r="15" spans="1:76" x14ac:dyDescent="0.2">
      <c r="A15" s="34" t="s">
        <v>34</v>
      </c>
      <c r="B15" s="16"/>
      <c r="C15" s="17">
        <v>4.7238022699775026</v>
      </c>
      <c r="D15" s="17">
        <v>0</v>
      </c>
      <c r="E15" s="17">
        <v>0</v>
      </c>
      <c r="F15" s="17">
        <v>0.92856115045917953</v>
      </c>
      <c r="G15" s="17">
        <v>269.67647614408986</v>
      </c>
      <c r="H15" s="17">
        <v>15.489926794076482</v>
      </c>
      <c r="I15" s="17">
        <v>4.430329760510709</v>
      </c>
      <c r="J15" s="17">
        <v>48.074178442904582</v>
      </c>
      <c r="K15" s="17">
        <v>63.407600884452108</v>
      </c>
      <c r="L15" s="17">
        <v>5.4959324666785285</v>
      </c>
      <c r="M15" s="17">
        <v>140.72651381746471</v>
      </c>
      <c r="N15" s="17">
        <v>1.9590402160487059</v>
      </c>
      <c r="O15" s="17">
        <v>114.56798724250456</v>
      </c>
      <c r="P15" s="17">
        <v>28.401883735670083</v>
      </c>
      <c r="Q15" s="17">
        <v>62.881919857526761</v>
      </c>
      <c r="R15" s="17">
        <v>22.817673520876383</v>
      </c>
      <c r="S15" s="17">
        <v>17.252643957610548</v>
      </c>
      <c r="T15" s="17">
        <v>15.140664247343395</v>
      </c>
      <c r="U15" s="17">
        <v>42.287273341939937</v>
      </c>
      <c r="V15" s="17">
        <v>56.471089383385561</v>
      </c>
      <c r="W15" s="17">
        <v>10.707544722451757</v>
      </c>
      <c r="X15" s="17">
        <v>89.620778934698222</v>
      </c>
      <c r="Y15" s="17">
        <v>17.242873292196109</v>
      </c>
      <c r="Z15" s="17">
        <v>0</v>
      </c>
      <c r="AA15" s="17">
        <v>0</v>
      </c>
      <c r="AB15" s="17">
        <v>11.75771024355342</v>
      </c>
      <c r="AC15" s="17">
        <v>985.54930204311336</v>
      </c>
      <c r="AD15" s="17">
        <v>10.275388082251823</v>
      </c>
      <c r="AE15" s="17">
        <v>8.6944605519711331</v>
      </c>
      <c r="AF15" s="17">
        <v>0</v>
      </c>
      <c r="AG15" s="17">
        <v>6.4036573416928668</v>
      </c>
      <c r="AH15" s="17">
        <v>0</v>
      </c>
      <c r="AI15" s="17">
        <v>0</v>
      </c>
      <c r="AJ15" s="17">
        <v>4.1227931275980723</v>
      </c>
      <c r="AK15" s="17">
        <v>0</v>
      </c>
      <c r="AL15" s="17">
        <v>49.008680418817562</v>
      </c>
      <c r="AM15" s="17">
        <v>2.3168545030188668</v>
      </c>
      <c r="AN15" s="17">
        <v>1.343615971524964E-3</v>
      </c>
      <c r="AO15" s="17">
        <v>0</v>
      </c>
      <c r="AP15" s="17">
        <v>0</v>
      </c>
      <c r="AQ15" s="17">
        <v>1.2600966028952225</v>
      </c>
      <c r="AR15" s="17">
        <v>0.25683456256651016</v>
      </c>
      <c r="AS15" s="17">
        <v>0.64165455347543909</v>
      </c>
      <c r="AT15" s="17">
        <v>39.503977485177337</v>
      </c>
      <c r="AU15" s="17">
        <v>40.779348710776162</v>
      </c>
      <c r="AV15" s="17">
        <v>3.2249355648661862</v>
      </c>
      <c r="AW15" s="17">
        <v>4.8359499195703064</v>
      </c>
      <c r="AX15" s="17">
        <v>1.7755999360692787</v>
      </c>
      <c r="AY15" s="17">
        <v>0.62255763654624796</v>
      </c>
      <c r="AZ15" s="17">
        <v>0.7687444774692247</v>
      </c>
      <c r="BA15" s="17">
        <v>0.35062943196485064</v>
      </c>
      <c r="BB15" s="17">
        <v>0.185976536372782</v>
      </c>
      <c r="BC15" s="17">
        <v>0.27025259459202366</v>
      </c>
      <c r="BD15" s="17">
        <v>26.726227818952943</v>
      </c>
      <c r="BE15" s="17">
        <v>28.4821602851957</v>
      </c>
      <c r="BF15" s="17">
        <v>0.44757608767197188</v>
      </c>
      <c r="BG15" s="17">
        <v>14.173309893336324</v>
      </c>
      <c r="BH15" s="17">
        <v>8.127549737333565</v>
      </c>
      <c r="BI15" s="17">
        <v>0.11182522428705602</v>
      </c>
      <c r="BJ15" s="17">
        <v>0.62202272595451524</v>
      </c>
      <c r="BK15" s="17">
        <v>0.5578248407122065</v>
      </c>
      <c r="BL15" s="17">
        <v>4.2593267294482908</v>
      </c>
      <c r="BM15" s="17">
        <v>20.181581400749408</v>
      </c>
      <c r="BN15" s="17">
        <v>0</v>
      </c>
      <c r="BO15" s="18">
        <f t="shared" si="0"/>
        <v>2308.6008468668383</v>
      </c>
      <c r="BP15" s="17">
        <v>67.271369990392827</v>
      </c>
      <c r="BQ15" s="17">
        <v>0</v>
      </c>
      <c r="BR15" s="17">
        <v>0</v>
      </c>
      <c r="BS15" s="17">
        <v>23.62269878810757</v>
      </c>
      <c r="BT15" s="17">
        <v>15.138739491474574</v>
      </c>
      <c r="BU15" s="17">
        <v>2776.103384649251</v>
      </c>
      <c r="BV15" s="17">
        <v>873.10109496606651</v>
      </c>
      <c r="BW15" s="17">
        <v>854.89801802264788</v>
      </c>
      <c r="BX15" s="18">
        <f t="shared" si="1"/>
        <v>6918.7361527747798</v>
      </c>
    </row>
    <row r="16" spans="1:76" x14ac:dyDescent="0.2">
      <c r="A16" s="34" t="s">
        <v>35</v>
      </c>
      <c r="B16" s="16"/>
      <c r="C16" s="17">
        <v>6.6092790822453917</v>
      </c>
      <c r="D16" s="17">
        <v>0</v>
      </c>
      <c r="E16" s="17">
        <v>0</v>
      </c>
      <c r="F16" s="17">
        <v>8.215342763196217</v>
      </c>
      <c r="G16" s="17">
        <v>7.48868114365726</v>
      </c>
      <c r="H16" s="17">
        <v>-8.8817841970012523E-16</v>
      </c>
      <c r="I16" s="17">
        <v>1.9038012969433078</v>
      </c>
      <c r="J16" s="17">
        <v>0</v>
      </c>
      <c r="K16" s="17">
        <v>0</v>
      </c>
      <c r="L16" s="17">
        <v>0.35545758481462864</v>
      </c>
      <c r="M16" s="17">
        <v>8.2254330455148974</v>
      </c>
      <c r="N16" s="17">
        <v>10.696945703961156</v>
      </c>
      <c r="O16" s="17">
        <v>10.966605471507123</v>
      </c>
      <c r="P16" s="17">
        <v>418.54355899600762</v>
      </c>
      <c r="Q16" s="17">
        <v>67.847293530799874</v>
      </c>
      <c r="R16" s="17">
        <v>14.628580516579305</v>
      </c>
      <c r="S16" s="17">
        <v>4.0067384048594716</v>
      </c>
      <c r="T16" s="17">
        <v>6.9996090136462499</v>
      </c>
      <c r="U16" s="17">
        <v>1.4746517680503608</v>
      </c>
      <c r="V16" s="17">
        <v>4.1619326473446421</v>
      </c>
      <c r="W16" s="17">
        <v>0</v>
      </c>
      <c r="X16" s="17">
        <v>7.1234176712724064</v>
      </c>
      <c r="Y16" s="17">
        <v>0</v>
      </c>
      <c r="Z16" s="17">
        <v>0</v>
      </c>
      <c r="AA16" s="17">
        <v>0</v>
      </c>
      <c r="AB16" s="17">
        <v>8.0702932011285533</v>
      </c>
      <c r="AC16" s="17">
        <v>2757.6262429600579</v>
      </c>
      <c r="AD16" s="17">
        <v>107.8554128353999</v>
      </c>
      <c r="AE16" s="17">
        <v>4.4228319856614462E-2</v>
      </c>
      <c r="AF16" s="17">
        <v>0</v>
      </c>
      <c r="AG16" s="17">
        <v>0</v>
      </c>
      <c r="AH16" s="17">
        <v>0</v>
      </c>
      <c r="AI16" s="17">
        <v>0</v>
      </c>
      <c r="AJ16" s="17">
        <v>0</v>
      </c>
      <c r="AK16" s="17">
        <v>0</v>
      </c>
      <c r="AL16" s="17">
        <v>5.8153891543003455</v>
      </c>
      <c r="AM16" s="17">
        <v>0</v>
      </c>
      <c r="AN16" s="17">
        <v>0</v>
      </c>
      <c r="AO16" s="17">
        <v>0</v>
      </c>
      <c r="AP16" s="17">
        <v>0</v>
      </c>
      <c r="AQ16" s="17">
        <v>0</v>
      </c>
      <c r="AR16" s="17">
        <v>0</v>
      </c>
      <c r="AS16" s="17">
        <v>0</v>
      </c>
      <c r="AT16" s="17">
        <v>127.33771458442229</v>
      </c>
      <c r="AU16" s="17">
        <v>147.7969086834708</v>
      </c>
      <c r="AV16" s="17">
        <v>4.8094432029889E-3</v>
      </c>
      <c r="AW16" s="17">
        <v>1.4634270580890352</v>
      </c>
      <c r="AX16" s="17">
        <v>0</v>
      </c>
      <c r="AY16" s="17">
        <v>0</v>
      </c>
      <c r="AZ16" s="17">
        <v>5.9280852020064696</v>
      </c>
      <c r="BA16" s="17">
        <v>0.81610123358333841</v>
      </c>
      <c r="BB16" s="17">
        <v>0</v>
      </c>
      <c r="BC16" s="17">
        <v>0</v>
      </c>
      <c r="BD16" s="17">
        <v>105.95887223221509</v>
      </c>
      <c r="BE16" s="17">
        <v>6.6029391902256478</v>
      </c>
      <c r="BF16" s="17">
        <v>0</v>
      </c>
      <c r="BG16" s="17">
        <v>0.72078519757657256</v>
      </c>
      <c r="BH16" s="17">
        <v>9.9334418076253025E-2</v>
      </c>
      <c r="BI16" s="17">
        <v>0</v>
      </c>
      <c r="BJ16" s="17">
        <v>0</v>
      </c>
      <c r="BK16" s="17">
        <v>0</v>
      </c>
      <c r="BL16" s="17">
        <v>0</v>
      </c>
      <c r="BM16" s="17">
        <v>3.2342273852270571</v>
      </c>
      <c r="BN16" s="17">
        <v>0</v>
      </c>
      <c r="BO16" s="18">
        <f t="shared" si="0"/>
        <v>3858.6220997392388</v>
      </c>
      <c r="BP16" s="17">
        <v>224.08749501514194</v>
      </c>
      <c r="BQ16" s="17">
        <v>0</v>
      </c>
      <c r="BR16" s="17">
        <v>0</v>
      </c>
      <c r="BS16" s="17">
        <v>2.0960216147812396</v>
      </c>
      <c r="BT16" s="17">
        <v>68.803153419851554</v>
      </c>
      <c r="BU16" s="17">
        <v>1593.2597249424114</v>
      </c>
      <c r="BV16" s="17">
        <v>281.6292389598176</v>
      </c>
      <c r="BW16" s="17">
        <v>212.44616581405853</v>
      </c>
      <c r="BX16" s="18">
        <f t="shared" si="1"/>
        <v>6240.9438995053006</v>
      </c>
    </row>
    <row r="17" spans="1:76" x14ac:dyDescent="0.2">
      <c r="A17" s="34" t="s">
        <v>36</v>
      </c>
      <c r="B17" s="16"/>
      <c r="C17" s="17">
        <v>0</v>
      </c>
      <c r="D17" s="17">
        <v>0</v>
      </c>
      <c r="E17" s="17">
        <v>0</v>
      </c>
      <c r="F17" s="17">
        <v>6.5748837354243583E-2</v>
      </c>
      <c r="G17" s="17">
        <v>1.012956006338035</v>
      </c>
      <c r="H17" s="17">
        <v>0</v>
      </c>
      <c r="I17" s="17">
        <v>0</v>
      </c>
      <c r="J17" s="17">
        <v>0</v>
      </c>
      <c r="K17" s="17">
        <v>0</v>
      </c>
      <c r="L17" s="17">
        <v>0.1412143209297172</v>
      </c>
      <c r="M17" s="17">
        <v>46.591600041393235</v>
      </c>
      <c r="N17" s="17">
        <v>1.1102230246251565E-16</v>
      </c>
      <c r="O17" s="17">
        <v>17.222485471233554</v>
      </c>
      <c r="P17" s="17">
        <v>34.692723649871596</v>
      </c>
      <c r="Q17" s="17">
        <v>2272.7906631954684</v>
      </c>
      <c r="R17" s="17">
        <v>659.49223519790303</v>
      </c>
      <c r="S17" s="17">
        <v>76.887513188691599</v>
      </c>
      <c r="T17" s="17">
        <v>142.22722250436294</v>
      </c>
      <c r="U17" s="17">
        <v>358.10469912276085</v>
      </c>
      <c r="V17" s="17">
        <v>48.530141052046872</v>
      </c>
      <c r="W17" s="17">
        <v>3.5032362568993989</v>
      </c>
      <c r="X17" s="17">
        <v>52.088161440629179</v>
      </c>
      <c r="Y17" s="17">
        <v>43.097091303662523</v>
      </c>
      <c r="Z17" s="17">
        <v>0</v>
      </c>
      <c r="AA17" s="17">
        <v>0</v>
      </c>
      <c r="AB17" s="17">
        <v>3.3300687109700161E-2</v>
      </c>
      <c r="AC17" s="17">
        <v>504.35738216272023</v>
      </c>
      <c r="AD17" s="17">
        <v>22.006638915706851</v>
      </c>
      <c r="AE17" s="17">
        <v>8.6681532116039079</v>
      </c>
      <c r="AF17" s="17">
        <v>0</v>
      </c>
      <c r="AG17" s="17">
        <v>0</v>
      </c>
      <c r="AH17" s="17">
        <v>0</v>
      </c>
      <c r="AI17" s="17">
        <v>0</v>
      </c>
      <c r="AJ17" s="17">
        <v>0</v>
      </c>
      <c r="AK17" s="17">
        <v>0</v>
      </c>
      <c r="AL17" s="17">
        <v>0</v>
      </c>
      <c r="AM17" s="17">
        <v>0</v>
      </c>
      <c r="AN17" s="17">
        <v>0</v>
      </c>
      <c r="AO17" s="17">
        <v>0</v>
      </c>
      <c r="AP17" s="17">
        <v>0</v>
      </c>
      <c r="AQ17" s="17">
        <v>0</v>
      </c>
      <c r="AR17" s="17">
        <v>0</v>
      </c>
      <c r="AS17" s="17">
        <v>0</v>
      </c>
      <c r="AT17" s="17">
        <v>9.8812973042720174</v>
      </c>
      <c r="AU17" s="17">
        <v>24.335530974360786</v>
      </c>
      <c r="AV17" s="17">
        <v>0</v>
      </c>
      <c r="AW17" s="17">
        <v>0</v>
      </c>
      <c r="AX17" s="17">
        <v>0</v>
      </c>
      <c r="AY17" s="17">
        <v>0</v>
      </c>
      <c r="AZ17" s="17">
        <v>3.8252689203648507E-2</v>
      </c>
      <c r="BA17" s="17">
        <v>0.29846491004833114</v>
      </c>
      <c r="BB17" s="17">
        <v>0</v>
      </c>
      <c r="BC17" s="17">
        <v>0</v>
      </c>
      <c r="BD17" s="17">
        <v>3.2107756566574697</v>
      </c>
      <c r="BE17" s="17">
        <v>22.331018422880266</v>
      </c>
      <c r="BF17" s="17">
        <v>0</v>
      </c>
      <c r="BG17" s="17">
        <v>0</v>
      </c>
      <c r="BH17" s="17">
        <v>0</v>
      </c>
      <c r="BI17" s="17">
        <v>0</v>
      </c>
      <c r="BJ17" s="17">
        <v>0</v>
      </c>
      <c r="BK17" s="17">
        <v>0</v>
      </c>
      <c r="BL17" s="17">
        <v>0</v>
      </c>
      <c r="BM17" s="17">
        <v>0</v>
      </c>
      <c r="BN17" s="17">
        <v>0</v>
      </c>
      <c r="BO17" s="18">
        <f t="shared" si="0"/>
        <v>4351.6085065241095</v>
      </c>
      <c r="BP17" s="17">
        <v>22.673912321735912</v>
      </c>
      <c r="BQ17" s="17">
        <v>0</v>
      </c>
      <c r="BR17" s="17">
        <v>0</v>
      </c>
      <c r="BS17" s="17">
        <v>0</v>
      </c>
      <c r="BT17" s="17">
        <v>169.47060131169798</v>
      </c>
      <c r="BU17" s="17">
        <v>9095.3983339952065</v>
      </c>
      <c r="BV17" s="17">
        <v>2077.222827442326</v>
      </c>
      <c r="BW17" s="17">
        <v>2306.4160249165161</v>
      </c>
      <c r="BX17" s="18">
        <f t="shared" si="1"/>
        <v>18022.790206511592</v>
      </c>
    </row>
    <row r="18" spans="1:76" x14ac:dyDescent="0.2">
      <c r="A18" s="34" t="s">
        <v>37</v>
      </c>
      <c r="B18" s="16"/>
      <c r="C18" s="17">
        <v>6.4994252138233728</v>
      </c>
      <c r="D18" s="17">
        <v>0</v>
      </c>
      <c r="E18" s="17">
        <v>1.3575507088368284</v>
      </c>
      <c r="F18" s="17">
        <v>4.3677097060271874</v>
      </c>
      <c r="G18" s="17">
        <v>22.018384799095941</v>
      </c>
      <c r="H18" s="17">
        <v>5.873831268472717</v>
      </c>
      <c r="I18" s="17">
        <v>7.7207384015883669</v>
      </c>
      <c r="J18" s="17">
        <v>4.7121308107720381</v>
      </c>
      <c r="K18" s="17">
        <v>3.3480227542429475</v>
      </c>
      <c r="L18" s="17">
        <v>33.01019073227026</v>
      </c>
      <c r="M18" s="17">
        <v>139.51041038265146</v>
      </c>
      <c r="N18" s="17">
        <v>1.1838782653637212</v>
      </c>
      <c r="O18" s="17">
        <v>4.0011704635660195</v>
      </c>
      <c r="P18" s="17">
        <v>43.970458930557399</v>
      </c>
      <c r="Q18" s="17">
        <v>286.25064744236897</v>
      </c>
      <c r="R18" s="17">
        <v>1101.5643600822909</v>
      </c>
      <c r="S18" s="17">
        <v>71.039000961805172</v>
      </c>
      <c r="T18" s="17">
        <v>41.726484004596756</v>
      </c>
      <c r="U18" s="17">
        <v>258.54625214468217</v>
      </c>
      <c r="V18" s="17">
        <v>185.49466279263191</v>
      </c>
      <c r="W18" s="17">
        <v>18.71649089200108</v>
      </c>
      <c r="X18" s="17">
        <v>32.417720050609333</v>
      </c>
      <c r="Y18" s="17">
        <v>222.49277472658019</v>
      </c>
      <c r="Z18" s="17">
        <v>0</v>
      </c>
      <c r="AA18" s="17">
        <v>11.589614337529351</v>
      </c>
      <c r="AB18" s="17">
        <v>1.4055653141103814</v>
      </c>
      <c r="AC18" s="17">
        <v>1743.3737571376034</v>
      </c>
      <c r="AD18" s="17">
        <v>57.785084582823487</v>
      </c>
      <c r="AE18" s="17">
        <v>19.940399877616528</v>
      </c>
      <c r="AF18" s="17">
        <v>0</v>
      </c>
      <c r="AG18" s="17">
        <v>7.3300190252383164</v>
      </c>
      <c r="AH18" s="17">
        <v>0</v>
      </c>
      <c r="AI18" s="17">
        <v>0</v>
      </c>
      <c r="AJ18" s="17">
        <v>0</v>
      </c>
      <c r="AK18" s="17">
        <v>0.8316647171567737</v>
      </c>
      <c r="AL18" s="17">
        <v>19.531227588501615</v>
      </c>
      <c r="AM18" s="17">
        <v>0</v>
      </c>
      <c r="AN18" s="17">
        <v>2.6974020330524776E-2</v>
      </c>
      <c r="AO18" s="17">
        <v>3.6018277809634229</v>
      </c>
      <c r="AP18" s="17">
        <v>0</v>
      </c>
      <c r="AQ18" s="17">
        <v>5.3761307149394764</v>
      </c>
      <c r="AR18" s="17">
        <v>0.37456724819848514</v>
      </c>
      <c r="AS18" s="17">
        <v>2.48868578064197</v>
      </c>
      <c r="AT18" s="17">
        <v>38.819054176336628</v>
      </c>
      <c r="AU18" s="17">
        <v>14.927796597894293</v>
      </c>
      <c r="AV18" s="17">
        <v>9.6612312131765979E-2</v>
      </c>
      <c r="AW18" s="17">
        <v>16.485792070416736</v>
      </c>
      <c r="AX18" s="17">
        <v>2.3988964152787631</v>
      </c>
      <c r="AY18" s="17">
        <v>1.259960905219252</v>
      </c>
      <c r="AZ18" s="17">
        <v>6.9860978829572424</v>
      </c>
      <c r="BA18" s="17">
        <v>0.38416745046126877</v>
      </c>
      <c r="BB18" s="17">
        <v>0</v>
      </c>
      <c r="BC18" s="17">
        <v>0</v>
      </c>
      <c r="BD18" s="17">
        <v>53.605456202422758</v>
      </c>
      <c r="BE18" s="17">
        <v>106.12720854540376</v>
      </c>
      <c r="BF18" s="17">
        <v>1.4676512594301139</v>
      </c>
      <c r="BG18" s="17">
        <v>9.9953458400692412</v>
      </c>
      <c r="BH18" s="17">
        <v>1.2251442940488591</v>
      </c>
      <c r="BI18" s="17">
        <v>1.0319150545389966</v>
      </c>
      <c r="BJ18" s="17">
        <v>0.14009460172608279</v>
      </c>
      <c r="BK18" s="17">
        <v>0</v>
      </c>
      <c r="BL18" s="17">
        <v>3.7232963658793383</v>
      </c>
      <c r="BM18" s="17">
        <v>2.2265175465765625</v>
      </c>
      <c r="BN18" s="17">
        <v>0</v>
      </c>
      <c r="BO18" s="18">
        <f t="shared" si="0"/>
        <v>4630.3788211812825</v>
      </c>
      <c r="BP18" s="17">
        <v>108.40889772144638</v>
      </c>
      <c r="BQ18" s="17">
        <v>0</v>
      </c>
      <c r="BR18" s="17">
        <v>0</v>
      </c>
      <c r="BS18" s="17">
        <v>2158.8567253733813</v>
      </c>
      <c r="BT18" s="17">
        <v>-109.82451488090921</v>
      </c>
      <c r="BU18" s="17">
        <v>1720.7097673535779</v>
      </c>
      <c r="BV18" s="17">
        <v>318.76669048729525</v>
      </c>
      <c r="BW18" s="17">
        <v>551.97494029351026</v>
      </c>
      <c r="BX18" s="18">
        <f t="shared" si="1"/>
        <v>9379.2713275295828</v>
      </c>
    </row>
    <row r="19" spans="1:76" x14ac:dyDescent="0.2">
      <c r="A19" s="34" t="s">
        <v>38</v>
      </c>
      <c r="B19" s="16"/>
      <c r="C19" s="17">
        <v>0.27352267070943692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2.4827206631933914</v>
      </c>
      <c r="M19" s="17">
        <v>10.942575218945137</v>
      </c>
      <c r="N19" s="17">
        <v>5.2003600650675619</v>
      </c>
      <c r="O19" s="17">
        <v>0</v>
      </c>
      <c r="P19" s="17">
        <v>1.6484942384306145E-2</v>
      </c>
      <c r="Q19" s="17">
        <v>0.30620550182151818</v>
      </c>
      <c r="R19" s="17">
        <v>0.37634627033349055</v>
      </c>
      <c r="S19" s="17">
        <v>183.48024991210536</v>
      </c>
      <c r="T19" s="17">
        <v>45.767487909168068</v>
      </c>
      <c r="U19" s="17">
        <v>28.800695534009662</v>
      </c>
      <c r="V19" s="17">
        <v>6.0990462749464314</v>
      </c>
      <c r="W19" s="17">
        <v>0.66914167821153825</v>
      </c>
      <c r="X19" s="17">
        <v>1.6687243572126254E-2</v>
      </c>
      <c r="Y19" s="17">
        <v>7.1791029841449614</v>
      </c>
      <c r="Z19" s="17">
        <v>0</v>
      </c>
      <c r="AA19" s="17">
        <v>0</v>
      </c>
      <c r="AB19" s="17">
        <v>0</v>
      </c>
      <c r="AC19" s="17">
        <v>45.062873172029043</v>
      </c>
      <c r="AD19" s="17">
        <v>10.526786547898581</v>
      </c>
      <c r="AE19" s="17">
        <v>0.58515878273652788</v>
      </c>
      <c r="AF19" s="17">
        <v>1.3382469714994905E-2</v>
      </c>
      <c r="AG19" s="17">
        <v>0.12812103816828202</v>
      </c>
      <c r="AH19" s="17">
        <v>0</v>
      </c>
      <c r="AI19" s="17">
        <v>7.8459636835245594E-2</v>
      </c>
      <c r="AJ19" s="17">
        <v>0</v>
      </c>
      <c r="AK19" s="17">
        <v>7.0999131625762546E-2</v>
      </c>
      <c r="AL19" s="17">
        <v>0</v>
      </c>
      <c r="AM19" s="17">
        <v>3.9295240984423135E-3</v>
      </c>
      <c r="AN19" s="17">
        <v>0.98057441912476362</v>
      </c>
      <c r="AO19" s="17">
        <v>12.284719502859559</v>
      </c>
      <c r="AP19" s="17">
        <v>9.7263594908150992</v>
      </c>
      <c r="AQ19" s="17">
        <v>7.2882507993451568</v>
      </c>
      <c r="AR19" s="17">
        <v>1.1373114704458356</v>
      </c>
      <c r="AS19" s="17">
        <v>8.5521574606690933</v>
      </c>
      <c r="AT19" s="17">
        <v>0</v>
      </c>
      <c r="AU19" s="17">
        <v>0</v>
      </c>
      <c r="AV19" s="17">
        <v>0.30020340932437417</v>
      </c>
      <c r="AW19" s="17">
        <v>8.6785932641586019</v>
      </c>
      <c r="AX19" s="17">
        <v>27.088961804369049</v>
      </c>
      <c r="AY19" s="17">
        <v>4.479875826680732E-3</v>
      </c>
      <c r="AZ19" s="17">
        <v>1.0188410668040548E-2</v>
      </c>
      <c r="BA19" s="17">
        <v>0</v>
      </c>
      <c r="BB19" s="17">
        <v>0</v>
      </c>
      <c r="BC19" s="17">
        <v>0</v>
      </c>
      <c r="BD19" s="17">
        <v>0.27813049559884551</v>
      </c>
      <c r="BE19" s="17">
        <v>16.140276823668898</v>
      </c>
      <c r="BF19" s="17">
        <v>0.84892511397043435</v>
      </c>
      <c r="BG19" s="17">
        <v>4.4478931115187876</v>
      </c>
      <c r="BH19" s="17">
        <v>0.76712539238111388</v>
      </c>
      <c r="BI19" s="17">
        <v>0.16324154030430305</v>
      </c>
      <c r="BJ19" s="17">
        <v>0</v>
      </c>
      <c r="BK19" s="17">
        <v>0</v>
      </c>
      <c r="BL19" s="17">
        <v>8.5731549701058753</v>
      </c>
      <c r="BM19" s="17">
        <v>2.3703379104234951E-2</v>
      </c>
      <c r="BN19" s="17">
        <v>0</v>
      </c>
      <c r="BO19" s="18">
        <f t="shared" si="0"/>
        <v>455.37458790597861</v>
      </c>
      <c r="BP19" s="17">
        <v>116.54766062761689</v>
      </c>
      <c r="BQ19" s="17">
        <v>0</v>
      </c>
      <c r="BR19" s="17">
        <v>0</v>
      </c>
      <c r="BS19" s="17">
        <v>612.43976867952824</v>
      </c>
      <c r="BT19" s="17">
        <v>-52.115470971947744</v>
      </c>
      <c r="BU19" s="17">
        <v>836.2104544996422</v>
      </c>
      <c r="BV19" s="17">
        <v>267.61530417132701</v>
      </c>
      <c r="BW19" s="17">
        <v>557.22788089952917</v>
      </c>
      <c r="BX19" s="18">
        <f t="shared" si="1"/>
        <v>2793.3001858116741</v>
      </c>
    </row>
    <row r="20" spans="1:76" x14ac:dyDescent="0.2">
      <c r="A20" s="34" t="s">
        <v>39</v>
      </c>
      <c r="B20" s="16"/>
      <c r="C20" s="17">
        <v>1.0246350333707497</v>
      </c>
      <c r="D20" s="17">
        <v>0</v>
      </c>
      <c r="E20" s="17">
        <v>0.2981923572597901</v>
      </c>
      <c r="F20" s="17">
        <v>0</v>
      </c>
      <c r="G20" s="17">
        <v>0</v>
      </c>
      <c r="H20" s="17">
        <v>0.48480383072030353</v>
      </c>
      <c r="I20" s="17">
        <v>0</v>
      </c>
      <c r="J20" s="17">
        <v>0</v>
      </c>
      <c r="K20" s="17">
        <v>1.1522495285144378</v>
      </c>
      <c r="L20" s="17">
        <v>2.5131297517194264</v>
      </c>
      <c r="M20" s="17">
        <v>8.6972280893837208</v>
      </c>
      <c r="N20" s="17">
        <v>0</v>
      </c>
      <c r="O20" s="17">
        <v>0</v>
      </c>
      <c r="P20" s="17">
        <v>0</v>
      </c>
      <c r="Q20" s="17">
        <v>1.0667680825193155</v>
      </c>
      <c r="R20" s="17">
        <v>3.2202565891177315</v>
      </c>
      <c r="S20" s="17">
        <v>22.742812761677243</v>
      </c>
      <c r="T20" s="17">
        <v>80.104256487977352</v>
      </c>
      <c r="U20" s="17">
        <v>40.590422924254256</v>
      </c>
      <c r="V20" s="17">
        <v>22.275224628032049</v>
      </c>
      <c r="W20" s="17">
        <v>0.42493829980676345</v>
      </c>
      <c r="X20" s="17">
        <v>13.963858303518933</v>
      </c>
      <c r="Y20" s="17">
        <v>67.011603019342772</v>
      </c>
      <c r="Z20" s="17">
        <v>0.14045831379792817</v>
      </c>
      <c r="AA20" s="17">
        <v>0</v>
      </c>
      <c r="AB20" s="17">
        <v>0.16020362708452557</v>
      </c>
      <c r="AC20" s="17">
        <v>467.33978948960112</v>
      </c>
      <c r="AD20" s="17">
        <v>3.4856547376710978</v>
      </c>
      <c r="AE20" s="17">
        <v>0.21030496381055741</v>
      </c>
      <c r="AF20" s="17">
        <v>0.22317125972908491</v>
      </c>
      <c r="AG20" s="17">
        <v>0.60270393013856793</v>
      </c>
      <c r="AH20" s="17">
        <v>0</v>
      </c>
      <c r="AI20" s="17">
        <v>0</v>
      </c>
      <c r="AJ20" s="17">
        <v>0</v>
      </c>
      <c r="AK20" s="17">
        <v>0</v>
      </c>
      <c r="AL20" s="17">
        <v>0</v>
      </c>
      <c r="AM20" s="17">
        <v>0</v>
      </c>
      <c r="AN20" s="17">
        <v>0</v>
      </c>
      <c r="AO20" s="17">
        <v>27.150383132763853</v>
      </c>
      <c r="AP20" s="17">
        <v>3.7806626751263206</v>
      </c>
      <c r="AQ20" s="17">
        <v>0</v>
      </c>
      <c r="AR20" s="17">
        <v>0</v>
      </c>
      <c r="AS20" s="17">
        <v>0</v>
      </c>
      <c r="AT20" s="17">
        <v>17.707484110469895</v>
      </c>
      <c r="AU20" s="17">
        <v>16.968390688527478</v>
      </c>
      <c r="AV20" s="17">
        <v>0</v>
      </c>
      <c r="AW20" s="17">
        <v>6.6048136811729101</v>
      </c>
      <c r="AX20" s="17">
        <v>0</v>
      </c>
      <c r="AY20" s="17">
        <v>0</v>
      </c>
      <c r="AZ20" s="17">
        <v>0.90467524000062138</v>
      </c>
      <c r="BA20" s="17">
        <v>0</v>
      </c>
      <c r="BB20" s="17">
        <v>0</v>
      </c>
      <c r="BC20" s="17">
        <v>0</v>
      </c>
      <c r="BD20" s="17">
        <v>1.373415683758159</v>
      </c>
      <c r="BE20" s="17">
        <v>9.6534299899800473</v>
      </c>
      <c r="BF20" s="17">
        <v>0</v>
      </c>
      <c r="BG20" s="17">
        <v>0.21129271038480901</v>
      </c>
      <c r="BH20" s="17">
        <v>5.6361974704408901E-2</v>
      </c>
      <c r="BI20" s="17">
        <v>0.18534102522975826</v>
      </c>
      <c r="BJ20" s="17">
        <v>2.5525585239947024E-2</v>
      </c>
      <c r="BK20" s="17">
        <v>0</v>
      </c>
      <c r="BL20" s="17">
        <v>0.90816469191221882</v>
      </c>
      <c r="BM20" s="17">
        <v>0.20134947796861469</v>
      </c>
      <c r="BN20" s="17">
        <v>0</v>
      </c>
      <c r="BO20" s="18">
        <f t="shared" si="0"/>
        <v>823.46395667628667</v>
      </c>
      <c r="BP20" s="17">
        <v>215.92296736071205</v>
      </c>
      <c r="BQ20" s="17">
        <v>0</v>
      </c>
      <c r="BR20" s="17">
        <v>0</v>
      </c>
      <c r="BS20" s="17">
        <v>683.89493801420031</v>
      </c>
      <c r="BT20" s="17">
        <v>69.95660174048399</v>
      </c>
      <c r="BU20" s="17">
        <v>836.96514368824694</v>
      </c>
      <c r="BV20" s="17">
        <v>273.86596508657385</v>
      </c>
      <c r="BW20" s="17">
        <v>560.07790289092566</v>
      </c>
      <c r="BX20" s="18">
        <f t="shared" si="1"/>
        <v>3464.1474754574292</v>
      </c>
    </row>
    <row r="21" spans="1:76" x14ac:dyDescent="0.2">
      <c r="A21" s="34" t="s">
        <v>40</v>
      </c>
      <c r="B21" s="16"/>
      <c r="C21" s="17">
        <v>15.083325320430763</v>
      </c>
      <c r="D21" s="17">
        <v>67.02864605495067</v>
      </c>
      <c r="E21" s="17">
        <v>0.6668937946321698</v>
      </c>
      <c r="F21" s="17">
        <v>0.18565555786834276</v>
      </c>
      <c r="G21" s="17">
        <v>0</v>
      </c>
      <c r="H21" s="17">
        <v>0.1337801975502167</v>
      </c>
      <c r="I21" s="17">
        <v>0</v>
      </c>
      <c r="J21" s="17">
        <v>2.7857876273558091</v>
      </c>
      <c r="K21" s="17">
        <v>0</v>
      </c>
      <c r="L21" s="17">
        <v>4.0620371558623027</v>
      </c>
      <c r="M21" s="17">
        <v>25.420655065253669</v>
      </c>
      <c r="N21" s="17">
        <v>0.75840331863585453</v>
      </c>
      <c r="O21" s="17">
        <v>6.6588465208372583E-4</v>
      </c>
      <c r="P21" s="17">
        <v>0</v>
      </c>
      <c r="Q21" s="17">
        <v>4.5576282076711614</v>
      </c>
      <c r="R21" s="17">
        <v>13.321991043902614</v>
      </c>
      <c r="S21" s="17">
        <v>0.85843576639875252</v>
      </c>
      <c r="T21" s="17">
        <v>0</v>
      </c>
      <c r="U21" s="17">
        <v>612.36622072438877</v>
      </c>
      <c r="V21" s="17">
        <v>46.174681424235473</v>
      </c>
      <c r="W21" s="17">
        <v>2.4491863681623318</v>
      </c>
      <c r="X21" s="17">
        <v>0</v>
      </c>
      <c r="Y21" s="17">
        <v>86.350842537175794</v>
      </c>
      <c r="Z21" s="17">
        <v>0</v>
      </c>
      <c r="AA21" s="17">
        <v>0</v>
      </c>
      <c r="AB21" s="17">
        <v>0.13643211429230639</v>
      </c>
      <c r="AC21" s="17">
        <v>154.65845657862974</v>
      </c>
      <c r="AD21" s="17">
        <v>24.539658694198792</v>
      </c>
      <c r="AE21" s="17">
        <v>0.63939706172797628</v>
      </c>
      <c r="AF21" s="17">
        <v>3.0173565907979416</v>
      </c>
      <c r="AG21" s="17">
        <v>0.54306743097706267</v>
      </c>
      <c r="AH21" s="17">
        <v>0</v>
      </c>
      <c r="AI21" s="17">
        <v>0</v>
      </c>
      <c r="AJ21" s="17">
        <v>9.5175718294352407</v>
      </c>
      <c r="AK21" s="17">
        <v>5.1053665612701415E-2</v>
      </c>
      <c r="AL21" s="17">
        <v>0</v>
      </c>
      <c r="AM21" s="17">
        <v>0</v>
      </c>
      <c r="AN21" s="17">
        <v>2.0766694818075582E-2</v>
      </c>
      <c r="AO21" s="17">
        <v>4.0476649845629264E-2</v>
      </c>
      <c r="AP21" s="17">
        <v>0</v>
      </c>
      <c r="AQ21" s="17">
        <v>0</v>
      </c>
      <c r="AR21" s="17">
        <v>3.0982621147182421E-2</v>
      </c>
      <c r="AS21" s="17">
        <v>0</v>
      </c>
      <c r="AT21" s="17">
        <v>1.1275471087882494</v>
      </c>
      <c r="AU21" s="17">
        <v>0.73068585410517173</v>
      </c>
      <c r="AV21" s="17">
        <v>0</v>
      </c>
      <c r="AW21" s="17">
        <v>2.4639002423109373</v>
      </c>
      <c r="AX21" s="17">
        <v>9.6700039905324431</v>
      </c>
      <c r="AY21" s="17">
        <v>0</v>
      </c>
      <c r="AZ21" s="17">
        <v>0</v>
      </c>
      <c r="BA21" s="17">
        <v>0</v>
      </c>
      <c r="BB21" s="17">
        <v>0</v>
      </c>
      <c r="BC21" s="17">
        <v>0</v>
      </c>
      <c r="BD21" s="17">
        <v>17.366163550863892</v>
      </c>
      <c r="BE21" s="17">
        <v>9.3023556156496774</v>
      </c>
      <c r="BF21" s="17">
        <v>0</v>
      </c>
      <c r="BG21" s="17">
        <v>1.0799328703822439</v>
      </c>
      <c r="BH21" s="17">
        <v>4.2317254017442074E-2</v>
      </c>
      <c r="BI21" s="17">
        <v>0</v>
      </c>
      <c r="BJ21" s="17">
        <v>0</v>
      </c>
      <c r="BK21" s="17">
        <v>0.16999341387673095</v>
      </c>
      <c r="BL21" s="17">
        <v>5.2972279304971115E-3</v>
      </c>
      <c r="BM21" s="17">
        <v>7.1513274802835536E-2</v>
      </c>
      <c r="BN21" s="17">
        <v>0</v>
      </c>
      <c r="BO21" s="18">
        <f t="shared" si="0"/>
        <v>1117.4297663838695</v>
      </c>
      <c r="BP21" s="17">
        <v>141.79259697197372</v>
      </c>
      <c r="BQ21" s="17">
        <v>0</v>
      </c>
      <c r="BR21" s="17">
        <v>0</v>
      </c>
      <c r="BS21" s="17">
        <v>1985.4294636706727</v>
      </c>
      <c r="BT21" s="17">
        <v>-167.6349835936266</v>
      </c>
      <c r="BU21" s="17">
        <v>2625.5570325192384</v>
      </c>
      <c r="BV21" s="17">
        <v>902.77574392587826</v>
      </c>
      <c r="BW21" s="17">
        <v>2521.9351293694044</v>
      </c>
      <c r="BX21" s="18">
        <f t="shared" si="1"/>
        <v>9127.2847492474102</v>
      </c>
    </row>
    <row r="22" spans="1:76" x14ac:dyDescent="0.2">
      <c r="A22" s="34" t="s">
        <v>41</v>
      </c>
      <c r="B22" s="16"/>
      <c r="C22" s="17">
        <v>0.97544433915381634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1.991068048724691E-2</v>
      </c>
      <c r="M22" s="17">
        <v>1.8321404385310798</v>
      </c>
      <c r="N22" s="17">
        <v>0</v>
      </c>
      <c r="O22" s="17">
        <v>0</v>
      </c>
      <c r="P22" s="17">
        <v>0</v>
      </c>
      <c r="Q22" s="17">
        <v>0</v>
      </c>
      <c r="R22" s="17">
        <v>0.49048978083333683</v>
      </c>
      <c r="S22" s="17">
        <v>0</v>
      </c>
      <c r="T22" s="17">
        <v>0</v>
      </c>
      <c r="U22" s="17">
        <v>0.69963505449179664</v>
      </c>
      <c r="V22" s="17">
        <v>1158.6600213954052</v>
      </c>
      <c r="W22" s="17">
        <v>8.7433686357803317</v>
      </c>
      <c r="X22" s="17">
        <v>0</v>
      </c>
      <c r="Y22" s="17">
        <v>9.9152882954128829E-3</v>
      </c>
      <c r="Z22" s="17">
        <v>0</v>
      </c>
      <c r="AA22" s="17">
        <v>0</v>
      </c>
      <c r="AB22" s="17">
        <v>2.6003783489352297</v>
      </c>
      <c r="AC22" s="17">
        <v>0.92886028081588101</v>
      </c>
      <c r="AD22" s="17">
        <v>5.1434619105629622</v>
      </c>
      <c r="AE22" s="17">
        <v>0.2296327653120418</v>
      </c>
      <c r="AF22" s="17">
        <v>0</v>
      </c>
      <c r="AG22" s="17">
        <v>66.859985561018107</v>
      </c>
      <c r="AH22" s="17">
        <v>0</v>
      </c>
      <c r="AI22" s="17">
        <v>0</v>
      </c>
      <c r="AJ22" s="17">
        <v>4.4097718697627553</v>
      </c>
      <c r="AK22" s="17">
        <v>0</v>
      </c>
      <c r="AL22" s="17">
        <v>0</v>
      </c>
      <c r="AM22" s="17">
        <v>0</v>
      </c>
      <c r="AN22" s="17">
        <v>0</v>
      </c>
      <c r="AO22" s="17">
        <v>0</v>
      </c>
      <c r="AP22" s="17">
        <v>0</v>
      </c>
      <c r="AQ22" s="17">
        <v>0</v>
      </c>
      <c r="AR22" s="17">
        <v>0</v>
      </c>
      <c r="AS22" s="17">
        <v>0</v>
      </c>
      <c r="AT22" s="17">
        <v>0</v>
      </c>
      <c r="AU22" s="17">
        <v>0</v>
      </c>
      <c r="AV22" s="17">
        <v>0</v>
      </c>
      <c r="AW22" s="17">
        <v>0</v>
      </c>
      <c r="AX22" s="17">
        <v>3.788571900328825</v>
      </c>
      <c r="AY22" s="17">
        <v>0</v>
      </c>
      <c r="AZ22" s="17">
        <v>2.2008111010493853E-2</v>
      </c>
      <c r="BA22" s="17">
        <v>12.337726474659604</v>
      </c>
      <c r="BB22" s="17">
        <v>0</v>
      </c>
      <c r="BC22" s="17">
        <v>0</v>
      </c>
      <c r="BD22" s="17">
        <v>0</v>
      </c>
      <c r="BE22" s="17">
        <v>5.8928774481369546</v>
      </c>
      <c r="BF22" s="17">
        <v>0</v>
      </c>
      <c r="BG22" s="17">
        <v>1.5278689679775557</v>
      </c>
      <c r="BH22" s="17">
        <v>2.1346545104397485E-2</v>
      </c>
      <c r="BI22" s="17">
        <v>0</v>
      </c>
      <c r="BJ22" s="17">
        <v>0</v>
      </c>
      <c r="BK22" s="17">
        <v>0.48769513123949348</v>
      </c>
      <c r="BL22" s="17">
        <v>0</v>
      </c>
      <c r="BM22" s="17">
        <v>0</v>
      </c>
      <c r="BN22" s="17">
        <v>0</v>
      </c>
      <c r="BO22" s="18">
        <f t="shared" si="0"/>
        <v>1275.6811109278428</v>
      </c>
      <c r="BP22" s="17">
        <v>285.73300135755198</v>
      </c>
      <c r="BQ22" s="17">
        <v>0</v>
      </c>
      <c r="BR22" s="17">
        <v>0</v>
      </c>
      <c r="BS22" s="17">
        <v>974.27700291587644</v>
      </c>
      <c r="BT22" s="17">
        <v>141.92193009291873</v>
      </c>
      <c r="BU22" s="17">
        <v>5923.236426609421</v>
      </c>
      <c r="BV22" s="17">
        <v>2959.6936056666832</v>
      </c>
      <c r="BW22" s="17">
        <v>2008.066922020937</v>
      </c>
      <c r="BX22" s="18">
        <f t="shared" si="1"/>
        <v>13568.60999959123</v>
      </c>
    </row>
    <row r="23" spans="1:76" x14ac:dyDescent="0.2">
      <c r="A23" s="34" t="s">
        <v>42</v>
      </c>
      <c r="B23" s="16"/>
      <c r="C23" s="17">
        <v>0</v>
      </c>
      <c r="D23" s="17">
        <v>0</v>
      </c>
      <c r="E23" s="17">
        <v>0.40014806247593793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3.7368312180428215E-2</v>
      </c>
      <c r="M23" s="17">
        <v>9.5305535981130507E-2</v>
      </c>
      <c r="N23" s="17">
        <v>0</v>
      </c>
      <c r="O23" s="17">
        <v>0</v>
      </c>
      <c r="P23" s="17">
        <v>0</v>
      </c>
      <c r="Q23" s="17">
        <v>0</v>
      </c>
      <c r="R23" s="17">
        <v>0.48659941856012395</v>
      </c>
      <c r="S23" s="17">
        <v>0</v>
      </c>
      <c r="T23" s="17">
        <v>0</v>
      </c>
      <c r="U23" s="17">
        <v>0</v>
      </c>
      <c r="V23" s="17">
        <v>1.3426471041402772</v>
      </c>
      <c r="W23" s="17">
        <v>326.25846344145947</v>
      </c>
      <c r="X23" s="17">
        <v>0</v>
      </c>
      <c r="Y23" s="17">
        <v>47.92104845827032</v>
      </c>
      <c r="Z23" s="17">
        <v>0</v>
      </c>
      <c r="AA23" s="17">
        <v>0</v>
      </c>
      <c r="AB23" s="17">
        <v>0</v>
      </c>
      <c r="AC23" s="17">
        <v>1.6100767181100699</v>
      </c>
      <c r="AD23" s="17">
        <v>0</v>
      </c>
      <c r="AE23" s="17">
        <v>0.12695795684575373</v>
      </c>
      <c r="AF23" s="17">
        <v>0</v>
      </c>
      <c r="AG23" s="17">
        <v>67.09298279202892</v>
      </c>
      <c r="AH23" s="17">
        <v>0</v>
      </c>
      <c r="AI23" s="17">
        <v>0</v>
      </c>
      <c r="AJ23" s="17">
        <v>0.63092149928494878</v>
      </c>
      <c r="AK23" s="17">
        <v>0</v>
      </c>
      <c r="AL23" s="17">
        <v>0</v>
      </c>
      <c r="AM23" s="17">
        <v>0</v>
      </c>
      <c r="AN23" s="17">
        <v>0</v>
      </c>
      <c r="AO23" s="17">
        <v>0</v>
      </c>
      <c r="AP23" s="17">
        <v>0</v>
      </c>
      <c r="AQ23" s="17">
        <v>0</v>
      </c>
      <c r="AR23" s="17">
        <v>0</v>
      </c>
      <c r="AS23" s="17">
        <v>0</v>
      </c>
      <c r="AT23" s="17">
        <v>0</v>
      </c>
      <c r="AU23" s="17">
        <v>0</v>
      </c>
      <c r="AV23" s="17">
        <v>0</v>
      </c>
      <c r="AW23" s="17">
        <v>0</v>
      </c>
      <c r="AX23" s="17">
        <v>0</v>
      </c>
      <c r="AY23" s="17">
        <v>0</v>
      </c>
      <c r="AZ23" s="17">
        <v>0.41704963339346968</v>
      </c>
      <c r="BA23" s="17">
        <v>0</v>
      </c>
      <c r="BB23" s="17">
        <v>0</v>
      </c>
      <c r="BC23" s="17">
        <v>0</v>
      </c>
      <c r="BD23" s="17">
        <v>0</v>
      </c>
      <c r="BE23" s="17">
        <v>25.697545536554557</v>
      </c>
      <c r="BF23" s="17">
        <v>0</v>
      </c>
      <c r="BG23" s="17">
        <v>0.2155282377456833</v>
      </c>
      <c r="BH23" s="17">
        <v>0</v>
      </c>
      <c r="BI23" s="17">
        <v>0</v>
      </c>
      <c r="BJ23" s="17">
        <v>0</v>
      </c>
      <c r="BK23" s="17">
        <v>0</v>
      </c>
      <c r="BL23" s="17">
        <v>0</v>
      </c>
      <c r="BM23" s="17">
        <v>0</v>
      </c>
      <c r="BN23" s="17">
        <v>0</v>
      </c>
      <c r="BO23" s="18">
        <f t="shared" si="0"/>
        <v>472.33264270703108</v>
      </c>
      <c r="BP23" s="17">
        <v>99.896033529018894</v>
      </c>
      <c r="BQ23" s="17">
        <v>0</v>
      </c>
      <c r="BR23" s="17">
        <v>0</v>
      </c>
      <c r="BS23" s="17">
        <v>344.57350362220166</v>
      </c>
      <c r="BT23" s="17">
        <v>-45.846297053083191</v>
      </c>
      <c r="BU23" s="17">
        <v>454.3457826285088</v>
      </c>
      <c r="BV23" s="17">
        <v>129.1572331497473</v>
      </c>
      <c r="BW23" s="17">
        <v>497.03110139935291</v>
      </c>
      <c r="BX23" s="18">
        <f t="shared" si="1"/>
        <v>1951.4899999827776</v>
      </c>
    </row>
    <row r="24" spans="1:76" x14ac:dyDescent="0.2">
      <c r="A24" s="34" t="s">
        <v>54</v>
      </c>
      <c r="B24" s="16"/>
      <c r="C24" s="17">
        <v>0.71196324229725472</v>
      </c>
      <c r="D24" s="17">
        <v>0</v>
      </c>
      <c r="E24" s="17">
        <v>0</v>
      </c>
      <c r="F24" s="17">
        <v>0</v>
      </c>
      <c r="G24" s="17">
        <v>0.11110767926797294</v>
      </c>
      <c r="H24" s="17">
        <v>0.42684796658351321</v>
      </c>
      <c r="I24" s="17">
        <v>0</v>
      </c>
      <c r="J24" s="17">
        <v>0</v>
      </c>
      <c r="K24" s="17">
        <v>0</v>
      </c>
      <c r="L24" s="17">
        <v>0.76686280750860669</v>
      </c>
      <c r="M24" s="17">
        <v>5.364942134085446</v>
      </c>
      <c r="N24" s="17">
        <v>4.5168967367394117</v>
      </c>
      <c r="O24" s="17">
        <v>2.8195905811208668</v>
      </c>
      <c r="P24" s="17">
        <v>1.3038019585238358</v>
      </c>
      <c r="Q24" s="17">
        <v>1.0225757014047718</v>
      </c>
      <c r="R24" s="17">
        <v>3.8851566251414771</v>
      </c>
      <c r="S24" s="17">
        <v>12.212362419302009</v>
      </c>
      <c r="T24" s="17">
        <v>0</v>
      </c>
      <c r="U24" s="17">
        <v>2.1702551533853836</v>
      </c>
      <c r="V24" s="17">
        <v>6.2318596432130846</v>
      </c>
      <c r="W24" s="17">
        <v>0.12036427904028679</v>
      </c>
      <c r="X24" s="17">
        <v>26.832696170183269</v>
      </c>
      <c r="Y24" s="17">
        <v>6.4010033588732425</v>
      </c>
      <c r="Z24" s="17">
        <v>0</v>
      </c>
      <c r="AA24" s="17">
        <v>0</v>
      </c>
      <c r="AB24" s="17">
        <v>1.2816789707972041</v>
      </c>
      <c r="AC24" s="17">
        <v>76.004577477412354</v>
      </c>
      <c r="AD24" s="17">
        <v>3.821606210269568</v>
      </c>
      <c r="AE24" s="17">
        <v>5.9947442373007647</v>
      </c>
      <c r="AF24" s="17">
        <v>0.44648579210254624</v>
      </c>
      <c r="AG24" s="17">
        <v>13.396704794858277</v>
      </c>
      <c r="AH24" s="17">
        <v>0</v>
      </c>
      <c r="AI24" s="17">
        <v>0</v>
      </c>
      <c r="AJ24" s="17">
        <v>3.9786258221867694</v>
      </c>
      <c r="AK24" s="17">
        <v>0</v>
      </c>
      <c r="AL24" s="17">
        <v>1.5385311906732775</v>
      </c>
      <c r="AM24" s="17">
        <v>0.54754745924122927</v>
      </c>
      <c r="AN24" s="17">
        <v>0</v>
      </c>
      <c r="AO24" s="17">
        <v>0</v>
      </c>
      <c r="AP24" s="17">
        <v>4.649203954007966E-2</v>
      </c>
      <c r="AQ24" s="17">
        <v>0.81130282239497165</v>
      </c>
      <c r="AR24" s="17">
        <v>0.23065392155702524</v>
      </c>
      <c r="AS24" s="17">
        <v>6.7761568743556128E-2</v>
      </c>
      <c r="AT24" s="17">
        <v>0.41475138662949529</v>
      </c>
      <c r="AU24" s="17">
        <v>0</v>
      </c>
      <c r="AV24" s="17">
        <v>0.46938420827926164</v>
      </c>
      <c r="AW24" s="17">
        <v>3.4306005258370385</v>
      </c>
      <c r="AX24" s="17">
        <v>0.61623608497088966</v>
      </c>
      <c r="AY24" s="17">
        <v>0</v>
      </c>
      <c r="AZ24" s="17">
        <v>3.7081468786124532</v>
      </c>
      <c r="BA24" s="17">
        <v>1.7767674833795986</v>
      </c>
      <c r="BB24" s="17">
        <v>4.1169376799298524E-2</v>
      </c>
      <c r="BC24" s="17">
        <v>0</v>
      </c>
      <c r="BD24" s="17">
        <v>2.2750354852711236</v>
      </c>
      <c r="BE24" s="17">
        <v>3.9049307794235784</v>
      </c>
      <c r="BF24" s="17">
        <v>0.73358151399122296</v>
      </c>
      <c r="BG24" s="17">
        <v>83.384847619453183</v>
      </c>
      <c r="BH24" s="17">
        <v>18.623260508367153</v>
      </c>
      <c r="BI24" s="17">
        <v>5.4409449861720471E-2</v>
      </c>
      <c r="BJ24" s="17">
        <v>7.126897772665842</v>
      </c>
      <c r="BK24" s="17">
        <v>0</v>
      </c>
      <c r="BL24" s="17">
        <v>0.23196749531168342</v>
      </c>
      <c r="BM24" s="17">
        <v>10.009745648090956</v>
      </c>
      <c r="BN24" s="17">
        <v>0</v>
      </c>
      <c r="BO24" s="18">
        <f t="shared" si="0"/>
        <v>319.86673098069252</v>
      </c>
      <c r="BP24" s="17">
        <v>1154.5242814601418</v>
      </c>
      <c r="BQ24" s="17">
        <v>0</v>
      </c>
      <c r="BR24" s="17">
        <v>28.188429461301126</v>
      </c>
      <c r="BS24" s="17">
        <v>685.75938908219803</v>
      </c>
      <c r="BT24" s="17">
        <v>0.61580099598361926</v>
      </c>
      <c r="BU24" s="17">
        <v>855.93416129172181</v>
      </c>
      <c r="BV24" s="17">
        <v>154.77993850855131</v>
      </c>
      <c r="BW24" s="17">
        <v>560.79162006591253</v>
      </c>
      <c r="BX24" s="18">
        <f t="shared" si="1"/>
        <v>3760.4603518465028</v>
      </c>
    </row>
    <row r="25" spans="1:76" x14ac:dyDescent="0.2">
      <c r="A25" s="34" t="s">
        <v>43</v>
      </c>
      <c r="B25" s="16"/>
      <c r="C25" s="17">
        <v>212.15828840202377</v>
      </c>
      <c r="D25" s="17">
        <v>9.8753158413587325</v>
      </c>
      <c r="E25" s="17">
        <v>9.2856923784526462</v>
      </c>
      <c r="F25" s="17">
        <v>21.631510626541328</v>
      </c>
      <c r="G25" s="17">
        <v>223.58404994692813</v>
      </c>
      <c r="H25" s="17">
        <v>75.1818588421024</v>
      </c>
      <c r="I25" s="17">
        <v>100.19322294764332</v>
      </c>
      <c r="J25" s="17">
        <v>136.56157381426098</v>
      </c>
      <c r="K25" s="17">
        <v>55.175942494012851</v>
      </c>
      <c r="L25" s="17">
        <v>38.969856969350666</v>
      </c>
      <c r="M25" s="17">
        <v>153.18793489066201</v>
      </c>
      <c r="N25" s="17">
        <v>43.034836408698084</v>
      </c>
      <c r="O25" s="17">
        <v>69.387971884793629</v>
      </c>
      <c r="P25" s="17">
        <v>104.20845988934956</v>
      </c>
      <c r="Q25" s="17">
        <v>358.24684491431304</v>
      </c>
      <c r="R25" s="17">
        <v>131.89901352217348</v>
      </c>
      <c r="S25" s="17">
        <v>27.37044624129177</v>
      </c>
      <c r="T25" s="17">
        <v>36.705462169688758</v>
      </c>
      <c r="U25" s="17">
        <v>135.82363291630875</v>
      </c>
      <c r="V25" s="17">
        <v>52.516010909509674</v>
      </c>
      <c r="W25" s="17">
        <v>67.038965562697371</v>
      </c>
      <c r="X25" s="17">
        <v>61.826372446760288</v>
      </c>
      <c r="Y25" s="17">
        <v>354.37033659670374</v>
      </c>
      <c r="Z25" s="17">
        <v>161.90712731083283</v>
      </c>
      <c r="AA25" s="17">
        <v>92.090060259234335</v>
      </c>
      <c r="AB25" s="17">
        <v>265.24605162768779</v>
      </c>
      <c r="AC25" s="17">
        <v>273.7909238213752</v>
      </c>
      <c r="AD25" s="17">
        <v>38.594186754924635</v>
      </c>
      <c r="AE25" s="17">
        <v>161.42372620917314</v>
      </c>
      <c r="AF25" s="17">
        <v>154.86010766829264</v>
      </c>
      <c r="AG25" s="17">
        <v>229.03727606353388</v>
      </c>
      <c r="AH25" s="17">
        <v>102.48259315887083</v>
      </c>
      <c r="AI25" s="17">
        <v>93.556888718750059</v>
      </c>
      <c r="AJ25" s="17">
        <v>121.54000150543783</v>
      </c>
      <c r="AK25" s="17">
        <v>22.422740819242293</v>
      </c>
      <c r="AL25" s="17">
        <v>72.832326522582974</v>
      </c>
      <c r="AM25" s="17">
        <v>5.4302405386646839</v>
      </c>
      <c r="AN25" s="17">
        <v>23.919817289007106</v>
      </c>
      <c r="AO25" s="17">
        <v>112.50236180093954</v>
      </c>
      <c r="AP25" s="17">
        <v>31.654925764252255</v>
      </c>
      <c r="AQ25" s="17">
        <v>9.6966881485645509</v>
      </c>
      <c r="AR25" s="17">
        <v>0</v>
      </c>
      <c r="AS25" s="17">
        <v>5.2788100422076507</v>
      </c>
      <c r="AT25" s="17">
        <v>1.5694250221596135</v>
      </c>
      <c r="AU25" s="17">
        <v>0</v>
      </c>
      <c r="AV25" s="17">
        <v>208.54822129375933</v>
      </c>
      <c r="AW25" s="17">
        <v>49.364151842587816</v>
      </c>
      <c r="AX25" s="17">
        <v>99.891513521033431</v>
      </c>
      <c r="AY25" s="17">
        <v>0.51287119746305676</v>
      </c>
      <c r="AZ25" s="17">
        <v>17.656028692080323</v>
      </c>
      <c r="BA25" s="17">
        <v>99.737863026737486</v>
      </c>
      <c r="BB25" s="17">
        <v>5.634395519715301E-2</v>
      </c>
      <c r="BC25" s="17">
        <v>2.5649693098674606</v>
      </c>
      <c r="BD25" s="17">
        <v>156.02186062904389</v>
      </c>
      <c r="BE25" s="17">
        <v>146.79440294158491</v>
      </c>
      <c r="BF25" s="17">
        <v>44.459834477390856</v>
      </c>
      <c r="BG25" s="17">
        <v>162.55596072511051</v>
      </c>
      <c r="BH25" s="17">
        <v>65.56084710581635</v>
      </c>
      <c r="BI25" s="17">
        <v>44.636099556266629</v>
      </c>
      <c r="BJ25" s="17">
        <v>44.455922284409347</v>
      </c>
      <c r="BK25" s="17">
        <v>12.184264927151549</v>
      </c>
      <c r="BL25" s="17">
        <v>1.8479593494207645</v>
      </c>
      <c r="BM25" s="17">
        <v>45.770699365935556</v>
      </c>
      <c r="BN25" s="17">
        <v>0</v>
      </c>
      <c r="BO25" s="18">
        <f t="shared" si="0"/>
        <v>5660.689693862214</v>
      </c>
      <c r="BP25" s="17">
        <v>213.69</v>
      </c>
      <c r="BQ25" s="17">
        <v>0</v>
      </c>
      <c r="BR25" s="17">
        <v>0</v>
      </c>
      <c r="BS25" s="17">
        <v>891.01758220318766</v>
      </c>
      <c r="BT25" s="17">
        <v>0</v>
      </c>
      <c r="BU25" s="17">
        <v>659.7</v>
      </c>
      <c r="BV25" s="17">
        <v>118.10000000000001</v>
      </c>
      <c r="BW25" s="17">
        <v>251.4</v>
      </c>
      <c r="BX25" s="18">
        <f t="shared" si="1"/>
        <v>7794.5972760654013</v>
      </c>
    </row>
    <row r="26" spans="1:76" x14ac:dyDescent="0.2">
      <c r="A26" s="34" t="s">
        <v>44</v>
      </c>
      <c r="B26" s="16"/>
      <c r="C26" s="17">
        <v>167.70251666672206</v>
      </c>
      <c r="D26" s="17">
        <v>0</v>
      </c>
      <c r="E26" s="17">
        <v>0</v>
      </c>
      <c r="F26" s="17">
        <v>31.432697021890647</v>
      </c>
      <c r="G26" s="17">
        <v>412.11222636805809</v>
      </c>
      <c r="H26" s="17">
        <v>79.211802234543441</v>
      </c>
      <c r="I26" s="17">
        <v>56.510292933164955</v>
      </c>
      <c r="J26" s="17">
        <v>87.551114515400286</v>
      </c>
      <c r="K26" s="17">
        <v>55.312298226241403</v>
      </c>
      <c r="L26" s="17">
        <v>146.26592224354059</v>
      </c>
      <c r="M26" s="17">
        <v>824.8725304375298</v>
      </c>
      <c r="N26" s="17">
        <v>42.633160650264109</v>
      </c>
      <c r="O26" s="17">
        <v>85.502064678997826</v>
      </c>
      <c r="P26" s="17">
        <v>153.18033963487525</v>
      </c>
      <c r="Q26" s="17">
        <v>560.31583033861682</v>
      </c>
      <c r="R26" s="17">
        <v>80.228561804248585</v>
      </c>
      <c r="S26" s="17">
        <v>22.240148608556023</v>
      </c>
      <c r="T26" s="17">
        <v>27.26981986713659</v>
      </c>
      <c r="U26" s="17">
        <v>51.018749887756456</v>
      </c>
      <c r="V26" s="17">
        <v>58.61589586776941</v>
      </c>
      <c r="W26" s="17">
        <v>14.559848991559249</v>
      </c>
      <c r="X26" s="17">
        <v>36.426983753086787</v>
      </c>
      <c r="Y26" s="17">
        <v>13.223595878559282</v>
      </c>
      <c r="Z26" s="17">
        <v>1105.8705676985824</v>
      </c>
      <c r="AA26" s="17">
        <v>29.925276926558695</v>
      </c>
      <c r="AB26" s="17">
        <v>110.61121702530903</v>
      </c>
      <c r="AC26" s="17">
        <v>127.18038470730556</v>
      </c>
      <c r="AD26" s="17">
        <v>40.128573200128351</v>
      </c>
      <c r="AE26" s="17">
        <v>92.267216411254452</v>
      </c>
      <c r="AF26" s="17">
        <v>347.1087829959173</v>
      </c>
      <c r="AG26" s="17">
        <v>208.38552879863724</v>
      </c>
      <c r="AH26" s="17">
        <v>2.0212302633586643E-2</v>
      </c>
      <c r="AI26" s="17">
        <v>1.1427933636111289</v>
      </c>
      <c r="AJ26" s="17">
        <v>120.03557529413582</v>
      </c>
      <c r="AK26" s="17">
        <v>6.1079165046373092</v>
      </c>
      <c r="AL26" s="17">
        <v>146.93364145173251</v>
      </c>
      <c r="AM26" s="17">
        <v>5.969965608475432</v>
      </c>
      <c r="AN26" s="17">
        <v>12.769093243251833</v>
      </c>
      <c r="AO26" s="17">
        <v>81.680732287614489</v>
      </c>
      <c r="AP26" s="17">
        <v>88.20955137861435</v>
      </c>
      <c r="AQ26" s="17">
        <v>89.852428165349338</v>
      </c>
      <c r="AR26" s="17">
        <v>6.1845544681362083</v>
      </c>
      <c r="AS26" s="17">
        <v>65.860505154374295</v>
      </c>
      <c r="AT26" s="17">
        <v>57.856151206163446</v>
      </c>
      <c r="AU26" s="17">
        <v>1.0575683943728811</v>
      </c>
      <c r="AV26" s="17">
        <v>115.43292306079903</v>
      </c>
      <c r="AW26" s="17">
        <v>38.480599251983229</v>
      </c>
      <c r="AX26" s="17">
        <v>27.495780084094921</v>
      </c>
      <c r="AY26" s="17">
        <v>9.4542144734496372</v>
      </c>
      <c r="AZ26" s="17">
        <v>11.567156984221159</v>
      </c>
      <c r="BA26" s="17">
        <v>8.8437374374172251</v>
      </c>
      <c r="BB26" s="17">
        <v>6.5991430831211861</v>
      </c>
      <c r="BC26" s="17">
        <v>0.84515198166863081</v>
      </c>
      <c r="BD26" s="17">
        <v>54.075412910735324</v>
      </c>
      <c r="BE26" s="17">
        <v>104.09129528194487</v>
      </c>
      <c r="BF26" s="17">
        <v>70.677510931839947</v>
      </c>
      <c r="BG26" s="17">
        <v>102.04616941428503</v>
      </c>
      <c r="BH26" s="17">
        <v>88.644232003520159</v>
      </c>
      <c r="BI26" s="17">
        <v>22.854852853530492</v>
      </c>
      <c r="BJ26" s="17">
        <v>42.15247057811073</v>
      </c>
      <c r="BK26" s="17">
        <v>16.400059393560383</v>
      </c>
      <c r="BL26" s="17">
        <v>1.4426196949970742</v>
      </c>
      <c r="BM26" s="17">
        <v>49.162165211700625</v>
      </c>
      <c r="BN26" s="17">
        <v>0</v>
      </c>
      <c r="BO26" s="18">
        <f t="shared" si="0"/>
        <v>6521.6101318262918</v>
      </c>
      <c r="BP26" s="17">
        <v>3963.3454538446836</v>
      </c>
      <c r="BQ26" s="17">
        <v>0</v>
      </c>
      <c r="BR26" s="17">
        <v>101.87084455054111</v>
      </c>
      <c r="BS26" s="17">
        <v>0</v>
      </c>
      <c r="BT26" s="17">
        <v>0</v>
      </c>
      <c r="BU26" s="17">
        <v>931.43936174549481</v>
      </c>
      <c r="BV26" s="17">
        <v>126.61370609391722</v>
      </c>
      <c r="BW26" s="17">
        <v>69.481752137227261</v>
      </c>
      <c r="BX26" s="18">
        <f t="shared" si="1"/>
        <v>11714.361250198157</v>
      </c>
    </row>
    <row r="27" spans="1:76" x14ac:dyDescent="0.2">
      <c r="A27" s="34" t="s">
        <v>45</v>
      </c>
      <c r="B27" s="16"/>
      <c r="C27" s="17">
        <v>6.0345915444133</v>
      </c>
      <c r="D27" s="17">
        <v>0</v>
      </c>
      <c r="E27" s="17">
        <v>0</v>
      </c>
      <c r="F27" s="17">
        <v>0.13138718449443237</v>
      </c>
      <c r="G27" s="17">
        <v>22.79751479420554</v>
      </c>
      <c r="H27" s="17">
        <v>3.7077834360447737</v>
      </c>
      <c r="I27" s="17">
        <v>1.7005563182409733</v>
      </c>
      <c r="J27" s="17">
        <v>1.6385760104840907</v>
      </c>
      <c r="K27" s="17">
        <v>1.6280115611372432</v>
      </c>
      <c r="L27" s="17">
        <v>13.649877083235092</v>
      </c>
      <c r="M27" s="17">
        <v>41.178727848289718</v>
      </c>
      <c r="N27" s="17">
        <v>4.295557446144822</v>
      </c>
      <c r="O27" s="17">
        <v>4.1275059657305597</v>
      </c>
      <c r="P27" s="17">
        <v>5.4378989937438558</v>
      </c>
      <c r="Q27" s="17">
        <v>59.074012102539896</v>
      </c>
      <c r="R27" s="17">
        <v>6.7012880977486224</v>
      </c>
      <c r="S27" s="17">
        <v>1.4582754277754211</v>
      </c>
      <c r="T27" s="17">
        <v>0.82642841925050592</v>
      </c>
      <c r="U27" s="17">
        <v>1.2197085846085931</v>
      </c>
      <c r="V27" s="17">
        <v>3.4555354692130797</v>
      </c>
      <c r="W27" s="17">
        <v>0.68116559021784229</v>
      </c>
      <c r="X27" s="17">
        <v>1.4352683168275508</v>
      </c>
      <c r="Y27" s="17">
        <v>1.3539009590840654</v>
      </c>
      <c r="Z27" s="17">
        <v>4.6229247759421233</v>
      </c>
      <c r="AA27" s="17">
        <v>17.610323782222739</v>
      </c>
      <c r="AB27" s="17">
        <v>8.954916595726699</v>
      </c>
      <c r="AC27" s="17">
        <v>12.971551470186697</v>
      </c>
      <c r="AD27" s="17">
        <v>3.0852902987390629</v>
      </c>
      <c r="AE27" s="17">
        <v>13.987897637945693</v>
      </c>
      <c r="AF27" s="17">
        <v>13.049459085620182</v>
      </c>
      <c r="AG27" s="17">
        <v>9.3963185597112595</v>
      </c>
      <c r="AH27" s="17">
        <v>0</v>
      </c>
      <c r="AI27" s="17">
        <v>0</v>
      </c>
      <c r="AJ27" s="17">
        <v>10.122380372258181</v>
      </c>
      <c r="AK27" s="17">
        <v>1.0258891679836317</v>
      </c>
      <c r="AL27" s="17">
        <v>28.379466206879009</v>
      </c>
      <c r="AM27" s="17">
        <v>0.70830079901804832</v>
      </c>
      <c r="AN27" s="17">
        <v>0.64121252022333397</v>
      </c>
      <c r="AO27" s="17">
        <v>1.0903638322985234</v>
      </c>
      <c r="AP27" s="17">
        <v>1.9792130964102101</v>
      </c>
      <c r="AQ27" s="17">
        <v>5.8248544300743959</v>
      </c>
      <c r="AR27" s="17">
        <v>0.52909844337054368</v>
      </c>
      <c r="AS27" s="17">
        <v>2.8881088561576815</v>
      </c>
      <c r="AT27" s="17">
        <v>1.109726956399228</v>
      </c>
      <c r="AU27" s="17">
        <v>0</v>
      </c>
      <c r="AV27" s="17">
        <v>7.3879168723137303</v>
      </c>
      <c r="AW27" s="17">
        <v>2.0595092898042</v>
      </c>
      <c r="AX27" s="17">
        <v>2.7185716147933703</v>
      </c>
      <c r="AY27" s="17">
        <v>0.34469972712352592</v>
      </c>
      <c r="AZ27" s="17">
        <v>3.8853919002545223</v>
      </c>
      <c r="BA27" s="17">
        <v>1.4296338724321502</v>
      </c>
      <c r="BB27" s="17">
        <v>1.325319685671871</v>
      </c>
      <c r="BC27" s="17">
        <v>0</v>
      </c>
      <c r="BD27" s="17">
        <v>4.4909128450513505</v>
      </c>
      <c r="BE27" s="17">
        <v>27.055866252959515</v>
      </c>
      <c r="BF27" s="17">
        <v>10.143849580821223</v>
      </c>
      <c r="BG27" s="17">
        <v>30.403513988048321</v>
      </c>
      <c r="BH27" s="17">
        <v>29.344466223724755</v>
      </c>
      <c r="BI27" s="17">
        <v>2.7701825782897416</v>
      </c>
      <c r="BJ27" s="17">
        <v>11.519409379413524</v>
      </c>
      <c r="BK27" s="17">
        <v>7.7261792327346965</v>
      </c>
      <c r="BL27" s="17">
        <v>0.10514476318841526</v>
      </c>
      <c r="BM27" s="17">
        <v>4.901087732565597</v>
      </c>
      <c r="BN27" s="17">
        <v>0</v>
      </c>
      <c r="BO27" s="18">
        <f t="shared" si="0"/>
        <v>468.12252357978758</v>
      </c>
      <c r="BP27" s="17">
        <v>762.0757360720944</v>
      </c>
      <c r="BQ27" s="17">
        <v>0</v>
      </c>
      <c r="BR27" s="17">
        <v>0</v>
      </c>
      <c r="BS27" s="17">
        <v>0</v>
      </c>
      <c r="BT27" s="17">
        <v>0</v>
      </c>
      <c r="BU27" s="17">
        <v>0.1</v>
      </c>
      <c r="BV27" s="17">
        <v>0</v>
      </c>
      <c r="BW27" s="17">
        <v>0</v>
      </c>
      <c r="BX27" s="18">
        <f t="shared" si="1"/>
        <v>1230.2982596518818</v>
      </c>
    </row>
    <row r="28" spans="1:76" x14ac:dyDescent="0.2">
      <c r="A28" s="34" t="s">
        <v>55</v>
      </c>
      <c r="B28" s="16"/>
      <c r="C28" s="17">
        <v>1.0960750978563407</v>
      </c>
      <c r="D28" s="17">
        <v>0</v>
      </c>
      <c r="E28" s="17">
        <v>0</v>
      </c>
      <c r="F28" s="17">
        <v>0.54476390070391911</v>
      </c>
      <c r="G28" s="17">
        <v>34.324566195960244</v>
      </c>
      <c r="H28" s="17">
        <v>9.7315845758693982</v>
      </c>
      <c r="I28" s="17">
        <v>110.67864417281088</v>
      </c>
      <c r="J28" s="17">
        <v>50.069140194498146</v>
      </c>
      <c r="K28" s="17">
        <v>3.693942321874756</v>
      </c>
      <c r="L28" s="17">
        <v>5.2070531827883801</v>
      </c>
      <c r="M28" s="17">
        <v>112.34438999950292</v>
      </c>
      <c r="N28" s="17">
        <v>0.60620633316181083</v>
      </c>
      <c r="O28" s="17">
        <v>68.85037689385203</v>
      </c>
      <c r="P28" s="17">
        <v>46.920151274002819</v>
      </c>
      <c r="Q28" s="17">
        <v>1075.9329463473923</v>
      </c>
      <c r="R28" s="17">
        <v>469.81234468806701</v>
      </c>
      <c r="S28" s="17">
        <v>7.8114126894475282</v>
      </c>
      <c r="T28" s="17">
        <v>2.13154595656184</v>
      </c>
      <c r="U28" s="17">
        <v>12.429658109143103</v>
      </c>
      <c r="V28" s="17">
        <v>7.4128679603530889</v>
      </c>
      <c r="W28" s="17">
        <v>322.10346190159675</v>
      </c>
      <c r="X28" s="17">
        <v>2.1724794636155931</v>
      </c>
      <c r="Y28" s="17">
        <v>148.57485272667202</v>
      </c>
      <c r="Z28" s="17">
        <v>0</v>
      </c>
      <c r="AA28" s="17">
        <v>989.25619199547612</v>
      </c>
      <c r="AB28" s="17">
        <v>1553.7454485006836</v>
      </c>
      <c r="AC28" s="17">
        <v>251.25683663528656</v>
      </c>
      <c r="AD28" s="17">
        <v>3.0228297639000088</v>
      </c>
      <c r="AE28" s="17">
        <v>114.30111242276541</v>
      </c>
      <c r="AF28" s="17">
        <v>27.153212860177188</v>
      </c>
      <c r="AG28" s="17">
        <v>13.69593489415084</v>
      </c>
      <c r="AH28" s="17">
        <v>0</v>
      </c>
      <c r="AI28" s="17">
        <v>0</v>
      </c>
      <c r="AJ28" s="17">
        <v>29.56036129959146</v>
      </c>
      <c r="AK28" s="17">
        <v>8.0472859967311834</v>
      </c>
      <c r="AL28" s="17">
        <v>33.67522099638888</v>
      </c>
      <c r="AM28" s="17">
        <v>8.370546814633778E-2</v>
      </c>
      <c r="AN28" s="17">
        <v>0.25640083635444599</v>
      </c>
      <c r="AO28" s="17">
        <v>2.0457103641942962</v>
      </c>
      <c r="AP28" s="17">
        <v>0.16984938941490027</v>
      </c>
      <c r="AQ28" s="17">
        <v>0</v>
      </c>
      <c r="AR28" s="17">
        <v>0</v>
      </c>
      <c r="AS28" s="17">
        <v>2.6154185095520739</v>
      </c>
      <c r="AT28" s="17">
        <v>1.9882803804880198</v>
      </c>
      <c r="AU28" s="17">
        <v>0</v>
      </c>
      <c r="AV28" s="17">
        <v>1.8290969836670126</v>
      </c>
      <c r="AW28" s="17">
        <v>11.121105664850266</v>
      </c>
      <c r="AX28" s="17">
        <v>29.378494876047366</v>
      </c>
      <c r="AY28" s="17">
        <v>0.66394604204993513</v>
      </c>
      <c r="AZ28" s="17">
        <v>8.7339928215695046</v>
      </c>
      <c r="BA28" s="17">
        <v>11.117679287564552</v>
      </c>
      <c r="BB28" s="17">
        <v>0</v>
      </c>
      <c r="BC28" s="17">
        <v>0.815040084893633</v>
      </c>
      <c r="BD28" s="17">
        <v>109.59705732665202</v>
      </c>
      <c r="BE28" s="17">
        <v>467.05746860917839</v>
      </c>
      <c r="BF28" s="17">
        <v>7.4398571545637724</v>
      </c>
      <c r="BG28" s="17">
        <v>28.648905022630913</v>
      </c>
      <c r="BH28" s="17">
        <v>17.472916579766785</v>
      </c>
      <c r="BI28" s="17">
        <v>1.3656584406459211</v>
      </c>
      <c r="BJ28" s="17">
        <v>2.932039757509354</v>
      </c>
      <c r="BK28" s="17">
        <v>12.153429873183306</v>
      </c>
      <c r="BL28" s="17">
        <v>0.18485497675007329</v>
      </c>
      <c r="BM28" s="17">
        <v>4.1188534106910932</v>
      </c>
      <c r="BN28" s="17">
        <v>0</v>
      </c>
      <c r="BO28" s="18">
        <f t="shared" si="0"/>
        <v>6237.9526612112459</v>
      </c>
      <c r="BP28" s="17">
        <v>1254.5668045340392</v>
      </c>
      <c r="BQ28" s="17">
        <v>0</v>
      </c>
      <c r="BR28" s="17">
        <v>1678.2801354401797</v>
      </c>
      <c r="BS28" s="17">
        <v>0</v>
      </c>
      <c r="BT28" s="17">
        <v>0</v>
      </c>
      <c r="BU28" s="17">
        <v>548.32899619469163</v>
      </c>
      <c r="BV28" s="17">
        <v>21.027286262512945</v>
      </c>
      <c r="BW28" s="17">
        <v>207.9483425125394</v>
      </c>
      <c r="BX28" s="18">
        <f t="shared" si="1"/>
        <v>9948.1042261552102</v>
      </c>
    </row>
    <row r="29" spans="1:76" x14ac:dyDescent="0.2">
      <c r="A29" s="34" t="s">
        <v>56</v>
      </c>
      <c r="B29" s="16"/>
      <c r="C29" s="17">
        <v>95.453373384068868</v>
      </c>
      <c r="D29" s="17">
        <v>0</v>
      </c>
      <c r="E29" s="17">
        <v>0</v>
      </c>
      <c r="F29" s="17">
        <v>18.693657402753232</v>
      </c>
      <c r="G29" s="17">
        <v>69.714135079918208</v>
      </c>
      <c r="H29" s="17">
        <v>9.1066413405061546</v>
      </c>
      <c r="I29" s="17">
        <v>9.0708533749704436</v>
      </c>
      <c r="J29" s="17">
        <v>22.038716903873194</v>
      </c>
      <c r="K29" s="17">
        <v>14.27948318522898</v>
      </c>
      <c r="L29" s="17">
        <v>3.7425548169220662</v>
      </c>
      <c r="M29" s="17">
        <v>163.09730004953832</v>
      </c>
      <c r="N29" s="17">
        <v>18.172917246927781</v>
      </c>
      <c r="O29" s="17">
        <v>10.168813100741765</v>
      </c>
      <c r="P29" s="17">
        <v>45.369979132500276</v>
      </c>
      <c r="Q29" s="17">
        <v>18.016783843458168</v>
      </c>
      <c r="R29" s="17">
        <v>238.58200371663659</v>
      </c>
      <c r="S29" s="17">
        <v>3.8619278101350192</v>
      </c>
      <c r="T29" s="17">
        <v>9.4877916037572376</v>
      </c>
      <c r="U29" s="17">
        <v>0.12397881909079445</v>
      </c>
      <c r="V29" s="17">
        <v>41.035332413962223</v>
      </c>
      <c r="W29" s="17">
        <v>4.5692299162514471</v>
      </c>
      <c r="X29" s="17">
        <v>10.240078710645037</v>
      </c>
      <c r="Y29" s="17">
        <v>180.18931941350547</v>
      </c>
      <c r="Z29" s="17">
        <v>849.68309744537964</v>
      </c>
      <c r="AA29" s="17">
        <v>52.890312828065504</v>
      </c>
      <c r="AB29" s="17">
        <v>165.82253834025917</v>
      </c>
      <c r="AC29" s="17">
        <v>20699.519640394868</v>
      </c>
      <c r="AD29" s="17">
        <v>43.976662775255598</v>
      </c>
      <c r="AE29" s="17">
        <v>192.78491466945513</v>
      </c>
      <c r="AF29" s="17">
        <v>210.67567131097343</v>
      </c>
      <c r="AG29" s="17">
        <v>108.04639010125621</v>
      </c>
      <c r="AH29" s="17">
        <v>0.17143228410987221</v>
      </c>
      <c r="AI29" s="17">
        <v>0</v>
      </c>
      <c r="AJ29" s="17">
        <v>206.33621885577253</v>
      </c>
      <c r="AK29" s="17">
        <v>1.5331750993830018</v>
      </c>
      <c r="AL29" s="17">
        <v>84.077151307942074</v>
      </c>
      <c r="AM29" s="17">
        <v>7.0885991408523594</v>
      </c>
      <c r="AN29" s="17">
        <v>6.812718497907003</v>
      </c>
      <c r="AO29" s="17">
        <v>16.791593012479467</v>
      </c>
      <c r="AP29" s="17">
        <v>63.592047122113001</v>
      </c>
      <c r="AQ29" s="17">
        <v>0</v>
      </c>
      <c r="AR29" s="17">
        <v>0</v>
      </c>
      <c r="AS29" s="17">
        <v>8.1920042193835467</v>
      </c>
      <c r="AT29" s="17">
        <v>1784.8585720197307</v>
      </c>
      <c r="AU29" s="17">
        <v>376.73076709675007</v>
      </c>
      <c r="AV29" s="17">
        <v>104.34913680956538</v>
      </c>
      <c r="AW29" s="17">
        <v>163.12406536984318</v>
      </c>
      <c r="AX29" s="17">
        <v>40.888274562775337</v>
      </c>
      <c r="AY29" s="17">
        <v>1.6335903008862935</v>
      </c>
      <c r="AZ29" s="17">
        <v>16.266853788558883</v>
      </c>
      <c r="BA29" s="17">
        <v>15.671473567553534</v>
      </c>
      <c r="BB29" s="17">
        <v>12.174629435029992</v>
      </c>
      <c r="BC29" s="17">
        <v>11.9346385526662</v>
      </c>
      <c r="BD29" s="17">
        <v>48.863475564681963</v>
      </c>
      <c r="BE29" s="17">
        <v>317.89382640439152</v>
      </c>
      <c r="BF29" s="17">
        <v>130.66113479298446</v>
      </c>
      <c r="BG29" s="17">
        <v>123.79962423808392</v>
      </c>
      <c r="BH29" s="17">
        <v>133.59852616645736</v>
      </c>
      <c r="BI29" s="17">
        <v>23.754091231257643</v>
      </c>
      <c r="BJ29" s="17">
        <v>39.493874020967453</v>
      </c>
      <c r="BK29" s="17">
        <v>59.316556053455265</v>
      </c>
      <c r="BL29" s="17">
        <v>3.7805208976956957</v>
      </c>
      <c r="BM29" s="17">
        <v>147.49711239018717</v>
      </c>
      <c r="BN29" s="17">
        <v>0</v>
      </c>
      <c r="BO29" s="18">
        <f t="shared" ref="BO29:BO40" si="2">SUM(C29:BN29)</f>
        <v>27259.299781934365</v>
      </c>
      <c r="BP29" s="17">
        <v>608.61</v>
      </c>
      <c r="BQ29" s="17">
        <v>0</v>
      </c>
      <c r="BR29" s="17">
        <v>0</v>
      </c>
      <c r="BS29" s="17">
        <v>34797.193335478689</v>
      </c>
      <c r="BT29" s="17">
        <v>0</v>
      </c>
      <c r="BU29" s="17">
        <v>1316.9</v>
      </c>
      <c r="BV29" s="17">
        <v>498.9</v>
      </c>
      <c r="BW29" s="17">
        <v>1304.2</v>
      </c>
      <c r="BX29" s="18">
        <f t="shared" ref="BX29:BX40" si="3">SUM(BO29:BW29)</f>
        <v>65785.103117413062</v>
      </c>
    </row>
    <row r="30" spans="1:76" x14ac:dyDescent="0.2">
      <c r="A30" s="34" t="s">
        <v>46</v>
      </c>
      <c r="B30" s="16"/>
      <c r="C30" s="17">
        <v>19.507822547219046</v>
      </c>
      <c r="D30" s="17">
        <v>0</v>
      </c>
      <c r="E30" s="17">
        <v>0</v>
      </c>
      <c r="F30" s="17">
        <v>1.7040568336453534</v>
      </c>
      <c r="G30" s="17">
        <v>20.104681875085074</v>
      </c>
      <c r="H30" s="17">
        <v>2.7632811326138356</v>
      </c>
      <c r="I30" s="17">
        <v>4.0472049910567192</v>
      </c>
      <c r="J30" s="17">
        <v>1.1821598769609367</v>
      </c>
      <c r="K30" s="17">
        <v>2.2374338253862698</v>
      </c>
      <c r="L30" s="17">
        <v>0.51970458604565506</v>
      </c>
      <c r="M30" s="17">
        <v>2.2522495259888355</v>
      </c>
      <c r="N30" s="17">
        <v>0</v>
      </c>
      <c r="O30" s="17">
        <v>19.445276172867342</v>
      </c>
      <c r="P30" s="17">
        <v>18.060916561459813</v>
      </c>
      <c r="Q30" s="17">
        <v>9.7934323032249893</v>
      </c>
      <c r="R30" s="17">
        <v>25.389820293056001</v>
      </c>
      <c r="S30" s="17">
        <v>0.63200282470011748</v>
      </c>
      <c r="T30" s="17">
        <v>3.1035190200856921</v>
      </c>
      <c r="U30" s="17">
        <v>23.947059115343045</v>
      </c>
      <c r="V30" s="17">
        <v>475.91472448426322</v>
      </c>
      <c r="W30" s="17">
        <v>5.7554512098950088</v>
      </c>
      <c r="X30" s="17">
        <v>6.6212079643531387</v>
      </c>
      <c r="Y30" s="17">
        <v>9.6014552935113358</v>
      </c>
      <c r="Z30" s="17">
        <v>3.8628326888339191E-2</v>
      </c>
      <c r="AA30" s="17">
        <v>3.2807536612656767</v>
      </c>
      <c r="AB30" s="17">
        <v>48.552466626488723</v>
      </c>
      <c r="AC30" s="17">
        <v>262.6553237777992</v>
      </c>
      <c r="AD30" s="17">
        <v>52.58197233250749</v>
      </c>
      <c r="AE30" s="17">
        <v>40.924413971198973</v>
      </c>
      <c r="AF30" s="17">
        <v>30.813690384477088</v>
      </c>
      <c r="AG30" s="17">
        <v>285.39246931030465</v>
      </c>
      <c r="AH30" s="17">
        <v>5.1099011403356851</v>
      </c>
      <c r="AI30" s="17">
        <v>0</v>
      </c>
      <c r="AJ30" s="17">
        <v>109.66350987230562</v>
      </c>
      <c r="AK30" s="17">
        <v>16.634529580108858</v>
      </c>
      <c r="AL30" s="17">
        <v>10.807828198493191</v>
      </c>
      <c r="AM30" s="17">
        <v>2.8221769530781295</v>
      </c>
      <c r="AN30" s="17">
        <v>3.4511010850321355</v>
      </c>
      <c r="AO30" s="17">
        <v>12.000615553325499</v>
      </c>
      <c r="AP30" s="17">
        <v>24.085098411181555</v>
      </c>
      <c r="AQ30" s="17">
        <v>1.4128923234098931</v>
      </c>
      <c r="AR30" s="17">
        <v>3.2935096612512904</v>
      </c>
      <c r="AS30" s="17">
        <v>7.3766869089146905</v>
      </c>
      <c r="AT30" s="17">
        <v>36.178508415194962</v>
      </c>
      <c r="AU30" s="17">
        <v>0</v>
      </c>
      <c r="AV30" s="17">
        <v>136.23306863861851</v>
      </c>
      <c r="AW30" s="17">
        <v>40.984597153564074</v>
      </c>
      <c r="AX30" s="17">
        <v>2.3473153932844544</v>
      </c>
      <c r="AY30" s="17">
        <v>1.807562353189073</v>
      </c>
      <c r="AZ30" s="17">
        <v>4.3267925990923839</v>
      </c>
      <c r="BA30" s="17">
        <v>723.89093141273872</v>
      </c>
      <c r="BB30" s="17">
        <v>3.8435707216734389</v>
      </c>
      <c r="BC30" s="17">
        <v>1.5286530466841481</v>
      </c>
      <c r="BD30" s="17">
        <v>92.59210326239122</v>
      </c>
      <c r="BE30" s="17">
        <v>74.468603562830168</v>
      </c>
      <c r="BF30" s="17">
        <v>24.669911278703673</v>
      </c>
      <c r="BG30" s="17">
        <v>119.51521765831077</v>
      </c>
      <c r="BH30" s="17">
        <v>18.640081240727177</v>
      </c>
      <c r="BI30" s="17">
        <v>6.5588117285676457</v>
      </c>
      <c r="BJ30" s="17">
        <v>6.0583520485724103</v>
      </c>
      <c r="BK30" s="17">
        <v>3.211570318525415</v>
      </c>
      <c r="BL30" s="17">
        <v>2.6049343339466526</v>
      </c>
      <c r="BM30" s="17">
        <v>21.634120978970415</v>
      </c>
      <c r="BN30" s="17">
        <v>0</v>
      </c>
      <c r="BO30" s="18">
        <f t="shared" si="2"/>
        <v>2894.5757346607138</v>
      </c>
      <c r="BP30" s="17">
        <v>4234.3227613978324</v>
      </c>
      <c r="BQ30" s="17">
        <v>0</v>
      </c>
      <c r="BR30" s="17">
        <v>0</v>
      </c>
      <c r="BS30" s="17">
        <v>719.28000540345329</v>
      </c>
      <c r="BT30" s="17">
        <v>59.043786952304913</v>
      </c>
      <c r="BU30" s="17">
        <v>1824.7471569275608</v>
      </c>
      <c r="BV30" s="17">
        <v>906.94832265425475</v>
      </c>
      <c r="BW30" s="17">
        <v>774.88381505577706</v>
      </c>
      <c r="BX30" s="18">
        <f t="shared" si="3"/>
        <v>11413.801583051896</v>
      </c>
    </row>
    <row r="31" spans="1:76" x14ac:dyDescent="0.2">
      <c r="A31" s="34" t="s">
        <v>47</v>
      </c>
      <c r="B31" s="16"/>
      <c r="C31" s="17">
        <v>809.49024109810989</v>
      </c>
      <c r="D31" s="17">
        <v>44.721298988634487</v>
      </c>
      <c r="E31" s="17">
        <v>11.65468718120179</v>
      </c>
      <c r="F31" s="17">
        <v>14.188565460589395</v>
      </c>
      <c r="G31" s="17">
        <v>2573.6986470322172</v>
      </c>
      <c r="H31" s="17">
        <v>381.07758089118261</v>
      </c>
      <c r="I31" s="17">
        <v>165.05422044309336</v>
      </c>
      <c r="J31" s="17">
        <v>172.64491354993822</v>
      </c>
      <c r="K31" s="17">
        <v>216.94547678848559</v>
      </c>
      <c r="L31" s="17">
        <v>296.47209717029125</v>
      </c>
      <c r="M31" s="17">
        <v>1407.8148109245462</v>
      </c>
      <c r="N31" s="17">
        <v>252.36732162365217</v>
      </c>
      <c r="O31" s="17">
        <v>365.80174060697209</v>
      </c>
      <c r="P31" s="17">
        <v>360.2264838080913</v>
      </c>
      <c r="Q31" s="17">
        <v>758.31539754667801</v>
      </c>
      <c r="R31" s="17">
        <v>486.28178997030011</v>
      </c>
      <c r="S31" s="17">
        <v>305.26841379592531</v>
      </c>
      <c r="T31" s="17">
        <v>229.04119615227845</v>
      </c>
      <c r="U31" s="17">
        <v>448.99550339444056</v>
      </c>
      <c r="V31" s="17">
        <v>183.05444454147496</v>
      </c>
      <c r="W31" s="17">
        <v>41.843382649774298</v>
      </c>
      <c r="X31" s="17">
        <v>314.23181064324046</v>
      </c>
      <c r="Y31" s="17">
        <v>232.82586057826805</v>
      </c>
      <c r="Z31" s="17">
        <v>43.252897133512718</v>
      </c>
      <c r="AA31" s="17">
        <v>20.56610510838086</v>
      </c>
      <c r="AB31" s="17">
        <v>192.95377323433439</v>
      </c>
      <c r="AC31" s="17">
        <v>3253.0531367318517</v>
      </c>
      <c r="AD31" s="17">
        <v>270.55752799206687</v>
      </c>
      <c r="AE31" s="17">
        <v>2636.9779553565036</v>
      </c>
      <c r="AF31" s="17">
        <v>450.25266814986622</v>
      </c>
      <c r="AG31" s="17">
        <v>100.61391350348417</v>
      </c>
      <c r="AH31" s="17">
        <v>2.5323825815014622</v>
      </c>
      <c r="AI31" s="17">
        <v>4.8387810003561302</v>
      </c>
      <c r="AJ31" s="17">
        <v>145.57353298803372</v>
      </c>
      <c r="AK31" s="17">
        <v>8.0954132924690647</v>
      </c>
      <c r="AL31" s="17">
        <v>1136.4464786195676</v>
      </c>
      <c r="AM31" s="17">
        <v>53.127730505725822</v>
      </c>
      <c r="AN31" s="17">
        <v>23.855170946532962</v>
      </c>
      <c r="AO31" s="17">
        <v>235.09871703226983</v>
      </c>
      <c r="AP31" s="17">
        <v>49.271899989624437</v>
      </c>
      <c r="AQ31" s="17">
        <v>53.275258571204027</v>
      </c>
      <c r="AR31" s="17">
        <v>10.728643666541368</v>
      </c>
      <c r="AS31" s="17">
        <v>63.212453843583631</v>
      </c>
      <c r="AT31" s="17">
        <v>191.35230974567972</v>
      </c>
      <c r="AU31" s="17">
        <v>198.8786313204306</v>
      </c>
      <c r="AV31" s="17">
        <v>93.635526182610391</v>
      </c>
      <c r="AW31" s="17">
        <v>60.256440387861737</v>
      </c>
      <c r="AX31" s="17">
        <v>57.534999241270405</v>
      </c>
      <c r="AY31" s="17">
        <v>40.889601254019524</v>
      </c>
      <c r="AZ31" s="17">
        <v>116.97914258930611</v>
      </c>
      <c r="BA31" s="17">
        <v>45.982558295277713</v>
      </c>
      <c r="BB31" s="17">
        <v>5.0557538449611306</v>
      </c>
      <c r="BC31" s="17">
        <v>4.0018877352855515</v>
      </c>
      <c r="BD31" s="17">
        <v>256.92860766705365</v>
      </c>
      <c r="BE31" s="17">
        <v>263.85274289154268</v>
      </c>
      <c r="BF31" s="17">
        <v>113.06685134227607</v>
      </c>
      <c r="BG31" s="17">
        <v>1181.5773561600913</v>
      </c>
      <c r="BH31" s="17">
        <v>218.13074971730356</v>
      </c>
      <c r="BI31" s="17">
        <v>22.228849866119504</v>
      </c>
      <c r="BJ31" s="17">
        <v>60.574617471197151</v>
      </c>
      <c r="BK31" s="17">
        <v>25.328611877907157</v>
      </c>
      <c r="BL31" s="17">
        <v>21.771323645222708</v>
      </c>
      <c r="BM31" s="17">
        <v>103.07056514225349</v>
      </c>
      <c r="BN31" s="17">
        <v>0</v>
      </c>
      <c r="BO31" s="18">
        <f t="shared" si="2"/>
        <v>21907.397451464458</v>
      </c>
      <c r="BP31" s="17">
        <v>6328.5284941136279</v>
      </c>
      <c r="BQ31" s="17">
        <v>0</v>
      </c>
      <c r="BR31" s="17">
        <v>397.33925459868016</v>
      </c>
      <c r="BS31" s="17">
        <v>4474.9939782292067</v>
      </c>
      <c r="BT31" s="17">
        <v>825.16882909963169</v>
      </c>
      <c r="BU31" s="17">
        <v>11582.15277017064</v>
      </c>
      <c r="BV31" s="17">
        <v>2875.657261222776</v>
      </c>
      <c r="BW31" s="17">
        <v>5252.6156220528828</v>
      </c>
      <c r="BX31" s="18">
        <f t="shared" si="3"/>
        <v>53643.853660951892</v>
      </c>
    </row>
    <row r="32" spans="1:76" x14ac:dyDescent="0.2">
      <c r="A32" s="34" t="s">
        <v>48</v>
      </c>
      <c r="B32" s="16"/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>
        <v>0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>
        <v>0</v>
      </c>
      <c r="T32" s="17">
        <v>0</v>
      </c>
      <c r="U32" s="17">
        <v>0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>
        <v>0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0</v>
      </c>
      <c r="AJ32" s="17">
        <v>0</v>
      </c>
      <c r="AK32" s="17">
        <v>0</v>
      </c>
      <c r="AL32" s="17">
        <v>0</v>
      </c>
      <c r="AM32" s="17">
        <v>0</v>
      </c>
      <c r="AN32" s="17">
        <v>0</v>
      </c>
      <c r="AO32" s="17">
        <v>0</v>
      </c>
      <c r="AP32" s="17">
        <v>0</v>
      </c>
      <c r="AQ32" s="17">
        <v>0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0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8">
        <f t="shared" si="2"/>
        <v>0</v>
      </c>
      <c r="BP32" s="17">
        <v>22493.740461876761</v>
      </c>
      <c r="BQ32" s="17">
        <v>0</v>
      </c>
      <c r="BR32" s="17">
        <v>1117.3866726801625</v>
      </c>
      <c r="BS32" s="17">
        <v>0</v>
      </c>
      <c r="BT32" s="17">
        <v>0</v>
      </c>
      <c r="BU32" s="17">
        <v>0</v>
      </c>
      <c r="BV32" s="17">
        <v>0</v>
      </c>
      <c r="BW32" s="17">
        <v>0</v>
      </c>
      <c r="BX32" s="18">
        <f t="shared" si="3"/>
        <v>23611.127134556926</v>
      </c>
    </row>
    <row r="33" spans="1:76" x14ac:dyDescent="0.2">
      <c r="A33" s="34" t="s">
        <v>49</v>
      </c>
      <c r="B33" s="16"/>
      <c r="C33" s="17">
        <v>68.396885015175471</v>
      </c>
      <c r="D33" s="17">
        <v>0</v>
      </c>
      <c r="E33" s="17">
        <v>0</v>
      </c>
      <c r="F33" s="17">
        <v>37.734841408842293</v>
      </c>
      <c r="G33" s="17">
        <v>636.698243198726</v>
      </c>
      <c r="H33" s="17">
        <v>103.12917331910106</v>
      </c>
      <c r="I33" s="17">
        <v>112.7617567495783</v>
      </c>
      <c r="J33" s="17">
        <v>114.08709790478287</v>
      </c>
      <c r="K33" s="17">
        <v>30.967078360374529</v>
      </c>
      <c r="L33" s="17">
        <v>26.625928911897716</v>
      </c>
      <c r="M33" s="17">
        <v>182.19106202793841</v>
      </c>
      <c r="N33" s="17">
        <v>5.3174419325819571</v>
      </c>
      <c r="O33" s="17">
        <v>153.48016172123391</v>
      </c>
      <c r="P33" s="17">
        <v>361.37155763346277</v>
      </c>
      <c r="Q33" s="17">
        <v>363.52380139505249</v>
      </c>
      <c r="R33" s="17">
        <v>188.50123647243942</v>
      </c>
      <c r="S33" s="17">
        <v>5.7321221567842979</v>
      </c>
      <c r="T33" s="17">
        <v>42.287592173815426</v>
      </c>
      <c r="U33" s="17">
        <v>46.176127573640883</v>
      </c>
      <c r="V33" s="17">
        <v>26.142635388391028</v>
      </c>
      <c r="W33" s="17">
        <v>8.1080213596083226</v>
      </c>
      <c r="X33" s="17">
        <v>75.453404137083908</v>
      </c>
      <c r="Y33" s="17">
        <v>43.816681779706286</v>
      </c>
      <c r="Z33" s="17">
        <v>174.73396713830226</v>
      </c>
      <c r="AA33" s="17">
        <v>2.3869456436629237</v>
      </c>
      <c r="AB33" s="17">
        <v>210.36762602123628</v>
      </c>
      <c r="AC33" s="17">
        <v>473.85845847492271</v>
      </c>
      <c r="AD33" s="17">
        <v>201.96443853066512</v>
      </c>
      <c r="AE33" s="17">
        <v>1261.8520324176402</v>
      </c>
      <c r="AF33" s="17">
        <v>638.53035576696573</v>
      </c>
      <c r="AG33" s="17">
        <v>1157.9669407130623</v>
      </c>
      <c r="AH33" s="17">
        <v>0.24942479708520959</v>
      </c>
      <c r="AI33" s="17">
        <v>2.4069870213746061</v>
      </c>
      <c r="AJ33" s="17">
        <v>213.35495197919931</v>
      </c>
      <c r="AK33" s="17">
        <v>110.73464512940836</v>
      </c>
      <c r="AL33" s="17">
        <v>24.379624452513905</v>
      </c>
      <c r="AM33" s="17">
        <v>56.627347269175388</v>
      </c>
      <c r="AN33" s="17">
        <v>25.517129830177204</v>
      </c>
      <c r="AO33" s="17">
        <v>12.711304691716053</v>
      </c>
      <c r="AP33" s="17">
        <v>55.177609240942978</v>
      </c>
      <c r="AQ33" s="17">
        <v>33.683169999030277</v>
      </c>
      <c r="AR33" s="17">
        <v>2.9011799421064417</v>
      </c>
      <c r="AS33" s="17">
        <v>21.816464638575006</v>
      </c>
      <c r="AT33" s="17">
        <v>38.759882397769488</v>
      </c>
      <c r="AU33" s="17">
        <v>0</v>
      </c>
      <c r="AV33" s="17">
        <v>53.380620198822399</v>
      </c>
      <c r="AW33" s="17">
        <v>51.621127158141142</v>
      </c>
      <c r="AX33" s="17">
        <v>13.902568238189424</v>
      </c>
      <c r="AY33" s="17">
        <v>19.111942644831235</v>
      </c>
      <c r="AZ33" s="17">
        <v>29.592674363600157</v>
      </c>
      <c r="BA33" s="17">
        <v>101.77987863391687</v>
      </c>
      <c r="BB33" s="17">
        <v>0.97913303412360042</v>
      </c>
      <c r="BC33" s="17">
        <v>3.8874905542407197</v>
      </c>
      <c r="BD33" s="17">
        <v>85.999302793853559</v>
      </c>
      <c r="BE33" s="17">
        <v>138.71108175934839</v>
      </c>
      <c r="BF33" s="17">
        <v>56.126054490779325</v>
      </c>
      <c r="BG33" s="17">
        <v>146.34822242009193</v>
      </c>
      <c r="BH33" s="17">
        <v>125.10643650977548</v>
      </c>
      <c r="BI33" s="17">
        <v>19.542937564946921</v>
      </c>
      <c r="BJ33" s="17">
        <v>6.5761231391726671</v>
      </c>
      <c r="BK33" s="17">
        <v>19.878843688680774</v>
      </c>
      <c r="BL33" s="17">
        <v>4.1380483628925013</v>
      </c>
      <c r="BM33" s="17">
        <v>139.44498270418117</v>
      </c>
      <c r="BN33" s="17">
        <v>0</v>
      </c>
      <c r="BO33" s="18">
        <f t="shared" si="2"/>
        <v>8368.6108049753402</v>
      </c>
      <c r="BP33" s="17">
        <v>2217.3956352472505</v>
      </c>
      <c r="BQ33" s="17">
        <v>0</v>
      </c>
      <c r="BR33" s="17">
        <v>1965.8</v>
      </c>
      <c r="BS33" s="17">
        <v>0</v>
      </c>
      <c r="BT33" s="17">
        <v>0</v>
      </c>
      <c r="BU33" s="17">
        <v>4949.8999999999996</v>
      </c>
      <c r="BV33" s="17">
        <v>844.90000000000009</v>
      </c>
      <c r="BW33" s="17">
        <v>925.09999999999991</v>
      </c>
      <c r="BX33" s="18">
        <f t="shared" si="3"/>
        <v>19271.706440222588</v>
      </c>
    </row>
    <row r="34" spans="1:76" x14ac:dyDescent="0.2">
      <c r="A34" s="34" t="s">
        <v>50</v>
      </c>
      <c r="B34" s="16"/>
      <c r="C34" s="17">
        <v>0</v>
      </c>
      <c r="D34" s="17">
        <v>0</v>
      </c>
      <c r="E34" s="17">
        <v>0</v>
      </c>
      <c r="F34" s="17">
        <v>0</v>
      </c>
      <c r="G34" s="17">
        <v>0.10933019293528901</v>
      </c>
      <c r="H34" s="17">
        <v>1.2976387090279928E-3</v>
      </c>
      <c r="I34" s="17">
        <v>6.0450143530843548E-4</v>
      </c>
      <c r="J34" s="17">
        <v>6.768711671760741E-4</v>
      </c>
      <c r="K34" s="17">
        <v>9.922477523804929E-5</v>
      </c>
      <c r="L34" s="17">
        <v>0.47730122084477955</v>
      </c>
      <c r="M34" s="17">
        <v>0.15053445516990394</v>
      </c>
      <c r="N34" s="17">
        <v>0</v>
      </c>
      <c r="O34" s="17">
        <v>1.5378792638394145E-3</v>
      </c>
      <c r="P34" s="17">
        <v>1.1792973628629966E-2</v>
      </c>
      <c r="Q34" s="17">
        <v>0.43210057790085443</v>
      </c>
      <c r="R34" s="17">
        <v>2.7516619774317519E-2</v>
      </c>
      <c r="S34" s="17">
        <v>1.2420408698021745E-4</v>
      </c>
      <c r="T34" s="17">
        <v>5.7491287468680596E-5</v>
      </c>
      <c r="U34" s="17">
        <v>6.8090281331301128E-4</v>
      </c>
      <c r="V34" s="17">
        <v>1.4880652189681598E-3</v>
      </c>
      <c r="W34" s="17">
        <v>0.62683669059783709</v>
      </c>
      <c r="X34" s="17">
        <v>4.142075650825916E-4</v>
      </c>
      <c r="Y34" s="17">
        <v>2.5934515718084583E-4</v>
      </c>
      <c r="Z34" s="17">
        <v>0</v>
      </c>
      <c r="AA34" s="17">
        <v>0</v>
      </c>
      <c r="AB34" s="17">
        <v>4.397754075635163E-2</v>
      </c>
      <c r="AC34" s="17">
        <v>2.8006448802948114E-2</v>
      </c>
      <c r="AD34" s="17">
        <v>2.2656596849856214E-2</v>
      </c>
      <c r="AE34" s="17">
        <v>0.37698987836762399</v>
      </c>
      <c r="AF34" s="17">
        <v>2.8714717424493941E-4</v>
      </c>
      <c r="AG34" s="17">
        <v>1.81299808321711E-5</v>
      </c>
      <c r="AH34" s="17">
        <v>2.1907455753469094</v>
      </c>
      <c r="AI34" s="17">
        <v>0</v>
      </c>
      <c r="AJ34" s="17">
        <v>2.8421709430404007E-14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>
        <v>0</v>
      </c>
      <c r="AQ34" s="17">
        <v>0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0</v>
      </c>
      <c r="AX34" s="17">
        <v>4.665584142571344E-3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8">
        <f t="shared" si="2"/>
        <v>4.509999963752561</v>
      </c>
      <c r="BP34" s="17">
        <v>10.38</v>
      </c>
      <c r="BQ34" s="17">
        <v>0</v>
      </c>
      <c r="BR34" s="17">
        <v>0</v>
      </c>
      <c r="BS34" s="17">
        <v>0</v>
      </c>
      <c r="BT34" s="17">
        <v>0</v>
      </c>
      <c r="BU34" s="17">
        <v>1147.5</v>
      </c>
      <c r="BV34" s="17">
        <v>202.6</v>
      </c>
      <c r="BW34" s="17">
        <v>1676.8</v>
      </c>
      <c r="BX34" s="18">
        <f t="shared" si="3"/>
        <v>3041.7899999637525</v>
      </c>
    </row>
    <row r="35" spans="1:76" x14ac:dyDescent="0.2">
      <c r="A35" s="34" t="s">
        <v>51</v>
      </c>
      <c r="B35" s="16"/>
      <c r="C35" s="17">
        <v>9.1097055657696491E-3</v>
      </c>
      <c r="D35" s="17">
        <v>0</v>
      </c>
      <c r="E35" s="17">
        <v>0</v>
      </c>
      <c r="F35" s="17">
        <v>0</v>
      </c>
      <c r="G35" s="17">
        <v>0.35106290201364487</v>
      </c>
      <c r="H35" s="17">
        <v>5.1306610718536181</v>
      </c>
      <c r="I35" s="17">
        <v>4.0743132836706941E-4</v>
      </c>
      <c r="J35" s="17">
        <v>0.17429326942054058</v>
      </c>
      <c r="K35" s="17">
        <v>8.8837142385806516</v>
      </c>
      <c r="L35" s="17">
        <v>0</v>
      </c>
      <c r="M35" s="17">
        <v>5.0484912505857373</v>
      </c>
      <c r="N35" s="17">
        <v>0.9678819710966664</v>
      </c>
      <c r="O35" s="17">
        <v>1.0623368992564401</v>
      </c>
      <c r="P35" s="17">
        <v>0.32495220368678002</v>
      </c>
      <c r="Q35" s="17">
        <v>1.0958506174836753</v>
      </c>
      <c r="R35" s="17">
        <v>0.21323971038067491</v>
      </c>
      <c r="S35" s="17">
        <v>4.6843455543586145</v>
      </c>
      <c r="T35" s="17">
        <v>0.27273404806197021</v>
      </c>
      <c r="U35" s="17">
        <v>2.3438089391998567</v>
      </c>
      <c r="V35" s="17">
        <v>1.5031767380579915</v>
      </c>
      <c r="W35" s="17">
        <v>5.3947546747460562</v>
      </c>
      <c r="X35" s="17">
        <v>1.6528093773356876</v>
      </c>
      <c r="Y35" s="17">
        <v>1.2804572594698787</v>
      </c>
      <c r="Z35" s="17">
        <v>3.5077748574524725E-2</v>
      </c>
      <c r="AA35" s="17">
        <v>0</v>
      </c>
      <c r="AB35" s="17">
        <v>2.2204460492503131E-16</v>
      </c>
      <c r="AC35" s="17">
        <v>7.6290235070473074</v>
      </c>
      <c r="AD35" s="17">
        <v>0.94549343263331309</v>
      </c>
      <c r="AE35" s="17">
        <v>76.146720886615839</v>
      </c>
      <c r="AF35" s="17">
        <v>139.3138205313974</v>
      </c>
      <c r="AG35" s="17">
        <v>4.5028216862714743E-2</v>
      </c>
      <c r="AH35" s="17">
        <v>5.3843457948534734E-3</v>
      </c>
      <c r="AI35" s="17">
        <v>0</v>
      </c>
      <c r="AJ35" s="17">
        <v>284.74435357237689</v>
      </c>
      <c r="AK35" s="17">
        <v>2.5167666927821131</v>
      </c>
      <c r="AL35" s="17">
        <v>1.2570056556595155E-2</v>
      </c>
      <c r="AM35" s="17">
        <v>3.0486653588779333E-3</v>
      </c>
      <c r="AN35" s="17">
        <v>1.1539914061425876</v>
      </c>
      <c r="AO35" s="17">
        <v>0.36168401727889687</v>
      </c>
      <c r="AP35" s="17">
        <v>2.555024617504003</v>
      </c>
      <c r="AQ35" s="17">
        <v>26.686711733658818</v>
      </c>
      <c r="AR35" s="17">
        <v>0.32023800892321574</v>
      </c>
      <c r="AS35" s="17">
        <v>10.819852490084457</v>
      </c>
      <c r="AT35" s="17">
        <v>0.3390569355108255</v>
      </c>
      <c r="AU35" s="17">
        <v>0</v>
      </c>
      <c r="AV35" s="17">
        <v>5.3104293941006802</v>
      </c>
      <c r="AW35" s="17">
        <v>5.7942080059136174</v>
      </c>
      <c r="AX35" s="17">
        <v>2.0249425375578127</v>
      </c>
      <c r="AY35" s="17">
        <v>0.9469678466360989</v>
      </c>
      <c r="AZ35" s="17">
        <v>2.4322926214560381</v>
      </c>
      <c r="BA35" s="17">
        <v>2.701581786887175E-3</v>
      </c>
      <c r="BB35" s="17">
        <v>4.4408920985006262E-16</v>
      </c>
      <c r="BC35" s="17">
        <v>47.158127348333664</v>
      </c>
      <c r="BD35" s="17">
        <v>7.1925130189613995E-3</v>
      </c>
      <c r="BE35" s="17">
        <v>4.6335997727293545</v>
      </c>
      <c r="BF35" s="17">
        <v>4.3218195187663042</v>
      </c>
      <c r="BG35" s="17">
        <v>6.5083776515006964E-4</v>
      </c>
      <c r="BH35" s="17">
        <v>1.1297701182673148E-3</v>
      </c>
      <c r="BI35" s="17">
        <v>4.949086893143388</v>
      </c>
      <c r="BJ35" s="17">
        <v>1.4084792635700083</v>
      </c>
      <c r="BK35" s="17">
        <v>4.2789552125022681</v>
      </c>
      <c r="BL35" s="17">
        <v>0</v>
      </c>
      <c r="BM35" s="17">
        <v>4.4290801615590181E-4</v>
      </c>
      <c r="BN35" s="17">
        <v>0</v>
      </c>
      <c r="BO35" s="18">
        <f t="shared" si="2"/>
        <v>677.29896075300042</v>
      </c>
      <c r="BP35" s="17">
        <v>572.29999999999995</v>
      </c>
      <c r="BQ35" s="17">
        <v>0</v>
      </c>
      <c r="BR35" s="17">
        <v>0</v>
      </c>
      <c r="BS35" s="17">
        <v>0</v>
      </c>
      <c r="BT35" s="17">
        <v>0</v>
      </c>
      <c r="BU35" s="17">
        <v>1359.4</v>
      </c>
      <c r="BV35" s="17">
        <v>362.9</v>
      </c>
      <c r="BW35" s="17">
        <v>916</v>
      </c>
      <c r="BX35" s="18">
        <f t="shared" si="3"/>
        <v>3887.8989607530007</v>
      </c>
    </row>
    <row r="36" spans="1:76" x14ac:dyDescent="0.2">
      <c r="A36" s="34" t="s">
        <v>52</v>
      </c>
      <c r="B36" s="16"/>
      <c r="C36" s="17">
        <v>5.2053066888140798</v>
      </c>
      <c r="D36" s="17">
        <v>0</v>
      </c>
      <c r="E36" s="17">
        <v>8.4838148248928658</v>
      </c>
      <c r="F36" s="17">
        <v>8.3197307711826323</v>
      </c>
      <c r="G36" s="17">
        <v>173.28078666623432</v>
      </c>
      <c r="H36" s="17">
        <v>3.0301368748553053</v>
      </c>
      <c r="I36" s="17">
        <v>8.609198153772363</v>
      </c>
      <c r="J36" s="17">
        <v>17.922262578959604</v>
      </c>
      <c r="K36" s="17">
        <v>1.3817232147978715</v>
      </c>
      <c r="L36" s="17">
        <v>89.463080085157799</v>
      </c>
      <c r="M36" s="17">
        <v>328.91587908618209</v>
      </c>
      <c r="N36" s="17">
        <v>3.7681056315155423</v>
      </c>
      <c r="O36" s="17">
        <v>14.072873271332845</v>
      </c>
      <c r="P36" s="17">
        <v>40.346770132557367</v>
      </c>
      <c r="Q36" s="17">
        <v>89.357742893170609</v>
      </c>
      <c r="R36" s="17">
        <v>21.388930762548611</v>
      </c>
      <c r="S36" s="17">
        <v>3.059162261585342</v>
      </c>
      <c r="T36" s="17">
        <v>5.1210368016978682</v>
      </c>
      <c r="U36" s="17">
        <v>19.640181618144776</v>
      </c>
      <c r="V36" s="17">
        <v>12.171840470763833</v>
      </c>
      <c r="W36" s="17">
        <v>0.43597746227808398</v>
      </c>
      <c r="X36" s="17">
        <v>10.345575915934358</v>
      </c>
      <c r="Y36" s="17">
        <v>2.5533934826406899</v>
      </c>
      <c r="Z36" s="17">
        <v>0</v>
      </c>
      <c r="AA36" s="17">
        <v>4.9520855683834832E-2</v>
      </c>
      <c r="AB36" s="17">
        <v>3.7097173499025891</v>
      </c>
      <c r="AC36" s="17">
        <v>86.671076546411541</v>
      </c>
      <c r="AD36" s="17">
        <v>259.05457949542563</v>
      </c>
      <c r="AE36" s="17">
        <v>1533.2447982876527</v>
      </c>
      <c r="AF36" s="17">
        <v>644.49094851471966</v>
      </c>
      <c r="AG36" s="17">
        <v>3877.3495851444259</v>
      </c>
      <c r="AH36" s="17">
        <v>247.88429321057964</v>
      </c>
      <c r="AI36" s="17">
        <v>276.06458320576678</v>
      </c>
      <c r="AJ36" s="17">
        <v>3429.6484103885414</v>
      </c>
      <c r="AK36" s="17">
        <v>206.09917638003549</v>
      </c>
      <c r="AL36" s="17">
        <v>0.763268217755392</v>
      </c>
      <c r="AM36" s="17">
        <v>12.845693171993577</v>
      </c>
      <c r="AN36" s="17">
        <v>0.13359949462020965</v>
      </c>
      <c r="AO36" s="17">
        <v>1.4191393898696725E-2</v>
      </c>
      <c r="AP36" s="17">
        <v>19.46479322100744</v>
      </c>
      <c r="AQ36" s="17">
        <v>0</v>
      </c>
      <c r="AR36" s="17">
        <v>0</v>
      </c>
      <c r="AS36" s="17">
        <v>0</v>
      </c>
      <c r="AT36" s="17">
        <v>12.993773489270701</v>
      </c>
      <c r="AU36" s="17">
        <v>0</v>
      </c>
      <c r="AV36" s="17">
        <v>28.785209214514598</v>
      </c>
      <c r="AW36" s="17">
        <v>6.1292368655635343</v>
      </c>
      <c r="AX36" s="17">
        <v>1.9619545322268803</v>
      </c>
      <c r="AY36" s="17">
        <v>29.043322247661632</v>
      </c>
      <c r="AZ36" s="17">
        <v>5.4943392804212543</v>
      </c>
      <c r="BA36" s="17">
        <v>88.127615308389622</v>
      </c>
      <c r="BB36" s="17">
        <v>0</v>
      </c>
      <c r="BC36" s="17">
        <v>1.7287301435694868</v>
      </c>
      <c r="BD36" s="17">
        <v>41.973426886120102</v>
      </c>
      <c r="BE36" s="17">
        <v>1.2593786476541928</v>
      </c>
      <c r="BF36" s="17">
        <v>8.0190666804659241</v>
      </c>
      <c r="BG36" s="17">
        <v>11.252415814629384</v>
      </c>
      <c r="BH36" s="17">
        <v>2.1342175925520008</v>
      </c>
      <c r="BI36" s="17">
        <v>0.13401216730076781</v>
      </c>
      <c r="BJ36" s="17">
        <v>0.16345804634964714</v>
      </c>
      <c r="BK36" s="17">
        <v>0</v>
      </c>
      <c r="BL36" s="17">
        <v>0</v>
      </c>
      <c r="BM36" s="17">
        <v>0.18625051859917613</v>
      </c>
      <c r="BN36" s="17">
        <v>0</v>
      </c>
      <c r="BO36" s="18">
        <f t="shared" si="2"/>
        <v>11703.748151962731</v>
      </c>
      <c r="BP36" s="17">
        <v>263.39908155990452</v>
      </c>
      <c r="BQ36" s="17">
        <v>0</v>
      </c>
      <c r="BR36" s="17">
        <v>4587.8999999999996</v>
      </c>
      <c r="BS36" s="17">
        <v>0</v>
      </c>
      <c r="BT36" s="17">
        <v>0</v>
      </c>
      <c r="BU36" s="17">
        <v>5174.7999999999993</v>
      </c>
      <c r="BV36" s="17">
        <v>1399.6000000000001</v>
      </c>
      <c r="BW36" s="17">
        <v>2670.7</v>
      </c>
      <c r="BX36" s="18">
        <f t="shared" si="3"/>
        <v>25800.147233522635</v>
      </c>
    </row>
    <row r="37" spans="1:76" x14ac:dyDescent="0.2">
      <c r="A37" s="34" t="s">
        <v>53</v>
      </c>
      <c r="B37" s="16"/>
      <c r="C37" s="17">
        <v>0.7222357619655223</v>
      </c>
      <c r="D37" s="17">
        <v>0</v>
      </c>
      <c r="E37" s="17">
        <v>0</v>
      </c>
      <c r="F37" s="17">
        <v>0.18877802871946026</v>
      </c>
      <c r="G37" s="17">
        <v>19.841341986938097</v>
      </c>
      <c r="H37" s="17">
        <v>8.7821827705702162</v>
      </c>
      <c r="I37" s="17">
        <v>1.3676000494688632</v>
      </c>
      <c r="J37" s="17">
        <v>0.7914054856755578</v>
      </c>
      <c r="K37" s="17">
        <v>14.504467593295081</v>
      </c>
      <c r="L37" s="17">
        <v>-1.1102230246251565E-16</v>
      </c>
      <c r="M37" s="17">
        <v>12.478523025636909</v>
      </c>
      <c r="N37" s="17">
        <v>0</v>
      </c>
      <c r="O37" s="17">
        <v>10.676418404135998</v>
      </c>
      <c r="P37" s="17">
        <v>3.7371297663773104</v>
      </c>
      <c r="Q37" s="17">
        <v>9.7787428556752491</v>
      </c>
      <c r="R37" s="17">
        <v>5.3024016022156477</v>
      </c>
      <c r="S37" s="17">
        <v>0.48164895789325113</v>
      </c>
      <c r="T37" s="17">
        <v>1.8038396822067022</v>
      </c>
      <c r="U37" s="17">
        <v>9.7107803740021232</v>
      </c>
      <c r="V37" s="17">
        <v>3.4253635643812697</v>
      </c>
      <c r="W37" s="17">
        <v>0.78439645986986928</v>
      </c>
      <c r="X37" s="17">
        <v>2.3392002410709636</v>
      </c>
      <c r="Y37" s="17">
        <v>2.8513542126784706</v>
      </c>
      <c r="Z37" s="17">
        <v>25.787580228563375</v>
      </c>
      <c r="AA37" s="17">
        <v>16.423711336719339</v>
      </c>
      <c r="AB37" s="17">
        <v>3.7486013377863752</v>
      </c>
      <c r="AC37" s="17">
        <v>25.846879254842158</v>
      </c>
      <c r="AD37" s="17">
        <v>40.400722981635177</v>
      </c>
      <c r="AE37" s="17">
        <v>291.34902976118514</v>
      </c>
      <c r="AF37" s="17">
        <v>140.68861566937517</v>
      </c>
      <c r="AG37" s="17">
        <v>20.470068325198273</v>
      </c>
      <c r="AH37" s="17">
        <v>0.11190117218180418</v>
      </c>
      <c r="AI37" s="17">
        <v>0.14508824362010753</v>
      </c>
      <c r="AJ37" s="17">
        <v>111.69271320601351</v>
      </c>
      <c r="AK37" s="17">
        <v>66.838813320366086</v>
      </c>
      <c r="AL37" s="17">
        <v>9.7003749102044221</v>
      </c>
      <c r="AM37" s="17">
        <v>158.72779503418448</v>
      </c>
      <c r="AN37" s="17">
        <v>14.779618395811115</v>
      </c>
      <c r="AO37" s="17">
        <v>129.69831119124234</v>
      </c>
      <c r="AP37" s="17">
        <v>27.023385089382913</v>
      </c>
      <c r="AQ37" s="17">
        <v>80.183583710454045</v>
      </c>
      <c r="AR37" s="17">
        <v>20.119885777939693</v>
      </c>
      <c r="AS37" s="17">
        <v>104.02965535105919</v>
      </c>
      <c r="AT37" s="17">
        <v>29.392539912835652</v>
      </c>
      <c r="AU37" s="17">
        <v>0</v>
      </c>
      <c r="AV37" s="17">
        <v>172.51780074689162</v>
      </c>
      <c r="AW37" s="17">
        <v>36.432676659587969</v>
      </c>
      <c r="AX37" s="17">
        <v>0</v>
      </c>
      <c r="AY37" s="17">
        <v>30.067168710057253</v>
      </c>
      <c r="AZ37" s="17">
        <v>40.84454914899645</v>
      </c>
      <c r="BA37" s="17">
        <v>7.0125326001966108</v>
      </c>
      <c r="BB37" s="17">
        <v>28.638547525721229</v>
      </c>
      <c r="BC37" s="17">
        <v>5.8740642197313235</v>
      </c>
      <c r="BD37" s="17">
        <v>158.09383250836072</v>
      </c>
      <c r="BE37" s="17">
        <v>688.86293499044314</v>
      </c>
      <c r="BF37" s="17">
        <v>33.485953691971517</v>
      </c>
      <c r="BG37" s="17">
        <v>151.54759930507333</v>
      </c>
      <c r="BH37" s="17">
        <v>56.963416105249948</v>
      </c>
      <c r="BI37" s="17">
        <v>17.590108181429539</v>
      </c>
      <c r="BJ37" s="17">
        <v>13.666795773815767</v>
      </c>
      <c r="BK37" s="17">
        <v>66.039562273045107</v>
      </c>
      <c r="BL37" s="17">
        <v>2.5900668391727302</v>
      </c>
      <c r="BM37" s="17">
        <v>3.7882026329255942</v>
      </c>
      <c r="BN37" s="17">
        <v>0</v>
      </c>
      <c r="BO37" s="18">
        <f t="shared" si="2"/>
        <v>2940.7424969460471</v>
      </c>
      <c r="BP37" s="17">
        <v>190.53954359569394</v>
      </c>
      <c r="BQ37" s="17">
        <v>0</v>
      </c>
      <c r="BR37" s="17">
        <v>0</v>
      </c>
      <c r="BS37" s="17">
        <v>0</v>
      </c>
      <c r="BT37" s="17">
        <v>0</v>
      </c>
      <c r="BU37" s="17">
        <v>387.5</v>
      </c>
      <c r="BV37" s="17">
        <v>40.800000000000004</v>
      </c>
      <c r="BW37" s="17">
        <v>286.39999999999998</v>
      </c>
      <c r="BX37" s="18">
        <f t="shared" si="3"/>
        <v>3845.9820405417413</v>
      </c>
    </row>
    <row r="38" spans="1:76" x14ac:dyDescent="0.2">
      <c r="A38" s="34" t="s">
        <v>57</v>
      </c>
      <c r="B38" s="16"/>
      <c r="C38" s="17">
        <v>3.9220150996445349</v>
      </c>
      <c r="D38" s="17">
        <v>0</v>
      </c>
      <c r="E38" s="17">
        <v>0</v>
      </c>
      <c r="F38" s="17">
        <v>0.39184247332267574</v>
      </c>
      <c r="G38" s="17">
        <v>9.9778922405212249</v>
      </c>
      <c r="H38" s="17">
        <v>5.196948882622026</v>
      </c>
      <c r="I38" s="17">
        <v>1.0550363489310817</v>
      </c>
      <c r="J38" s="17">
        <v>1.2558325933284475</v>
      </c>
      <c r="K38" s="17">
        <v>2.0710052009080151</v>
      </c>
      <c r="L38" s="17">
        <v>10.818057922887597</v>
      </c>
      <c r="M38" s="17">
        <v>25.791646235188413</v>
      </c>
      <c r="N38" s="17">
        <v>11.941470920873861</v>
      </c>
      <c r="O38" s="17">
        <v>7.6034125791596221</v>
      </c>
      <c r="P38" s="17">
        <v>9.8956656633816493</v>
      </c>
      <c r="Q38" s="17">
        <v>4.3903375711819796</v>
      </c>
      <c r="R38" s="17">
        <v>16.04150056346672</v>
      </c>
      <c r="S38" s="17">
        <v>4.9181318013023585</v>
      </c>
      <c r="T38" s="17">
        <v>4.4771644895450216</v>
      </c>
      <c r="U38" s="17">
        <v>11.689306431455893</v>
      </c>
      <c r="V38" s="17">
        <v>11.348611435157927</v>
      </c>
      <c r="W38" s="17">
        <v>1.8781368018787021</v>
      </c>
      <c r="X38" s="17">
        <v>4.6066887986960872</v>
      </c>
      <c r="Y38" s="17">
        <v>3.1913338107435436</v>
      </c>
      <c r="Z38" s="17">
        <v>7.7229595270487508</v>
      </c>
      <c r="AA38" s="17">
        <v>7.0333519825131363E-2</v>
      </c>
      <c r="AB38" s="17">
        <v>3.3076160628448359</v>
      </c>
      <c r="AC38" s="17">
        <v>59.228304906866342</v>
      </c>
      <c r="AD38" s="17">
        <v>27.909152611063554</v>
      </c>
      <c r="AE38" s="17">
        <v>292.47631012985642</v>
      </c>
      <c r="AF38" s="17">
        <v>80.053928506952758</v>
      </c>
      <c r="AG38" s="17">
        <v>16.524515982061438</v>
      </c>
      <c r="AH38" s="17">
        <v>0.43047243351803965</v>
      </c>
      <c r="AI38" s="17">
        <v>135.69237035870594</v>
      </c>
      <c r="AJ38" s="17">
        <v>448.3259979600702</v>
      </c>
      <c r="AK38" s="17">
        <v>5.1341009615221127</v>
      </c>
      <c r="AL38" s="17">
        <v>40.59905488769288</v>
      </c>
      <c r="AM38" s="17">
        <v>6.2705337328696062</v>
      </c>
      <c r="AN38" s="17">
        <v>109.66577518748818</v>
      </c>
      <c r="AO38" s="17">
        <v>8.0922753279767381</v>
      </c>
      <c r="AP38" s="17">
        <v>58.001393138323188</v>
      </c>
      <c r="AQ38" s="17">
        <v>122.37361516910343</v>
      </c>
      <c r="AR38" s="17">
        <v>11.316646712503854</v>
      </c>
      <c r="AS38" s="17">
        <v>282.42467210748572</v>
      </c>
      <c r="AT38" s="17">
        <v>18.647539751959147</v>
      </c>
      <c r="AU38" s="17">
        <v>0</v>
      </c>
      <c r="AV38" s="17">
        <v>172.07335663495959</v>
      </c>
      <c r="AW38" s="17">
        <v>93.951261154159923</v>
      </c>
      <c r="AX38" s="17">
        <v>36.251152282243567</v>
      </c>
      <c r="AY38" s="17">
        <v>6.5898551446496505</v>
      </c>
      <c r="AZ38" s="17">
        <v>5.4682794615619894</v>
      </c>
      <c r="BA38" s="17">
        <v>8.3805175162183794</v>
      </c>
      <c r="BB38" s="17">
        <v>11.512645366971286</v>
      </c>
      <c r="BC38" s="17">
        <v>434.03038378649512</v>
      </c>
      <c r="BD38" s="17">
        <v>86.56062357512721</v>
      </c>
      <c r="BE38" s="17">
        <v>108.76486709174982</v>
      </c>
      <c r="BF38" s="17">
        <v>188.95268548791688</v>
      </c>
      <c r="BG38" s="17">
        <v>423.6248466291396</v>
      </c>
      <c r="BH38" s="17">
        <v>94.263299412047303</v>
      </c>
      <c r="BI38" s="17">
        <v>87.310170850977954</v>
      </c>
      <c r="BJ38" s="17">
        <v>66.438954008167926</v>
      </c>
      <c r="BK38" s="17">
        <v>208.51024028540667</v>
      </c>
      <c r="BL38" s="17">
        <v>0.78321175098216811</v>
      </c>
      <c r="BM38" s="17">
        <v>64.665184158274783</v>
      </c>
      <c r="BN38" s="17">
        <v>0</v>
      </c>
      <c r="BO38" s="18">
        <f t="shared" si="2"/>
        <v>3984.8611414369852</v>
      </c>
      <c r="BP38" s="17">
        <v>11299.894886519465</v>
      </c>
      <c r="BQ38" s="17">
        <v>0</v>
      </c>
      <c r="BR38" s="17">
        <v>0</v>
      </c>
      <c r="BS38" s="17">
        <v>0</v>
      </c>
      <c r="BT38" s="17">
        <v>0</v>
      </c>
      <c r="BU38" s="17">
        <v>1042.3</v>
      </c>
      <c r="BV38" s="17">
        <v>236.90000000000003</v>
      </c>
      <c r="BW38" s="17">
        <v>414</v>
      </c>
      <c r="BX38" s="18">
        <f t="shared" si="3"/>
        <v>16977.95602795645</v>
      </c>
    </row>
    <row r="39" spans="1:76" x14ac:dyDescent="0.2">
      <c r="A39" s="34" t="s">
        <v>58</v>
      </c>
      <c r="B39" s="16"/>
      <c r="C39" s="17">
        <v>0.27551968393197668</v>
      </c>
      <c r="D39" s="17">
        <v>0</v>
      </c>
      <c r="E39" s="17">
        <v>0</v>
      </c>
      <c r="F39" s="17">
        <v>0</v>
      </c>
      <c r="G39" s="17">
        <v>44.696223243754694</v>
      </c>
      <c r="H39" s="17">
        <v>1.1946977447328679</v>
      </c>
      <c r="I39" s="17">
        <v>1.0364598801920817</v>
      </c>
      <c r="J39" s="17">
        <v>1.4208584795752381</v>
      </c>
      <c r="K39" s="17">
        <v>0.16047914506220562</v>
      </c>
      <c r="L39" s="17">
        <v>0</v>
      </c>
      <c r="M39" s="17">
        <v>1.9420538887184833</v>
      </c>
      <c r="N39" s="17">
        <v>9.6105984412591994E-2</v>
      </c>
      <c r="O39" s="17">
        <v>3.2940471599693151</v>
      </c>
      <c r="P39" s="17">
        <v>3.2801535943978806</v>
      </c>
      <c r="Q39" s="17">
        <v>1.853000248694892</v>
      </c>
      <c r="R39" s="17">
        <v>9.9173967422224152</v>
      </c>
      <c r="S39" s="17">
        <v>1.3017183811936608</v>
      </c>
      <c r="T39" s="17">
        <v>1.8697892945025423</v>
      </c>
      <c r="U39" s="17">
        <v>2.4199583141483068</v>
      </c>
      <c r="V39" s="17">
        <v>0</v>
      </c>
      <c r="W39" s="17">
        <v>0.44960140129862181</v>
      </c>
      <c r="X39" s="17">
        <v>4.5489887771549986</v>
      </c>
      <c r="Y39" s="17">
        <v>0.21917445989165607</v>
      </c>
      <c r="Z39" s="17">
        <v>0.7319646391010739</v>
      </c>
      <c r="AA39" s="17">
        <v>0.28057471860895089</v>
      </c>
      <c r="AB39" s="17">
        <v>0.90592376856066159</v>
      </c>
      <c r="AC39" s="17">
        <v>63.23868958941771</v>
      </c>
      <c r="AD39" s="17">
        <v>111.50598821833438</v>
      </c>
      <c r="AE39" s="17">
        <v>41.482483835494065</v>
      </c>
      <c r="AF39" s="17">
        <v>76.830636668173995</v>
      </c>
      <c r="AG39" s="17">
        <v>2.7898512588954212</v>
      </c>
      <c r="AH39" s="17">
        <v>8.1228775458863645E-4</v>
      </c>
      <c r="AI39" s="17">
        <v>0</v>
      </c>
      <c r="AJ39" s="17">
        <v>4.3430547373177362</v>
      </c>
      <c r="AK39" s="17">
        <v>0.50692181971422201</v>
      </c>
      <c r="AL39" s="17">
        <v>21.200632646491904</v>
      </c>
      <c r="AM39" s="17">
        <v>41.039079705025159</v>
      </c>
      <c r="AN39" s="17">
        <v>25.748841709726449</v>
      </c>
      <c r="AO39" s="17">
        <v>32.529310747582556</v>
      </c>
      <c r="AP39" s="17">
        <v>3.3706742761626884</v>
      </c>
      <c r="AQ39" s="17">
        <v>4.4925060671711172</v>
      </c>
      <c r="AR39" s="17">
        <v>0.11780733341057736</v>
      </c>
      <c r="AS39" s="17">
        <v>16.267196959677733</v>
      </c>
      <c r="AT39" s="17">
        <v>11.046770367271904</v>
      </c>
      <c r="AU39" s="17">
        <v>0</v>
      </c>
      <c r="AV39" s="17">
        <v>19.916093991298979</v>
      </c>
      <c r="AW39" s="17">
        <v>4.9545197424251288</v>
      </c>
      <c r="AX39" s="17">
        <v>2.6271370219320991</v>
      </c>
      <c r="AY39" s="17">
        <v>360.11900258119681</v>
      </c>
      <c r="AZ39" s="17">
        <v>5.662665657511365</v>
      </c>
      <c r="BA39" s="17">
        <v>15.704813383516168</v>
      </c>
      <c r="BB39" s="17">
        <v>1.2475584950224814</v>
      </c>
      <c r="BC39" s="17">
        <v>5.0308440058967498</v>
      </c>
      <c r="BD39" s="17">
        <v>49.378052998487767</v>
      </c>
      <c r="BE39" s="17">
        <v>4.0454737624189008</v>
      </c>
      <c r="BF39" s="17">
        <v>42.740097076121444</v>
      </c>
      <c r="BG39" s="17">
        <v>8.1269644998183175</v>
      </c>
      <c r="BH39" s="17">
        <v>9.9051614918836712</v>
      </c>
      <c r="BI39" s="17">
        <v>12.300590879365696</v>
      </c>
      <c r="BJ39" s="17">
        <v>6.9501976438926079</v>
      </c>
      <c r="BK39" s="17">
        <v>11.439745619507022</v>
      </c>
      <c r="BL39" s="17">
        <v>0.14653590920198756</v>
      </c>
      <c r="BM39" s="17">
        <v>9.8659398955277773</v>
      </c>
      <c r="BN39" s="17">
        <v>0</v>
      </c>
      <c r="BO39" s="18">
        <f t="shared" si="2"/>
        <v>1108.567342432772</v>
      </c>
      <c r="BP39" s="17">
        <v>901.90667669329036</v>
      </c>
      <c r="BQ39" s="17">
        <v>0</v>
      </c>
      <c r="BR39" s="17">
        <v>0</v>
      </c>
      <c r="BS39" s="17">
        <v>292.59692838059118</v>
      </c>
      <c r="BT39" s="17">
        <v>0</v>
      </c>
      <c r="BU39" s="17">
        <v>520.5130762355202</v>
      </c>
      <c r="BV39" s="17">
        <v>88.224177144052959</v>
      </c>
      <c r="BW39" s="17">
        <v>181.94132549273576</v>
      </c>
      <c r="BX39" s="18">
        <f t="shared" si="3"/>
        <v>3093.7495263789624</v>
      </c>
    </row>
    <row r="40" spans="1:76" x14ac:dyDescent="0.2">
      <c r="A40" s="34" t="s">
        <v>59</v>
      </c>
      <c r="B40" s="16"/>
      <c r="C40" s="17">
        <v>0.15234253421352617</v>
      </c>
      <c r="D40" s="17">
        <v>0</v>
      </c>
      <c r="E40" s="17">
        <v>0</v>
      </c>
      <c r="F40" s="17">
        <v>0</v>
      </c>
      <c r="G40" s="17">
        <v>84.043417600949908</v>
      </c>
      <c r="H40" s="17">
        <v>15.420642394246682</v>
      </c>
      <c r="I40" s="17">
        <v>8.9179468195904441</v>
      </c>
      <c r="J40" s="17">
        <v>0</v>
      </c>
      <c r="K40" s="17">
        <v>0</v>
      </c>
      <c r="L40" s="17">
        <v>1.1695191026629126</v>
      </c>
      <c r="M40" s="17">
        <v>7.0600619608419377</v>
      </c>
      <c r="N40" s="17">
        <v>0</v>
      </c>
      <c r="O40" s="17">
        <v>1.0302915756188487</v>
      </c>
      <c r="P40" s="17">
        <v>5.1462608967100323</v>
      </c>
      <c r="Q40" s="17">
        <v>0</v>
      </c>
      <c r="R40" s="17">
        <v>4.4462587041696828</v>
      </c>
      <c r="S40" s="17">
        <v>0.64855082644956275</v>
      </c>
      <c r="T40" s="17">
        <v>0.66660107954007897</v>
      </c>
      <c r="U40" s="17">
        <v>1.4987479371210664</v>
      </c>
      <c r="V40" s="17">
        <v>3.5744558624902099</v>
      </c>
      <c r="W40" s="17">
        <v>0.19200962864345095</v>
      </c>
      <c r="X40" s="17">
        <v>14.554948670113506</v>
      </c>
      <c r="Y40" s="17">
        <v>0</v>
      </c>
      <c r="Z40" s="17">
        <v>0</v>
      </c>
      <c r="AA40" s="17">
        <v>0</v>
      </c>
      <c r="AB40" s="17">
        <v>0.56522138868717375</v>
      </c>
      <c r="AC40" s="17">
        <v>19.074306160230574</v>
      </c>
      <c r="AD40" s="17">
        <v>101.26673726819985</v>
      </c>
      <c r="AE40" s="17">
        <v>2.9301620864572726</v>
      </c>
      <c r="AF40" s="17">
        <v>46.749880964723204</v>
      </c>
      <c r="AG40" s="17">
        <v>2.8451896031278263</v>
      </c>
      <c r="AH40" s="17">
        <v>0</v>
      </c>
      <c r="AI40" s="17">
        <v>8.8817841970012523E-16</v>
      </c>
      <c r="AJ40" s="17">
        <v>1.2370340920369745</v>
      </c>
      <c r="AK40" s="17">
        <v>0.5415976467971606</v>
      </c>
      <c r="AL40" s="17">
        <v>10.315694088090103</v>
      </c>
      <c r="AM40" s="17">
        <v>31.749135496349755</v>
      </c>
      <c r="AN40" s="17">
        <v>520.4192909884805</v>
      </c>
      <c r="AO40" s="17">
        <v>27.901652508555827</v>
      </c>
      <c r="AP40" s="17">
        <v>17.323668361872553</v>
      </c>
      <c r="AQ40" s="17">
        <v>0</v>
      </c>
      <c r="AR40" s="17">
        <v>0</v>
      </c>
      <c r="AS40" s="17">
        <v>0</v>
      </c>
      <c r="AT40" s="17">
        <v>13.542325728076683</v>
      </c>
      <c r="AU40" s="17">
        <v>0</v>
      </c>
      <c r="AV40" s="17">
        <v>1.0663137310894442</v>
      </c>
      <c r="AW40" s="17">
        <v>0.77651524264466509</v>
      </c>
      <c r="AX40" s="17">
        <v>0.11256401706007324</v>
      </c>
      <c r="AY40" s="17">
        <v>676.91047049783128</v>
      </c>
      <c r="AZ40" s="17">
        <v>5.3463272316679236</v>
      </c>
      <c r="BA40" s="17">
        <v>3.3861631644943282</v>
      </c>
      <c r="BB40" s="17">
        <v>2.5796717787224246</v>
      </c>
      <c r="BC40" s="17">
        <v>1.040157816405493</v>
      </c>
      <c r="BD40" s="17">
        <v>10.275922616313865</v>
      </c>
      <c r="BE40" s="17">
        <v>6.6165570706849248</v>
      </c>
      <c r="BF40" s="17">
        <v>14.763707572234123</v>
      </c>
      <c r="BG40" s="17">
        <v>0.21337690140649868</v>
      </c>
      <c r="BH40" s="17">
        <v>2.1434506220331624</v>
      </c>
      <c r="BI40" s="17">
        <v>27.042807748005135</v>
      </c>
      <c r="BJ40" s="17">
        <v>9.8362900666571988</v>
      </c>
      <c r="BK40" s="17">
        <v>0.37470219916093894</v>
      </c>
      <c r="BL40" s="17">
        <v>0</v>
      </c>
      <c r="BM40" s="17">
        <v>3.3034960445043602</v>
      </c>
      <c r="BN40" s="17">
        <v>0</v>
      </c>
      <c r="BO40" s="18">
        <f t="shared" si="2"/>
        <v>1710.7724462959632</v>
      </c>
      <c r="BP40" s="17">
        <v>840.9729829421276</v>
      </c>
      <c r="BQ40" s="17">
        <v>0</v>
      </c>
      <c r="BR40" s="17">
        <v>509.4</v>
      </c>
      <c r="BS40" s="17">
        <v>417.22156028422296</v>
      </c>
      <c r="BT40" s="17">
        <v>0</v>
      </c>
      <c r="BU40" s="17">
        <v>439.12466027753476</v>
      </c>
      <c r="BV40" s="17">
        <v>54.403861488634838</v>
      </c>
      <c r="BW40" s="17">
        <v>38.350406075293229</v>
      </c>
      <c r="BX40" s="18">
        <f t="shared" si="3"/>
        <v>4010.2459173637767</v>
      </c>
    </row>
    <row r="41" spans="1:76" x14ac:dyDescent="0.2">
      <c r="A41" s="34" t="s">
        <v>60</v>
      </c>
      <c r="B41" s="16"/>
      <c r="C41" s="17">
        <v>0.96036936363637226</v>
      </c>
      <c r="D41" s="17">
        <v>0</v>
      </c>
      <c r="E41" s="17">
        <v>0</v>
      </c>
      <c r="F41" s="17">
        <v>0.73853560572160293</v>
      </c>
      <c r="G41" s="17">
        <v>14.943591992168667</v>
      </c>
      <c r="H41" s="17">
        <v>5.303016676493983</v>
      </c>
      <c r="I41" s="17">
        <v>2.6142655388490241</v>
      </c>
      <c r="J41" s="17">
        <v>3.873322794696632</v>
      </c>
      <c r="K41" s="17">
        <v>3.9524696491732936</v>
      </c>
      <c r="L41" s="17">
        <v>13.613667286649404</v>
      </c>
      <c r="M41" s="17">
        <v>28.669288283828628</v>
      </c>
      <c r="N41" s="17">
        <v>7.7423431266829708</v>
      </c>
      <c r="O41" s="17">
        <v>9.2014321847304732</v>
      </c>
      <c r="P41" s="17">
        <v>10.974012930015043</v>
      </c>
      <c r="Q41" s="17">
        <v>12.728696699356624</v>
      </c>
      <c r="R41" s="17">
        <v>18.749846861862263</v>
      </c>
      <c r="S41" s="17">
        <v>5.0638675651514031</v>
      </c>
      <c r="T41" s="17">
        <v>5.3643076457832128</v>
      </c>
      <c r="U41" s="17">
        <v>8.6772648279182309</v>
      </c>
      <c r="V41" s="17">
        <v>3.1132327631458625</v>
      </c>
      <c r="W41" s="17">
        <v>1.8923592497552963</v>
      </c>
      <c r="X41" s="17">
        <v>6.0118738164956076</v>
      </c>
      <c r="Y41" s="17">
        <v>4.4607030385679654</v>
      </c>
      <c r="Z41" s="17">
        <v>31.056203405571551</v>
      </c>
      <c r="AA41" s="17">
        <v>4.1840647569770599</v>
      </c>
      <c r="AB41" s="17">
        <v>21.17488807017326</v>
      </c>
      <c r="AC41" s="17">
        <v>115.96381908701471</v>
      </c>
      <c r="AD41" s="17">
        <v>56.82216927142975</v>
      </c>
      <c r="AE41" s="17">
        <v>206.42729940948612</v>
      </c>
      <c r="AF41" s="17">
        <v>72.045079899867915</v>
      </c>
      <c r="AG41" s="17">
        <v>71.350850795110475</v>
      </c>
      <c r="AH41" s="17">
        <v>0.69444397631211363</v>
      </c>
      <c r="AI41" s="17">
        <v>3.3009621137252694</v>
      </c>
      <c r="AJ41" s="17">
        <v>56.594552899056254</v>
      </c>
      <c r="AK41" s="17">
        <v>5.7345460220258238</v>
      </c>
      <c r="AL41" s="17">
        <v>49.715702203355207</v>
      </c>
      <c r="AM41" s="17">
        <v>10.079613349590137</v>
      </c>
      <c r="AN41" s="17">
        <v>61.313906845320858</v>
      </c>
      <c r="AO41" s="17">
        <v>560.7475437859548</v>
      </c>
      <c r="AP41" s="17">
        <v>236.11127746620613</v>
      </c>
      <c r="AQ41" s="17">
        <v>466.51853660493612</v>
      </c>
      <c r="AR41" s="17">
        <v>50.938991501590365</v>
      </c>
      <c r="AS41" s="17">
        <v>586.27069157519531</v>
      </c>
      <c r="AT41" s="17">
        <v>50.235004266892439</v>
      </c>
      <c r="AU41" s="17">
        <v>0</v>
      </c>
      <c r="AV41" s="17">
        <v>167.67950864006295</v>
      </c>
      <c r="AW41" s="17">
        <v>59.105476007928459</v>
      </c>
      <c r="AX41" s="17">
        <v>8.1689844000864884</v>
      </c>
      <c r="AY41" s="17">
        <v>11.08265818744724</v>
      </c>
      <c r="AZ41" s="17">
        <v>9.882059808534116</v>
      </c>
      <c r="BA41" s="17">
        <v>18.252818529427316</v>
      </c>
      <c r="BB41" s="17">
        <v>15.752727469746928</v>
      </c>
      <c r="BC41" s="17">
        <v>10.858746561184617</v>
      </c>
      <c r="BD41" s="17">
        <v>57.339490792837346</v>
      </c>
      <c r="BE41" s="17">
        <v>154.6853697685155</v>
      </c>
      <c r="BF41" s="17">
        <v>56.893535983405471</v>
      </c>
      <c r="BG41" s="17">
        <v>161.54372262014755</v>
      </c>
      <c r="BH41" s="17">
        <v>62.33538808620677</v>
      </c>
      <c r="BI41" s="17">
        <v>23.313589416715129</v>
      </c>
      <c r="BJ41" s="17">
        <v>12.36116804580781</v>
      </c>
      <c r="BK41" s="17">
        <v>34.423130959911767</v>
      </c>
      <c r="BL41" s="17">
        <v>1.9567191187141615</v>
      </c>
      <c r="BM41" s="17">
        <v>13.289031270222841</v>
      </c>
      <c r="BN41" s="17">
        <v>0</v>
      </c>
      <c r="BO41" s="18">
        <f t="shared" ref="BO41:BO66" si="4">SUM(C41:BN41)</f>
        <v>3764.8527408733767</v>
      </c>
      <c r="BP41" s="17">
        <v>4335.45</v>
      </c>
      <c r="BQ41" s="17">
        <v>0</v>
      </c>
      <c r="BR41" s="17">
        <v>0</v>
      </c>
      <c r="BS41" s="17">
        <v>0</v>
      </c>
      <c r="BT41" s="17">
        <v>0</v>
      </c>
      <c r="BU41" s="17">
        <v>1352.1</v>
      </c>
      <c r="BV41" s="17">
        <v>504.8</v>
      </c>
      <c r="BW41" s="17">
        <v>1379.6</v>
      </c>
      <c r="BX41" s="18">
        <f t="shared" ref="BX41:BX71" si="5">SUM(BO41:BW41)</f>
        <v>11336.802740873376</v>
      </c>
    </row>
    <row r="42" spans="1:76" x14ac:dyDescent="0.2">
      <c r="A42" s="34" t="s">
        <v>61</v>
      </c>
      <c r="B42" s="16"/>
      <c r="C42" s="17">
        <v>1.1438257941104675</v>
      </c>
      <c r="D42" s="17">
        <v>0</v>
      </c>
      <c r="E42" s="17">
        <v>0</v>
      </c>
      <c r="F42" s="17">
        <v>2.3598459490483465</v>
      </c>
      <c r="G42" s="17">
        <v>16.784508006362845</v>
      </c>
      <c r="H42" s="17">
        <v>5.4960785545413993</v>
      </c>
      <c r="I42" s="17">
        <v>8.2664582170053458E-2</v>
      </c>
      <c r="J42" s="17">
        <v>14.036261302077262</v>
      </c>
      <c r="K42" s="17">
        <v>8.2654838096921479E-2</v>
      </c>
      <c r="L42" s="17">
        <v>7.1054273576010019E-15</v>
      </c>
      <c r="M42" s="17">
        <v>69.271796638360939</v>
      </c>
      <c r="N42" s="17">
        <v>18.321479313985684</v>
      </c>
      <c r="O42" s="17">
        <v>5.8045252441096551</v>
      </c>
      <c r="P42" s="17">
        <v>5.8433687133107917</v>
      </c>
      <c r="Q42" s="17">
        <v>33.85123894458512</v>
      </c>
      <c r="R42" s="17">
        <v>60.397048350787401</v>
      </c>
      <c r="S42" s="17">
        <v>21.509984574998164</v>
      </c>
      <c r="T42" s="17">
        <v>5.3613671426229939</v>
      </c>
      <c r="U42" s="17">
        <v>28.120504379539575</v>
      </c>
      <c r="V42" s="17">
        <v>27.765834549997411</v>
      </c>
      <c r="W42" s="17">
        <v>1.1804589834894896</v>
      </c>
      <c r="X42" s="17">
        <v>10.802856727611998</v>
      </c>
      <c r="Y42" s="17">
        <v>12.885662592858599</v>
      </c>
      <c r="Z42" s="17">
        <v>145.7963772500197</v>
      </c>
      <c r="AA42" s="17">
        <v>7.6649231607620605</v>
      </c>
      <c r="AB42" s="17">
        <v>5.9823613276702936</v>
      </c>
      <c r="AC42" s="17">
        <v>52.310385174015749</v>
      </c>
      <c r="AD42" s="17">
        <v>2.7628134421755881</v>
      </c>
      <c r="AE42" s="17">
        <v>196.73447032176279</v>
      </c>
      <c r="AF42" s="17">
        <v>59.834778310249717</v>
      </c>
      <c r="AG42" s="17">
        <v>166.93794646392396</v>
      </c>
      <c r="AH42" s="17">
        <v>7.2832669021317797E-2</v>
      </c>
      <c r="AI42" s="17">
        <v>2.1616712515798273</v>
      </c>
      <c r="AJ42" s="17">
        <v>111.13587176253233</v>
      </c>
      <c r="AK42" s="17">
        <v>22.650866258649067</v>
      </c>
      <c r="AL42" s="17">
        <v>13.908165331437857</v>
      </c>
      <c r="AM42" s="17">
        <v>43.018268380398887</v>
      </c>
      <c r="AN42" s="17">
        <v>2.2551968744757049</v>
      </c>
      <c r="AO42" s="17">
        <v>602.89255721063137</v>
      </c>
      <c r="AP42" s="17">
        <v>2704.3955937995233</v>
      </c>
      <c r="AQ42" s="17">
        <v>1087.1125328586095</v>
      </c>
      <c r="AR42" s="17">
        <v>99.735465639251032</v>
      </c>
      <c r="AS42" s="17">
        <v>162.74550129126897</v>
      </c>
      <c r="AT42" s="17">
        <v>12.092947411939397</v>
      </c>
      <c r="AU42" s="17">
        <v>0</v>
      </c>
      <c r="AV42" s="17">
        <v>879.11061372321672</v>
      </c>
      <c r="AW42" s="17">
        <v>131.47575578886014</v>
      </c>
      <c r="AX42" s="17">
        <v>44.89383081169877</v>
      </c>
      <c r="AY42" s="17">
        <v>95.548062821427862</v>
      </c>
      <c r="AZ42" s="17">
        <v>33.57768631591933</v>
      </c>
      <c r="BA42" s="17">
        <v>74.88817635711905</v>
      </c>
      <c r="BB42" s="17">
        <v>33.867895172747005</v>
      </c>
      <c r="BC42" s="17">
        <v>13.881561480261851</v>
      </c>
      <c r="BD42" s="17">
        <v>361.09418234138082</v>
      </c>
      <c r="BE42" s="17">
        <v>600.85250680216143</v>
      </c>
      <c r="BF42" s="17">
        <v>28.056119546312406</v>
      </c>
      <c r="BG42" s="17">
        <v>346.29310373081944</v>
      </c>
      <c r="BH42" s="17">
        <v>19.068441749354186</v>
      </c>
      <c r="BI42" s="17">
        <v>79.970124368027527</v>
      </c>
      <c r="BJ42" s="17">
        <v>5.7408212983692186</v>
      </c>
      <c r="BK42" s="17">
        <v>66.711048044400144</v>
      </c>
      <c r="BL42" s="17">
        <v>2.8028043463613543</v>
      </c>
      <c r="BM42" s="17">
        <v>2.7428194408741589</v>
      </c>
      <c r="BN42" s="17">
        <v>0</v>
      </c>
      <c r="BO42" s="18">
        <f t="shared" si="4"/>
        <v>8663.879045511876</v>
      </c>
      <c r="BP42" s="17">
        <v>0</v>
      </c>
      <c r="BQ42" s="17">
        <v>0</v>
      </c>
      <c r="BR42" s="17">
        <v>0</v>
      </c>
      <c r="BS42" s="17">
        <v>4763.2111135094865</v>
      </c>
      <c r="BT42" s="17">
        <v>0</v>
      </c>
      <c r="BU42" s="17">
        <v>3001.2999999999997</v>
      </c>
      <c r="BV42" s="17">
        <v>802.4</v>
      </c>
      <c r="BW42" s="17">
        <v>959.5</v>
      </c>
      <c r="BX42" s="18">
        <f t="shared" si="5"/>
        <v>18190.290159021362</v>
      </c>
    </row>
    <row r="43" spans="1:76" x14ac:dyDescent="0.2">
      <c r="A43" s="34" t="s">
        <v>62</v>
      </c>
      <c r="B43" s="16"/>
      <c r="C43" s="17">
        <v>161.08671487345288</v>
      </c>
      <c r="D43" s="17">
        <v>5.1489786593830962</v>
      </c>
      <c r="E43" s="17">
        <v>1.0779289014341056</v>
      </c>
      <c r="F43" s="17">
        <v>10.547153266680571</v>
      </c>
      <c r="G43" s="17">
        <v>303.83727952868367</v>
      </c>
      <c r="H43" s="17">
        <v>38.802954167786154</v>
      </c>
      <c r="I43" s="17">
        <v>34.933510042869386</v>
      </c>
      <c r="J43" s="17">
        <v>28.109732357784253</v>
      </c>
      <c r="K43" s="17">
        <v>22.98337611509745</v>
      </c>
      <c r="L43" s="17">
        <v>177.17251699594041</v>
      </c>
      <c r="M43" s="17">
        <v>236.41183952291306</v>
      </c>
      <c r="N43" s="17">
        <v>87.499260148070618</v>
      </c>
      <c r="O43" s="17">
        <v>40.243550422106097</v>
      </c>
      <c r="P43" s="17">
        <v>58.224585771893508</v>
      </c>
      <c r="Q43" s="17">
        <v>130.35896055611633</v>
      </c>
      <c r="R43" s="17">
        <v>84.758729515806763</v>
      </c>
      <c r="S43" s="17">
        <v>21.095738955501059</v>
      </c>
      <c r="T43" s="17">
        <v>25.388095818992348</v>
      </c>
      <c r="U43" s="17">
        <v>66.969284937201692</v>
      </c>
      <c r="V43" s="17">
        <v>88.987690044772009</v>
      </c>
      <c r="W43" s="17">
        <v>14.422124230014832</v>
      </c>
      <c r="X43" s="17">
        <v>33.551399735141437</v>
      </c>
      <c r="Y43" s="17">
        <v>31.572717576916617</v>
      </c>
      <c r="Z43" s="17">
        <v>208.07014085929083</v>
      </c>
      <c r="AA43" s="17">
        <v>24.926880572878872</v>
      </c>
      <c r="AB43" s="17">
        <v>62.376152008450916</v>
      </c>
      <c r="AC43" s="17">
        <v>620.4896647423385</v>
      </c>
      <c r="AD43" s="17">
        <v>129.71762748145701</v>
      </c>
      <c r="AE43" s="17">
        <v>294.22994007086311</v>
      </c>
      <c r="AF43" s="17">
        <v>266.93867500674401</v>
      </c>
      <c r="AG43" s="17">
        <v>133.30950541766353</v>
      </c>
      <c r="AH43" s="17">
        <v>19.638419094514006</v>
      </c>
      <c r="AI43" s="17">
        <v>19.285582916372697</v>
      </c>
      <c r="AJ43" s="17">
        <v>153.40495889435437</v>
      </c>
      <c r="AK43" s="17">
        <v>0</v>
      </c>
      <c r="AL43" s="17">
        <v>184.24276180875242</v>
      </c>
      <c r="AM43" s="17">
        <v>13.118874764742891</v>
      </c>
      <c r="AN43" s="17">
        <v>19.18649227450328</v>
      </c>
      <c r="AO43" s="17">
        <v>126.42466789280617</v>
      </c>
      <c r="AP43" s="17">
        <v>104.79909779939995</v>
      </c>
      <c r="AQ43" s="17">
        <v>1081.1215880273278</v>
      </c>
      <c r="AR43" s="17">
        <v>652.05192723372124</v>
      </c>
      <c r="AS43" s="17">
        <v>528.30971108562994</v>
      </c>
      <c r="AT43" s="17">
        <v>1412.8923134936815</v>
      </c>
      <c r="AU43" s="17">
        <v>2877.8751894611282</v>
      </c>
      <c r="AV43" s="17">
        <v>820.14192008634643</v>
      </c>
      <c r="AW43" s="17">
        <v>83.773501661033237</v>
      </c>
      <c r="AX43" s="17">
        <v>7.1054273576010019E-15</v>
      </c>
      <c r="AY43" s="17">
        <v>47.456425332388136</v>
      </c>
      <c r="AZ43" s="17">
        <v>30.808440151678525</v>
      </c>
      <c r="BA43" s="17">
        <v>183.78808925230123</v>
      </c>
      <c r="BB43" s="17">
        <v>51.629280166124133</v>
      </c>
      <c r="BC43" s="17">
        <v>22.313327973885823</v>
      </c>
      <c r="BD43" s="17">
        <v>109.66932552463354</v>
      </c>
      <c r="BE43" s="17">
        <v>503.90620711642686</v>
      </c>
      <c r="BF43" s="17">
        <v>19.357854079785579</v>
      </c>
      <c r="BG43" s="17">
        <v>309.50681023222683</v>
      </c>
      <c r="BH43" s="17">
        <v>111.93506238735789</v>
      </c>
      <c r="BI43" s="17">
        <v>26.00895811539306</v>
      </c>
      <c r="BJ43" s="17">
        <v>27.522178731860862</v>
      </c>
      <c r="BK43" s="17">
        <v>55.121253374329093</v>
      </c>
      <c r="BL43" s="17">
        <v>7.2506922976240524</v>
      </c>
      <c r="BM43" s="17">
        <v>67.000506245763475</v>
      </c>
      <c r="BN43" s="17">
        <v>0</v>
      </c>
      <c r="BO43" s="18">
        <f t="shared" si="4"/>
        <v>13112.784125780337</v>
      </c>
      <c r="BP43" s="17">
        <v>2410.5854640973903</v>
      </c>
      <c r="BQ43" s="17">
        <v>0</v>
      </c>
      <c r="BR43" s="17">
        <v>0</v>
      </c>
      <c r="BS43" s="17">
        <v>0</v>
      </c>
      <c r="BT43" s="17">
        <v>0</v>
      </c>
      <c r="BU43" s="17">
        <v>1065.1363755316625</v>
      </c>
      <c r="BV43" s="17">
        <v>534.37678799259334</v>
      </c>
      <c r="BW43" s="17">
        <v>937.05388166299758</v>
      </c>
      <c r="BX43" s="18">
        <f t="shared" si="5"/>
        <v>18059.93663506498</v>
      </c>
    </row>
    <row r="44" spans="1:76" x14ac:dyDescent="0.2">
      <c r="A44" s="34" t="s">
        <v>63</v>
      </c>
      <c r="B44" s="16"/>
      <c r="C44" s="17">
        <v>37.349957375742648</v>
      </c>
      <c r="D44" s="17">
        <v>8.2773877751094282</v>
      </c>
      <c r="E44" s="17">
        <v>0.63469058577152304</v>
      </c>
      <c r="F44" s="17">
        <v>11.302112361334627</v>
      </c>
      <c r="G44" s="17">
        <v>91.405259368162149</v>
      </c>
      <c r="H44" s="17">
        <v>22.212336499865813</v>
      </c>
      <c r="I44" s="17">
        <v>17.637238091820027</v>
      </c>
      <c r="J44" s="17">
        <v>10.818590565104387</v>
      </c>
      <c r="K44" s="17">
        <v>13.79460204766881</v>
      </c>
      <c r="L44" s="17">
        <v>34.540553320203877</v>
      </c>
      <c r="M44" s="17">
        <v>94.318582553477597</v>
      </c>
      <c r="N44" s="17">
        <v>42.860265439791341</v>
      </c>
      <c r="O44" s="17">
        <v>23.013224394278041</v>
      </c>
      <c r="P44" s="17">
        <v>28.062888914816568</v>
      </c>
      <c r="Q44" s="17">
        <v>48.196005542846962</v>
      </c>
      <c r="R44" s="17">
        <v>52.440798753576502</v>
      </c>
      <c r="S44" s="17">
        <v>7.4955362401538448</v>
      </c>
      <c r="T44" s="17">
        <v>12.385234485694342</v>
      </c>
      <c r="U44" s="17">
        <v>27.310661384665046</v>
      </c>
      <c r="V44" s="17">
        <v>40.575988448916249</v>
      </c>
      <c r="W44" s="17">
        <v>4.4972307691848021</v>
      </c>
      <c r="X44" s="17">
        <v>20.957167300158247</v>
      </c>
      <c r="Y44" s="17">
        <v>15.701031980615785</v>
      </c>
      <c r="Z44" s="17">
        <v>58.889942684877354</v>
      </c>
      <c r="AA44" s="17">
        <v>10.651008488951046</v>
      </c>
      <c r="AB44" s="17">
        <v>38.888057087561471</v>
      </c>
      <c r="AC44" s="17">
        <v>365.171705842721</v>
      </c>
      <c r="AD44" s="17">
        <v>61.740370863401438</v>
      </c>
      <c r="AE44" s="17">
        <v>215.52905869760491</v>
      </c>
      <c r="AF44" s="17">
        <v>140.52817005913744</v>
      </c>
      <c r="AG44" s="17">
        <v>128.16735510729501</v>
      </c>
      <c r="AH44" s="17">
        <v>5.9426899139541751</v>
      </c>
      <c r="AI44" s="17">
        <v>7.9559918979266051</v>
      </c>
      <c r="AJ44" s="17">
        <v>68.349188601513248</v>
      </c>
      <c r="AK44" s="17">
        <v>18.989410764980484</v>
      </c>
      <c r="AL44" s="17">
        <v>71.192262651976321</v>
      </c>
      <c r="AM44" s="17">
        <v>6.206683747398074</v>
      </c>
      <c r="AN44" s="17">
        <v>8.9934050404630668</v>
      </c>
      <c r="AO44" s="17">
        <v>34.696796784072127</v>
      </c>
      <c r="AP44" s="17">
        <v>41.429522793077652</v>
      </c>
      <c r="AQ44" s="17">
        <v>71.933283445033638</v>
      </c>
      <c r="AR44" s="17">
        <v>90.781305951102183</v>
      </c>
      <c r="AS44" s="17">
        <v>6.0950627209803088</v>
      </c>
      <c r="AT44" s="17">
        <v>107.45100543842427</v>
      </c>
      <c r="AU44" s="17">
        <v>191.01837456577329</v>
      </c>
      <c r="AV44" s="17">
        <v>174.74831269375437</v>
      </c>
      <c r="AW44" s="17">
        <v>75.515763620390118</v>
      </c>
      <c r="AX44" s="17">
        <v>5.6522774690263597</v>
      </c>
      <c r="AY44" s="17">
        <v>7.4628562027886991</v>
      </c>
      <c r="AZ44" s="17">
        <v>19.746969082703782</v>
      </c>
      <c r="BA44" s="17">
        <v>150.08487359115807</v>
      </c>
      <c r="BB44" s="17">
        <v>14.312791094182753</v>
      </c>
      <c r="BC44" s="17">
        <v>10.197899958101685</v>
      </c>
      <c r="BD44" s="17">
        <v>70.487481651740111</v>
      </c>
      <c r="BE44" s="17">
        <v>61.53999475436391</v>
      </c>
      <c r="BF44" s="17">
        <v>93.841167260625539</v>
      </c>
      <c r="BG44" s="17">
        <v>143.00942179616891</v>
      </c>
      <c r="BH44" s="17">
        <v>44.555267859333007</v>
      </c>
      <c r="BI44" s="17">
        <v>8.0509882018280106</v>
      </c>
      <c r="BJ44" s="17">
        <v>15.152707368339083</v>
      </c>
      <c r="BK44" s="17">
        <v>12.029566136360573</v>
      </c>
      <c r="BL44" s="17">
        <v>4.0477662106988301</v>
      </c>
      <c r="BM44" s="17">
        <v>19.033318083168737</v>
      </c>
      <c r="BN44" s="17">
        <v>0</v>
      </c>
      <c r="BO44" s="18">
        <f t="shared" si="4"/>
        <v>3345.8574203819167</v>
      </c>
      <c r="BP44" s="17">
        <v>4146.4600066725725</v>
      </c>
      <c r="BQ44" s="17">
        <v>0</v>
      </c>
      <c r="BR44" s="17">
        <v>0</v>
      </c>
      <c r="BS44" s="17">
        <v>0</v>
      </c>
      <c r="BT44" s="17">
        <v>0</v>
      </c>
      <c r="BU44" s="17">
        <v>498.10689498637635</v>
      </c>
      <c r="BV44" s="17">
        <v>222.21066514044307</v>
      </c>
      <c r="BW44" s="17">
        <v>223.3630128527742</v>
      </c>
      <c r="BX44" s="18">
        <f t="shared" si="5"/>
        <v>8435.9980000340838</v>
      </c>
    </row>
    <row r="45" spans="1:76" x14ac:dyDescent="0.2">
      <c r="A45" s="34" t="s">
        <v>64</v>
      </c>
      <c r="B45" s="16"/>
      <c r="C45" s="17">
        <v>20.526074837169489</v>
      </c>
      <c r="D45" s="17">
        <v>1.5468151380686039</v>
      </c>
      <c r="E45" s="17">
        <v>0.56211485913035864</v>
      </c>
      <c r="F45" s="17">
        <v>17.552220283382368</v>
      </c>
      <c r="G45" s="17">
        <v>189.05103909607362</v>
      </c>
      <c r="H45" s="17">
        <v>16.544358076185212</v>
      </c>
      <c r="I45" s="17">
        <v>39.644872500986324</v>
      </c>
      <c r="J45" s="17">
        <v>11.095412527353734</v>
      </c>
      <c r="K45" s="17">
        <v>7.4664746845409553</v>
      </c>
      <c r="L45" s="17">
        <v>61.977420695395992</v>
      </c>
      <c r="M45" s="17">
        <v>147.76450394835913</v>
      </c>
      <c r="N45" s="17">
        <v>6.2839885184420332</v>
      </c>
      <c r="O45" s="17">
        <v>14.523127211070232</v>
      </c>
      <c r="P45" s="17">
        <v>43.505675102767647</v>
      </c>
      <c r="Q45" s="17">
        <v>55.776919202443544</v>
      </c>
      <c r="R45" s="17">
        <v>32.433640712770789</v>
      </c>
      <c r="S45" s="17">
        <v>5.1212539911706205</v>
      </c>
      <c r="T45" s="17">
        <v>11.503001197798008</v>
      </c>
      <c r="U45" s="17">
        <v>38.489900607151</v>
      </c>
      <c r="V45" s="17">
        <v>7.8519856088360216</v>
      </c>
      <c r="W45" s="17">
        <v>3.7629681303455507</v>
      </c>
      <c r="X45" s="17">
        <v>11.346277875135314</v>
      </c>
      <c r="Y45" s="17">
        <v>6.767954894865218</v>
      </c>
      <c r="Z45" s="17">
        <v>437.55600802917144</v>
      </c>
      <c r="AA45" s="17">
        <v>26.358297320083267</v>
      </c>
      <c r="AB45" s="17">
        <v>65.460598559728652</v>
      </c>
      <c r="AC45" s="17">
        <v>234.76828572426655</v>
      </c>
      <c r="AD45" s="17">
        <v>94.033987900524536</v>
      </c>
      <c r="AE45" s="17">
        <v>276.17545619082762</v>
      </c>
      <c r="AF45" s="17">
        <v>182.04560749113105</v>
      </c>
      <c r="AG45" s="17">
        <v>74.932697440440819</v>
      </c>
      <c r="AH45" s="17">
        <v>11.234852079089379</v>
      </c>
      <c r="AI45" s="17">
        <v>1.1905094401651928</v>
      </c>
      <c r="AJ45" s="17">
        <v>115.08364599331055</v>
      </c>
      <c r="AK45" s="17">
        <v>0</v>
      </c>
      <c r="AL45" s="17">
        <v>54.220293410099806</v>
      </c>
      <c r="AM45" s="17">
        <v>10.325970635424927</v>
      </c>
      <c r="AN45" s="17">
        <v>8.3865637917466351</v>
      </c>
      <c r="AO45" s="17">
        <v>151.57268190387248</v>
      </c>
      <c r="AP45" s="17">
        <v>77.036091720402226</v>
      </c>
      <c r="AQ45" s="17">
        <v>1432.9594467130548</v>
      </c>
      <c r="AR45" s="17">
        <v>2887.0800001222701</v>
      </c>
      <c r="AS45" s="17">
        <v>183.89191250964234</v>
      </c>
      <c r="AT45" s="17">
        <v>420.99559739359501</v>
      </c>
      <c r="AU45" s="17">
        <v>0</v>
      </c>
      <c r="AV45" s="17">
        <v>971.41814890921307</v>
      </c>
      <c r="AW45" s="17">
        <v>27.034785887016969</v>
      </c>
      <c r="AX45" s="17">
        <v>-1.7763568394002505E-15</v>
      </c>
      <c r="AY45" s="17">
        <v>22.97781180667074</v>
      </c>
      <c r="AZ45" s="17">
        <v>8.7938278926597313</v>
      </c>
      <c r="BA45" s="17">
        <v>99.015991513308563</v>
      </c>
      <c r="BB45" s="17">
        <v>15.944509125419657</v>
      </c>
      <c r="BC45" s="17">
        <v>3.8866958668438469</v>
      </c>
      <c r="BD45" s="17">
        <v>59.230611978527143</v>
      </c>
      <c r="BE45" s="17">
        <v>0</v>
      </c>
      <c r="BF45" s="17">
        <v>3.8356828611152567</v>
      </c>
      <c r="BG45" s="17">
        <v>146.00474987464634</v>
      </c>
      <c r="BH45" s="17">
        <v>45.432635353347081</v>
      </c>
      <c r="BI45" s="17">
        <v>6.1143006712160233</v>
      </c>
      <c r="BJ45" s="17">
        <v>18.608522975772079</v>
      </c>
      <c r="BK45" s="17">
        <v>3.3422103396219089</v>
      </c>
      <c r="BL45" s="17">
        <v>4.8667997154939373</v>
      </c>
      <c r="BM45" s="17">
        <v>13.520697076498607</v>
      </c>
      <c r="BN45" s="17">
        <v>0</v>
      </c>
      <c r="BO45" s="18">
        <f t="shared" si="4"/>
        <v>8946.4344859156627</v>
      </c>
      <c r="BP45" s="17">
        <v>2690.7456646044589</v>
      </c>
      <c r="BQ45" s="17">
        <v>0</v>
      </c>
      <c r="BR45" s="17">
        <v>0</v>
      </c>
      <c r="BS45" s="17">
        <v>0</v>
      </c>
      <c r="BT45" s="17">
        <v>0</v>
      </c>
      <c r="BU45" s="17">
        <v>2604.9357051526486</v>
      </c>
      <c r="BV45" s="17">
        <v>1513.4035038543373</v>
      </c>
      <c r="BW45" s="17">
        <v>2131.3386406195286</v>
      </c>
      <c r="BX45" s="18">
        <f t="shared" si="5"/>
        <v>17886.858000146636</v>
      </c>
    </row>
    <row r="46" spans="1:76" x14ac:dyDescent="0.2">
      <c r="A46" s="34" t="s">
        <v>136</v>
      </c>
      <c r="B46" s="16"/>
      <c r="C46" s="17">
        <v>17.952759834486013</v>
      </c>
      <c r="D46" s="17">
        <v>0</v>
      </c>
      <c r="E46" s="17">
        <v>0</v>
      </c>
      <c r="F46" s="17">
        <v>1.7436266874148389</v>
      </c>
      <c r="G46" s="17">
        <v>142.35380596908547</v>
      </c>
      <c r="H46" s="17">
        <v>28.457811257328366</v>
      </c>
      <c r="I46" s="17">
        <v>11.076572693482545</v>
      </c>
      <c r="J46" s="17">
        <v>19.23905310063056</v>
      </c>
      <c r="K46" s="17">
        <v>20.239999999999998</v>
      </c>
      <c r="L46" s="17">
        <v>5.3681304543598607</v>
      </c>
      <c r="M46" s="17">
        <v>29.875763725243715</v>
      </c>
      <c r="N46" s="17">
        <v>12.076818548898702</v>
      </c>
      <c r="O46" s="17">
        <v>15.773070933262318</v>
      </c>
      <c r="P46" s="17">
        <v>19.282640874404265</v>
      </c>
      <c r="Q46" s="17">
        <v>15.053975446572347</v>
      </c>
      <c r="R46" s="17">
        <v>69.169999999999803</v>
      </c>
      <c r="S46" s="17">
        <v>8.6765120064840762</v>
      </c>
      <c r="T46" s="17">
        <v>9.0547563230552566</v>
      </c>
      <c r="U46" s="17">
        <v>39.270723961050059</v>
      </c>
      <c r="V46" s="17">
        <v>54.323696152459675</v>
      </c>
      <c r="W46" s="17">
        <v>9.5671507445743629</v>
      </c>
      <c r="X46" s="17">
        <v>32.577625015042841</v>
      </c>
      <c r="Y46" s="17">
        <v>25.358003108206006</v>
      </c>
      <c r="Z46" s="17">
        <v>29.705707177676032</v>
      </c>
      <c r="AA46" s="17">
        <v>3.08</v>
      </c>
      <c r="AB46" s="17">
        <v>81.558368087824846</v>
      </c>
      <c r="AC46" s="17">
        <v>706.46885925053755</v>
      </c>
      <c r="AD46" s="17">
        <v>123.00720846175719</v>
      </c>
      <c r="AE46" s="17">
        <v>641.4507018017415</v>
      </c>
      <c r="AF46" s="17">
        <v>1927.4261387782749</v>
      </c>
      <c r="AG46" s="17">
        <v>171.24192456638121</v>
      </c>
      <c r="AH46" s="17">
        <v>2.2791533824154326</v>
      </c>
      <c r="AI46" s="17">
        <v>7.6285941455849304</v>
      </c>
      <c r="AJ46" s="17">
        <v>876.17699061272401</v>
      </c>
      <c r="AK46" s="17">
        <v>42.78851760234577</v>
      </c>
      <c r="AL46" s="17">
        <v>764.01</v>
      </c>
      <c r="AM46" s="17">
        <v>18.62</v>
      </c>
      <c r="AN46" s="17">
        <v>37.97</v>
      </c>
      <c r="AO46" s="17">
        <v>123.43</v>
      </c>
      <c r="AP46" s="17">
        <v>176.3232942786945</v>
      </c>
      <c r="AQ46" s="17">
        <v>328.25927553837482</v>
      </c>
      <c r="AR46" s="17">
        <v>47.662715058898009</v>
      </c>
      <c r="AS46" s="17">
        <v>357.60656009304739</v>
      </c>
      <c r="AT46" s="17">
        <v>1008.5758695353369</v>
      </c>
      <c r="AU46" s="17">
        <v>337.04291319654163</v>
      </c>
      <c r="AV46" s="17">
        <v>1099.678394418954</v>
      </c>
      <c r="AW46" s="17">
        <v>177.06283391219009</v>
      </c>
      <c r="AX46" s="17">
        <v>29.030110269610763</v>
      </c>
      <c r="AY46" s="17">
        <v>48.201454678648972</v>
      </c>
      <c r="AZ46" s="17">
        <v>64.105699535450114</v>
      </c>
      <c r="BA46" s="17">
        <v>107.69900320074906</v>
      </c>
      <c r="BB46" s="17">
        <v>63.050409435825671</v>
      </c>
      <c r="BC46" s="17">
        <v>30.410000000000199</v>
      </c>
      <c r="BD46" s="17">
        <v>272.90235440697398</v>
      </c>
      <c r="BE46" s="17">
        <v>562.26287887202761</v>
      </c>
      <c r="BF46" s="17">
        <v>317.57</v>
      </c>
      <c r="BG46" s="17">
        <v>515.55966279451593</v>
      </c>
      <c r="BH46" s="17">
        <v>284.68653723364406</v>
      </c>
      <c r="BI46" s="17">
        <v>86.52</v>
      </c>
      <c r="BJ46" s="17">
        <v>139.39621794082927</v>
      </c>
      <c r="BK46" s="17">
        <v>255.3807291071858</v>
      </c>
      <c r="BL46" s="17">
        <v>11.88</v>
      </c>
      <c r="BM46" s="17">
        <v>85.11</v>
      </c>
      <c r="BN46" s="17">
        <v>0</v>
      </c>
      <c r="BO46" s="18">
        <f t="shared" si="4"/>
        <v>12549.311574210804</v>
      </c>
      <c r="BP46" s="17">
        <v>10526.155000000001</v>
      </c>
      <c r="BQ46" s="17">
        <v>0</v>
      </c>
      <c r="BR46" s="17">
        <v>69.3</v>
      </c>
      <c r="BS46" s="17">
        <v>13.0894260451651</v>
      </c>
      <c r="BT46" s="17">
        <v>0</v>
      </c>
      <c r="BU46" s="17">
        <v>72.399999999999991</v>
      </c>
      <c r="BV46" s="17">
        <v>40.800000000000004</v>
      </c>
      <c r="BW46" s="17">
        <v>18.200000000000003</v>
      </c>
      <c r="BX46" s="18">
        <f t="shared" si="5"/>
        <v>23289.256000255969</v>
      </c>
    </row>
    <row r="47" spans="1:76" x14ac:dyDescent="0.2">
      <c r="A47" s="34" t="s">
        <v>132</v>
      </c>
      <c r="B47" s="16"/>
      <c r="C47" s="17">
        <v>0</v>
      </c>
      <c r="D47" s="17">
        <v>0</v>
      </c>
      <c r="E47" s="17">
        <v>0</v>
      </c>
      <c r="F47" s="17"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17">
        <v>0</v>
      </c>
      <c r="S47" s="17">
        <v>0</v>
      </c>
      <c r="T47" s="17">
        <v>0</v>
      </c>
      <c r="U47" s="17">
        <v>0</v>
      </c>
      <c r="V47" s="17">
        <v>0</v>
      </c>
      <c r="W47" s="17">
        <v>0</v>
      </c>
      <c r="X47" s="17">
        <v>0</v>
      </c>
      <c r="Y47" s="17">
        <v>0</v>
      </c>
      <c r="Z47" s="17">
        <v>0</v>
      </c>
      <c r="AA47" s="17">
        <v>0</v>
      </c>
      <c r="AB47" s="17">
        <v>0</v>
      </c>
      <c r="AC47" s="17">
        <v>0</v>
      </c>
      <c r="AD47" s="17">
        <v>0</v>
      </c>
      <c r="AE47" s="17">
        <v>0</v>
      </c>
      <c r="AF47" s="17">
        <v>0</v>
      </c>
      <c r="AG47" s="17">
        <v>0</v>
      </c>
      <c r="AH47" s="17">
        <v>0</v>
      </c>
      <c r="AI47" s="17">
        <v>0</v>
      </c>
      <c r="AJ47" s="17">
        <v>0</v>
      </c>
      <c r="AK47" s="17">
        <v>0</v>
      </c>
      <c r="AL47" s="17">
        <v>0</v>
      </c>
      <c r="AM47" s="17">
        <v>0</v>
      </c>
      <c r="AN47" s="17">
        <v>0</v>
      </c>
      <c r="AO47" s="17">
        <v>0</v>
      </c>
      <c r="AP47" s="17">
        <v>0</v>
      </c>
      <c r="AQ47" s="17">
        <v>0</v>
      </c>
      <c r="AR47" s="17">
        <v>0</v>
      </c>
      <c r="AS47" s="17">
        <v>0</v>
      </c>
      <c r="AT47" s="17">
        <v>0</v>
      </c>
      <c r="AU47" s="17">
        <v>0</v>
      </c>
      <c r="AV47" s="17">
        <v>0</v>
      </c>
      <c r="AW47" s="17">
        <v>0</v>
      </c>
      <c r="AX47" s="17">
        <v>0</v>
      </c>
      <c r="AY47" s="17">
        <v>0</v>
      </c>
      <c r="AZ47" s="17">
        <v>0</v>
      </c>
      <c r="BA47" s="17">
        <v>0</v>
      </c>
      <c r="BB47" s="17">
        <v>0</v>
      </c>
      <c r="BC47" s="17">
        <v>0</v>
      </c>
      <c r="BD47" s="17">
        <v>0</v>
      </c>
      <c r="BE47" s="17">
        <v>0</v>
      </c>
      <c r="BF47" s="17">
        <v>0</v>
      </c>
      <c r="BG47" s="17">
        <v>0</v>
      </c>
      <c r="BH47" s="17">
        <v>0</v>
      </c>
      <c r="BI47" s="17">
        <v>0</v>
      </c>
      <c r="BJ47" s="17">
        <v>0</v>
      </c>
      <c r="BK47" s="17">
        <v>0</v>
      </c>
      <c r="BL47" s="17">
        <v>0</v>
      </c>
      <c r="BM47" s="17">
        <v>0</v>
      </c>
      <c r="BN47" s="17">
        <v>0</v>
      </c>
      <c r="BO47" s="18">
        <f>SUM(C47:BN47)</f>
        <v>0</v>
      </c>
      <c r="BP47" s="17">
        <v>22912.1</v>
      </c>
      <c r="BQ47" s="17">
        <v>0</v>
      </c>
      <c r="BR47" s="17">
        <v>0</v>
      </c>
      <c r="BS47" s="17">
        <v>0</v>
      </c>
      <c r="BT47" s="17">
        <v>0</v>
      </c>
      <c r="BU47" s="17">
        <v>0</v>
      </c>
      <c r="BV47" s="17">
        <v>0</v>
      </c>
      <c r="BW47" s="17">
        <v>0</v>
      </c>
      <c r="BX47" s="18">
        <f>SUM(BO47:BW47)</f>
        <v>22912.1</v>
      </c>
    </row>
    <row r="48" spans="1:76" x14ac:dyDescent="0.2">
      <c r="A48" s="34" t="s">
        <v>65</v>
      </c>
      <c r="B48" s="16"/>
      <c r="C48" s="17">
        <v>88.270729509237611</v>
      </c>
      <c r="D48" s="17">
        <v>4.0424561813312749</v>
      </c>
      <c r="E48" s="17">
        <v>1.4203478626798078</v>
      </c>
      <c r="F48" s="17">
        <v>29.411550730273337</v>
      </c>
      <c r="G48" s="17">
        <v>425.92260928449804</v>
      </c>
      <c r="H48" s="17">
        <v>154.48032334710911</v>
      </c>
      <c r="I48" s="17">
        <v>82.990886117627127</v>
      </c>
      <c r="J48" s="17">
        <v>82.85882945083253</v>
      </c>
      <c r="K48" s="17">
        <v>76.467694793363776</v>
      </c>
      <c r="L48" s="17">
        <v>11.899235270178906</v>
      </c>
      <c r="M48" s="17">
        <v>233.03647630458511</v>
      </c>
      <c r="N48" s="17">
        <v>425.04822798457826</v>
      </c>
      <c r="O48" s="17">
        <v>140.4859332244624</v>
      </c>
      <c r="P48" s="17">
        <v>228.78322161242616</v>
      </c>
      <c r="Q48" s="17">
        <v>89.020918320274944</v>
      </c>
      <c r="R48" s="17">
        <v>415.30958865525281</v>
      </c>
      <c r="S48" s="17">
        <v>26.95152143848118</v>
      </c>
      <c r="T48" s="17">
        <v>36.836647116647697</v>
      </c>
      <c r="U48" s="17">
        <v>85.834645634012105</v>
      </c>
      <c r="V48" s="17">
        <v>46.626264939649872</v>
      </c>
      <c r="W48" s="17">
        <v>16.523889912103932</v>
      </c>
      <c r="X48" s="17">
        <v>89.708199538251989</v>
      </c>
      <c r="Y48" s="17">
        <v>49.606252526747291</v>
      </c>
      <c r="Z48" s="17">
        <v>665.96576379254088</v>
      </c>
      <c r="AA48" s="17">
        <v>14.231949102552392</v>
      </c>
      <c r="AB48" s="17">
        <v>222.25544830068642</v>
      </c>
      <c r="AC48" s="17">
        <v>1536.2151554052052</v>
      </c>
      <c r="AD48" s="17">
        <v>760.41377880362984</v>
      </c>
      <c r="AE48" s="17">
        <v>2735.807807501988</v>
      </c>
      <c r="AF48" s="17">
        <v>1989.0222323706853</v>
      </c>
      <c r="AG48" s="17">
        <v>214.4679807397923</v>
      </c>
      <c r="AH48" s="17">
        <v>26.643200531306292</v>
      </c>
      <c r="AI48" s="17">
        <v>3.7973380574806583</v>
      </c>
      <c r="AJ48" s="17">
        <v>1401.4435954096996</v>
      </c>
      <c r="AK48" s="17">
        <v>7.000000000000739E-2</v>
      </c>
      <c r="AL48" s="17">
        <v>748.13366540496486</v>
      </c>
      <c r="AM48" s="17">
        <v>157.08197672702548</v>
      </c>
      <c r="AN48" s="17">
        <v>239.1817614001952</v>
      </c>
      <c r="AO48" s="17">
        <v>58.683117901266641</v>
      </c>
      <c r="AP48" s="17">
        <v>655.5365640452145</v>
      </c>
      <c r="AQ48" s="17">
        <v>2047.5384257187798</v>
      </c>
      <c r="AR48" s="17">
        <v>500.67603747711132</v>
      </c>
      <c r="AS48" s="17">
        <v>648.7058251300258</v>
      </c>
      <c r="AT48" s="17">
        <v>703.19489538695927</v>
      </c>
      <c r="AU48" s="17">
        <v>0</v>
      </c>
      <c r="AV48" s="17">
        <v>7063.3329082908767</v>
      </c>
      <c r="AW48" s="17">
        <v>830.7038482494695</v>
      </c>
      <c r="AX48" s="17">
        <v>121.97240694846269</v>
      </c>
      <c r="AY48" s="17">
        <v>743.73662138418149</v>
      </c>
      <c r="AZ48" s="17">
        <v>168.79493420953011</v>
      </c>
      <c r="BA48" s="17">
        <v>259.27965218931956</v>
      </c>
      <c r="BB48" s="17">
        <v>378.28330361682328</v>
      </c>
      <c r="BC48" s="17">
        <v>127.89610962867981</v>
      </c>
      <c r="BD48" s="17">
        <v>748.4972876405576</v>
      </c>
      <c r="BE48" s="17">
        <v>1654.1705660753221</v>
      </c>
      <c r="BF48" s="17">
        <v>266.94789341203818</v>
      </c>
      <c r="BG48" s="17">
        <v>1012.927678163501</v>
      </c>
      <c r="BH48" s="17">
        <v>259.82521605675225</v>
      </c>
      <c r="BI48" s="17">
        <v>185.55800382382913</v>
      </c>
      <c r="BJ48" s="17">
        <v>216.07107796533703</v>
      </c>
      <c r="BK48" s="17">
        <v>687.8702871384869</v>
      </c>
      <c r="BL48" s="17">
        <v>16.264663217891961</v>
      </c>
      <c r="BM48" s="17">
        <v>277.87950625145953</v>
      </c>
      <c r="BN48" s="17">
        <v>0</v>
      </c>
      <c r="BO48" s="18">
        <f t="shared" si="4"/>
        <v>33190.614933224235</v>
      </c>
      <c r="BP48" s="17">
        <v>545.75508445644289</v>
      </c>
      <c r="BQ48" s="17">
        <v>0</v>
      </c>
      <c r="BR48" s="17">
        <v>0</v>
      </c>
      <c r="BS48" s="17">
        <v>0</v>
      </c>
      <c r="BT48" s="17">
        <v>0</v>
      </c>
      <c r="BU48" s="17">
        <v>9246.9</v>
      </c>
      <c r="BV48" s="17">
        <v>3478.8999999999996</v>
      </c>
      <c r="BW48" s="17">
        <v>6961.5</v>
      </c>
      <c r="BX48" s="18">
        <f t="shared" si="5"/>
        <v>53423.670017680677</v>
      </c>
    </row>
    <row r="49" spans="1:76" x14ac:dyDescent="0.2">
      <c r="A49" s="34" t="s">
        <v>66</v>
      </c>
      <c r="B49" s="16"/>
      <c r="C49" s="17">
        <v>9.8626659817427864</v>
      </c>
      <c r="D49" s="17">
        <v>0.89280130716149952</v>
      </c>
      <c r="E49" s="17">
        <v>0</v>
      </c>
      <c r="F49" s="17">
        <v>0.78893809467270104</v>
      </c>
      <c r="G49" s="17">
        <v>35.563698787991626</v>
      </c>
      <c r="H49" s="17">
        <v>1.2265851818417874</v>
      </c>
      <c r="I49" s="17">
        <v>2.645077199924474</v>
      </c>
      <c r="J49" s="17">
        <v>0</v>
      </c>
      <c r="K49" s="17">
        <v>2.6021842142942314E-2</v>
      </c>
      <c r="L49" s="17">
        <v>32.679540977864576</v>
      </c>
      <c r="M49" s="17">
        <v>138.44212415781618</v>
      </c>
      <c r="N49" s="17">
        <v>0</v>
      </c>
      <c r="O49" s="17">
        <v>3.2456574754924361E-4</v>
      </c>
      <c r="P49" s="17">
        <v>15.59181256535064</v>
      </c>
      <c r="Q49" s="17">
        <v>46.924609857468973</v>
      </c>
      <c r="R49" s="17">
        <v>345.95178722956592</v>
      </c>
      <c r="S49" s="17">
        <v>1.089355655310726</v>
      </c>
      <c r="T49" s="17">
        <v>5.1715766974211306</v>
      </c>
      <c r="U49" s="17">
        <v>32.240618779228882</v>
      </c>
      <c r="V49" s="17">
        <v>13.077295945661444</v>
      </c>
      <c r="W49" s="17">
        <v>1.1525084837710882</v>
      </c>
      <c r="X49" s="17">
        <v>3.1395518810507337</v>
      </c>
      <c r="Y49" s="17">
        <v>0</v>
      </c>
      <c r="Z49" s="17">
        <v>23.015768672402018</v>
      </c>
      <c r="AA49" s="17">
        <v>90.041850567205401</v>
      </c>
      <c r="AB49" s="17">
        <v>148.56640639880447</v>
      </c>
      <c r="AC49" s="17">
        <v>443.65095852585392</v>
      </c>
      <c r="AD49" s="17">
        <v>21.861537306682465</v>
      </c>
      <c r="AE49" s="17">
        <v>134.3541076994382</v>
      </c>
      <c r="AF49" s="17">
        <v>10.67863500245188</v>
      </c>
      <c r="AG49" s="17">
        <v>14.08160510207475</v>
      </c>
      <c r="AH49" s="17">
        <v>0.1997059837930184</v>
      </c>
      <c r="AI49" s="17">
        <v>0</v>
      </c>
      <c r="AJ49" s="17">
        <v>40.714436936110488</v>
      </c>
      <c r="AK49" s="17">
        <v>0</v>
      </c>
      <c r="AL49" s="17">
        <v>5.9479433549787739</v>
      </c>
      <c r="AM49" s="17">
        <v>1.7438831006088715E-2</v>
      </c>
      <c r="AN49" s="17">
        <v>4.6742498349055559</v>
      </c>
      <c r="AO49" s="17">
        <v>11.530707407772811</v>
      </c>
      <c r="AP49" s="17">
        <v>196.87208035826936</v>
      </c>
      <c r="AQ49" s="17">
        <v>199.25182384499283</v>
      </c>
      <c r="AR49" s="17">
        <v>3.1876707588135123</v>
      </c>
      <c r="AS49" s="17">
        <v>49.773372096215319</v>
      </c>
      <c r="AT49" s="17">
        <v>296.41491282991132</v>
      </c>
      <c r="AU49" s="17">
        <v>0</v>
      </c>
      <c r="AV49" s="17">
        <v>147.04408763054056</v>
      </c>
      <c r="AW49" s="17">
        <v>2626.6899839686257</v>
      </c>
      <c r="AX49" s="17">
        <v>0</v>
      </c>
      <c r="AY49" s="17">
        <v>11.378857480143052</v>
      </c>
      <c r="AZ49" s="17">
        <v>39.693990132278188</v>
      </c>
      <c r="BA49" s="17">
        <v>25.947468410524372</v>
      </c>
      <c r="BB49" s="17">
        <v>15.147887586924321</v>
      </c>
      <c r="BC49" s="17">
        <v>0.87548519457302354</v>
      </c>
      <c r="BD49" s="17">
        <v>46.100023873361273</v>
      </c>
      <c r="BE49" s="17">
        <v>78.227752014531461</v>
      </c>
      <c r="BF49" s="17">
        <v>28.219334782432199</v>
      </c>
      <c r="BG49" s="17">
        <v>32.993490368377593</v>
      </c>
      <c r="BH49" s="17">
        <v>5.6473096363680746</v>
      </c>
      <c r="BI49" s="17">
        <v>276.75573944214364</v>
      </c>
      <c r="BJ49" s="17">
        <v>19.52840127312259</v>
      </c>
      <c r="BK49" s="17">
        <v>0.41344557105182744</v>
      </c>
      <c r="BL49" s="17">
        <v>0.61693962804044866</v>
      </c>
      <c r="BM49" s="17">
        <v>6.2877524800595026</v>
      </c>
      <c r="BN49" s="17">
        <v>0</v>
      </c>
      <c r="BO49" s="18">
        <f t="shared" si="4"/>
        <v>5742.8700561765163</v>
      </c>
      <c r="BP49" s="17">
        <v>93.820693719607462</v>
      </c>
      <c r="BQ49" s="17">
        <v>0</v>
      </c>
      <c r="BR49" s="17">
        <v>0</v>
      </c>
      <c r="BS49" s="17">
        <v>2299.4139442090968</v>
      </c>
      <c r="BT49" s="17">
        <v>0</v>
      </c>
      <c r="BU49" s="17">
        <v>1018.3998555598075</v>
      </c>
      <c r="BV49" s="17">
        <v>430.19559457412782</v>
      </c>
      <c r="BW49" s="17">
        <v>1596.6998555598075</v>
      </c>
      <c r="BX49" s="18">
        <f t="shared" si="5"/>
        <v>11181.399999798965</v>
      </c>
    </row>
    <row r="50" spans="1:76" x14ac:dyDescent="0.2">
      <c r="A50" s="34" t="s">
        <v>67</v>
      </c>
      <c r="B50" s="16"/>
      <c r="C50" s="17">
        <v>0</v>
      </c>
      <c r="D50" s="17">
        <v>0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2.2737367544323206E-13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  <c r="Y50" s="17">
        <v>0</v>
      </c>
      <c r="Z50" s="17">
        <v>6.3293290856993822</v>
      </c>
      <c r="AA50" s="17">
        <v>0</v>
      </c>
      <c r="AB50" s="17">
        <v>0</v>
      </c>
      <c r="AC50" s="17">
        <v>0</v>
      </c>
      <c r="AD50" s="17">
        <v>0</v>
      </c>
      <c r="AE50" s="17">
        <v>0</v>
      </c>
      <c r="AF50" s="17">
        <v>0</v>
      </c>
      <c r="AG50" s="17">
        <v>0</v>
      </c>
      <c r="AH50" s="17">
        <v>0</v>
      </c>
      <c r="AI50" s="17">
        <v>0</v>
      </c>
      <c r="AJ50" s="17">
        <v>0</v>
      </c>
      <c r="AK50" s="17">
        <v>0</v>
      </c>
      <c r="AL50" s="17">
        <v>0</v>
      </c>
      <c r="AM50" s="17">
        <v>0</v>
      </c>
      <c r="AN50" s="17">
        <v>0</v>
      </c>
      <c r="AO50" s="17">
        <v>0</v>
      </c>
      <c r="AP50" s="17">
        <v>0</v>
      </c>
      <c r="AQ50" s="17">
        <v>0</v>
      </c>
      <c r="AR50" s="17">
        <v>0</v>
      </c>
      <c r="AS50" s="17">
        <v>0</v>
      </c>
      <c r="AT50" s="17">
        <v>0</v>
      </c>
      <c r="AU50" s="17">
        <v>0</v>
      </c>
      <c r="AV50" s="17">
        <v>0</v>
      </c>
      <c r="AW50" s="17">
        <v>0</v>
      </c>
      <c r="AX50" s="17">
        <v>99.277375338592094</v>
      </c>
      <c r="AY50" s="17">
        <v>0</v>
      </c>
      <c r="AZ50" s="17">
        <v>0</v>
      </c>
      <c r="BA50" s="17">
        <v>0</v>
      </c>
      <c r="BB50" s="17">
        <v>0</v>
      </c>
      <c r="BC50" s="17">
        <v>0</v>
      </c>
      <c r="BD50" s="17">
        <v>0</v>
      </c>
      <c r="BE50" s="17">
        <v>0</v>
      </c>
      <c r="BF50" s="17">
        <v>0</v>
      </c>
      <c r="BG50" s="17">
        <v>0</v>
      </c>
      <c r="BH50" s="17">
        <v>0</v>
      </c>
      <c r="BI50" s="17">
        <v>0</v>
      </c>
      <c r="BJ50" s="17">
        <v>0</v>
      </c>
      <c r="BK50" s="17">
        <v>0</v>
      </c>
      <c r="BL50" s="17">
        <v>0</v>
      </c>
      <c r="BM50" s="17">
        <v>0</v>
      </c>
      <c r="BN50" s="17">
        <v>0</v>
      </c>
      <c r="BO50" s="18">
        <f t="shared" si="4"/>
        <v>105.60670442429171</v>
      </c>
      <c r="BP50" s="17">
        <v>0</v>
      </c>
      <c r="BQ50" s="17">
        <v>49.3</v>
      </c>
      <c r="BR50" s="17">
        <v>2033.2</v>
      </c>
      <c r="BS50" s="17">
        <v>8183.6232956029908</v>
      </c>
      <c r="BT50" s="17">
        <v>0</v>
      </c>
      <c r="BU50" s="17">
        <v>744.6</v>
      </c>
      <c r="BV50" s="17">
        <v>1201.5</v>
      </c>
      <c r="BW50" s="17">
        <v>1369.7</v>
      </c>
      <c r="BX50" s="18">
        <f t="shared" si="5"/>
        <v>13687.530000027284</v>
      </c>
    </row>
    <row r="51" spans="1:76" x14ac:dyDescent="0.2">
      <c r="A51" s="34" t="s">
        <v>68</v>
      </c>
      <c r="B51" s="16"/>
      <c r="C51" s="17">
        <v>1.9062041876498581</v>
      </c>
      <c r="D51" s="17">
        <v>0.26164437220131626</v>
      </c>
      <c r="E51" s="17">
        <v>0</v>
      </c>
      <c r="F51" s="17">
        <v>1.0527798416117058</v>
      </c>
      <c r="G51" s="17">
        <v>102.15246558673343</v>
      </c>
      <c r="H51" s="17">
        <v>4.7040554735587534</v>
      </c>
      <c r="I51" s="17">
        <v>0.13490794694285713</v>
      </c>
      <c r="J51" s="17">
        <v>0.6534660208065346</v>
      </c>
      <c r="K51" s="17">
        <v>2.6111267743056112</v>
      </c>
      <c r="L51" s="17">
        <v>71.087038602797776</v>
      </c>
      <c r="M51" s="17">
        <v>10.824234700351735</v>
      </c>
      <c r="N51" s="17">
        <v>407.22812310409466</v>
      </c>
      <c r="O51" s="17">
        <v>2.0713780340839456</v>
      </c>
      <c r="P51" s="17">
        <v>10.00041761407633</v>
      </c>
      <c r="Q51" s="17">
        <v>0.34048350008677053</v>
      </c>
      <c r="R51" s="17">
        <v>4.1424599976547452</v>
      </c>
      <c r="S51" s="17">
        <v>1.0224820843985656</v>
      </c>
      <c r="T51" s="17">
        <v>2.4880537993110599</v>
      </c>
      <c r="U51" s="17">
        <v>1.4652418317458107</v>
      </c>
      <c r="V51" s="17">
        <v>4.2883922764040552</v>
      </c>
      <c r="W51" s="17">
        <v>0</v>
      </c>
      <c r="X51" s="17">
        <v>4.8956819668343403</v>
      </c>
      <c r="Y51" s="17">
        <v>0</v>
      </c>
      <c r="Z51" s="17">
        <v>4.953759079973663</v>
      </c>
      <c r="AA51" s="17">
        <v>0.6610154003907287</v>
      </c>
      <c r="AB51" s="17">
        <v>12.349400726067607</v>
      </c>
      <c r="AC51" s="17">
        <v>31.338756137522111</v>
      </c>
      <c r="AD51" s="17">
        <v>8.3812403621731164</v>
      </c>
      <c r="AE51" s="17">
        <v>305.96038854049971</v>
      </c>
      <c r="AF51" s="17">
        <v>88.152742173927891</v>
      </c>
      <c r="AG51" s="17">
        <v>13.370400527235756</v>
      </c>
      <c r="AH51" s="17">
        <v>0</v>
      </c>
      <c r="AI51" s="17">
        <v>0</v>
      </c>
      <c r="AJ51" s="17">
        <v>1.2616000265450031</v>
      </c>
      <c r="AK51" s="17">
        <v>0.91399016569032554</v>
      </c>
      <c r="AL51" s="17">
        <v>20.438001730287159</v>
      </c>
      <c r="AM51" s="17">
        <v>30.586216037780307</v>
      </c>
      <c r="AN51" s="17">
        <v>33.243796635960848</v>
      </c>
      <c r="AO51" s="17">
        <v>8.460265410765718</v>
      </c>
      <c r="AP51" s="17">
        <v>34.711607342174901</v>
      </c>
      <c r="AQ51" s="17">
        <v>199.61359096472106</v>
      </c>
      <c r="AR51" s="17">
        <v>33.602049963756301</v>
      </c>
      <c r="AS51" s="17">
        <v>13.208987176170226</v>
      </c>
      <c r="AT51" s="17">
        <v>16.808531830056168</v>
      </c>
      <c r="AU51" s="17">
        <v>0</v>
      </c>
      <c r="AV51" s="17">
        <v>9.6937206698979139</v>
      </c>
      <c r="AW51" s="17">
        <v>16.086970172375089</v>
      </c>
      <c r="AX51" s="17">
        <v>4.7166047503997595</v>
      </c>
      <c r="AY51" s="17">
        <v>597.8079554936794</v>
      </c>
      <c r="AZ51" s="17">
        <v>8.7628274397063315</v>
      </c>
      <c r="BA51" s="17">
        <v>30.933217553380558</v>
      </c>
      <c r="BB51" s="17">
        <v>8.9478814018738451</v>
      </c>
      <c r="BC51" s="17">
        <v>9.0898459635595579</v>
      </c>
      <c r="BD51" s="17">
        <v>50.543898740208832</v>
      </c>
      <c r="BE51" s="17">
        <v>28.914746878991927</v>
      </c>
      <c r="BF51" s="17">
        <v>10.707834729664068</v>
      </c>
      <c r="BG51" s="17">
        <v>16.301236055896126</v>
      </c>
      <c r="BH51" s="17">
        <v>3.1377731341693988</v>
      </c>
      <c r="BI51" s="17">
        <v>21.515951602072967</v>
      </c>
      <c r="BJ51" s="17">
        <v>20.811010788800672</v>
      </c>
      <c r="BK51" s="17">
        <v>5.8684909395806208</v>
      </c>
      <c r="BL51" s="17">
        <v>0.13103365835095626</v>
      </c>
      <c r="BM51" s="17">
        <v>1.4041503950908045</v>
      </c>
      <c r="BN51" s="17">
        <v>0</v>
      </c>
      <c r="BO51" s="18">
        <f t="shared" si="4"/>
        <v>2336.7221283150475</v>
      </c>
      <c r="BP51" s="17">
        <v>3.3030040831338972</v>
      </c>
      <c r="BQ51" s="17">
        <v>0</v>
      </c>
      <c r="BR51" s="17">
        <v>0</v>
      </c>
      <c r="BS51" s="17">
        <v>0</v>
      </c>
      <c r="BT51" s="17">
        <v>0</v>
      </c>
      <c r="BU51" s="17">
        <v>1310.5999999999999</v>
      </c>
      <c r="BV51" s="17">
        <v>294.2</v>
      </c>
      <c r="BW51" s="17">
        <v>2216.4</v>
      </c>
      <c r="BX51" s="18">
        <f t="shared" si="5"/>
        <v>6161.2251323981818</v>
      </c>
    </row>
    <row r="52" spans="1:76" x14ac:dyDescent="0.2">
      <c r="A52" s="34" t="s">
        <v>69</v>
      </c>
      <c r="B52" s="16"/>
      <c r="C52" s="17">
        <v>257.36337652746278</v>
      </c>
      <c r="D52" s="17">
        <v>0.46422535869678894</v>
      </c>
      <c r="E52" s="17">
        <v>3.0626917150833599E-2</v>
      </c>
      <c r="F52" s="17">
        <v>0.2419372855484368</v>
      </c>
      <c r="G52" s="17">
        <v>16.621529803325558</v>
      </c>
      <c r="H52" s="17">
        <v>10.132137310882559</v>
      </c>
      <c r="I52" s="17">
        <v>2.7387760182568242</v>
      </c>
      <c r="J52" s="17">
        <v>2.3769011320723088</v>
      </c>
      <c r="K52" s="17">
        <v>3.6675312209721698</v>
      </c>
      <c r="L52" s="17">
        <v>6.162573030338403E-2</v>
      </c>
      <c r="M52" s="17">
        <v>10.29157516603777</v>
      </c>
      <c r="N52" s="17">
        <v>0.32224801317095064</v>
      </c>
      <c r="O52" s="17">
        <v>1.6396334118090787</v>
      </c>
      <c r="P52" s="17">
        <v>2.7079656479124381</v>
      </c>
      <c r="Q52" s="17">
        <v>12.73238043382745</v>
      </c>
      <c r="R52" s="17">
        <v>3.5688395761351832</v>
      </c>
      <c r="S52" s="17">
        <v>2.1107812812149307</v>
      </c>
      <c r="T52" s="17">
        <v>16.004042395834809</v>
      </c>
      <c r="U52" s="17">
        <v>16.558079813528945</v>
      </c>
      <c r="V52" s="17">
        <v>4.5929684951370255</v>
      </c>
      <c r="W52" s="17">
        <v>0.5215301283663013</v>
      </c>
      <c r="X52" s="17">
        <v>5.5475490432880603</v>
      </c>
      <c r="Y52" s="17">
        <v>5.3652796026878669E-2</v>
      </c>
      <c r="Z52" s="17">
        <v>14.356627089604334</v>
      </c>
      <c r="AA52" s="17">
        <v>0.3502022269954459</v>
      </c>
      <c r="AB52" s="17">
        <v>4.0027790939590826</v>
      </c>
      <c r="AC52" s="17">
        <v>68.648925375511084</v>
      </c>
      <c r="AD52" s="17">
        <v>13.040185906822654</v>
      </c>
      <c r="AE52" s="17">
        <v>87.081400488136296</v>
      </c>
      <c r="AF52" s="17">
        <v>43.083061777173846</v>
      </c>
      <c r="AG52" s="17">
        <v>9.593112005649008</v>
      </c>
      <c r="AH52" s="17">
        <v>2.11711706433397E-3</v>
      </c>
      <c r="AI52" s="17">
        <v>8.4738142055718058E-4</v>
      </c>
      <c r="AJ52" s="17">
        <v>7.0047481201034145</v>
      </c>
      <c r="AK52" s="17">
        <v>0.37161117987619807</v>
      </c>
      <c r="AL52" s="17">
        <v>10.516077542164982</v>
      </c>
      <c r="AM52" s="17">
        <v>47.308345577440647</v>
      </c>
      <c r="AN52" s="17">
        <v>24.959778064140327</v>
      </c>
      <c r="AO52" s="17">
        <v>0.86547991969825011</v>
      </c>
      <c r="AP52" s="17">
        <v>24.567014827655392</v>
      </c>
      <c r="AQ52" s="17">
        <v>0.76423491227952667</v>
      </c>
      <c r="AR52" s="17">
        <v>51.589665839281182</v>
      </c>
      <c r="AS52" s="17">
        <v>0.15379783206319697</v>
      </c>
      <c r="AT52" s="17">
        <v>11.302882901100153</v>
      </c>
      <c r="AU52" s="17">
        <v>0</v>
      </c>
      <c r="AV52" s="17">
        <v>46.131762789748663</v>
      </c>
      <c r="AW52" s="17">
        <v>54.974043007707316</v>
      </c>
      <c r="AX52" s="17">
        <v>8.7864744984313283</v>
      </c>
      <c r="AY52" s="17">
        <v>27.875980023409639</v>
      </c>
      <c r="AZ52" s="17">
        <v>528.72435618663076</v>
      </c>
      <c r="BA52" s="17">
        <v>7.9418363863931054</v>
      </c>
      <c r="BB52" s="17">
        <v>6.9935830633752971E-2</v>
      </c>
      <c r="BC52" s="17">
        <v>2.9249337503029529</v>
      </c>
      <c r="BD52" s="17">
        <v>43.491003562143916</v>
      </c>
      <c r="BE52" s="17">
        <v>142.82279861378709</v>
      </c>
      <c r="BF52" s="17">
        <v>145.79608350824077</v>
      </c>
      <c r="BG52" s="17">
        <v>7.3108634416354201</v>
      </c>
      <c r="BH52" s="17">
        <v>1.5995994486287881</v>
      </c>
      <c r="BI52" s="17">
        <v>29.497984599105557</v>
      </c>
      <c r="BJ52" s="17">
        <v>11.019365703163418</v>
      </c>
      <c r="BK52" s="17">
        <v>28.237791824938508</v>
      </c>
      <c r="BL52" s="17">
        <v>0.79907358244008209</v>
      </c>
      <c r="BM52" s="17">
        <v>4.1438201635459064</v>
      </c>
      <c r="BN52" s="17">
        <v>0</v>
      </c>
      <c r="BO52" s="18">
        <f t="shared" si="4"/>
        <v>1882.0605156059887</v>
      </c>
      <c r="BP52" s="17">
        <v>394.19586637258487</v>
      </c>
      <c r="BQ52" s="17">
        <v>0</v>
      </c>
      <c r="BR52" s="17">
        <v>0</v>
      </c>
      <c r="BS52" s="17">
        <v>0</v>
      </c>
      <c r="BT52" s="17">
        <v>0</v>
      </c>
      <c r="BU52" s="17">
        <v>166.31813793340456</v>
      </c>
      <c r="BV52" s="17">
        <v>96.592382106308236</v>
      </c>
      <c r="BW52" s="17">
        <v>59.080955265770584</v>
      </c>
      <c r="BX52" s="18">
        <f t="shared" si="5"/>
        <v>2598.2478572840573</v>
      </c>
    </row>
    <row r="53" spans="1:76" x14ac:dyDescent="0.2">
      <c r="A53" s="34" t="s">
        <v>70</v>
      </c>
      <c r="B53" s="16"/>
      <c r="C53" s="17">
        <v>15.458858249587083</v>
      </c>
      <c r="D53" s="17">
        <v>0</v>
      </c>
      <c r="E53" s="17">
        <v>0</v>
      </c>
      <c r="F53" s="17">
        <v>11.111438856744783</v>
      </c>
      <c r="G53" s="17">
        <v>165.87015646839177</v>
      </c>
      <c r="H53" s="17">
        <v>17.588911690912965</v>
      </c>
      <c r="I53" s="17">
        <v>13.583849850229168</v>
      </c>
      <c r="J53" s="17">
        <v>20.554278609831801</v>
      </c>
      <c r="K53" s="17">
        <v>15.781245997524914</v>
      </c>
      <c r="L53" s="17">
        <v>40.737507381750319</v>
      </c>
      <c r="M53" s="17">
        <v>115.8517024482114</v>
      </c>
      <c r="N53" s="17">
        <v>804.01282391608152</v>
      </c>
      <c r="O53" s="17">
        <v>29.045100142904587</v>
      </c>
      <c r="P53" s="17">
        <v>64.815110350101079</v>
      </c>
      <c r="Q53" s="17">
        <v>74.403143104900892</v>
      </c>
      <c r="R53" s="17">
        <v>92.571768392146865</v>
      </c>
      <c r="S53" s="17">
        <v>10.496899078268335</v>
      </c>
      <c r="T53" s="17">
        <v>18.903597941782646</v>
      </c>
      <c r="U53" s="17">
        <v>33.047307413525672</v>
      </c>
      <c r="V53" s="17">
        <v>16.877697613791369</v>
      </c>
      <c r="W53" s="17">
        <v>5.813308812684701</v>
      </c>
      <c r="X53" s="17">
        <v>15.653739414772561</v>
      </c>
      <c r="Y53" s="17">
        <v>56.547869955620129</v>
      </c>
      <c r="Z53" s="17">
        <v>22.662497099414725</v>
      </c>
      <c r="AA53" s="17">
        <v>2.6463066523345602</v>
      </c>
      <c r="AB53" s="17">
        <v>78.585561321034831</v>
      </c>
      <c r="AC53" s="17">
        <v>708.72668506311697</v>
      </c>
      <c r="AD53" s="17">
        <v>153.33253354632461</v>
      </c>
      <c r="AE53" s="17">
        <v>518.09052381246022</v>
      </c>
      <c r="AF53" s="17">
        <v>232.59064935884612</v>
      </c>
      <c r="AG53" s="17">
        <v>170.46068862536509</v>
      </c>
      <c r="AH53" s="17">
        <v>56.126480746447896</v>
      </c>
      <c r="AI53" s="17">
        <v>91.778458200969624</v>
      </c>
      <c r="AJ53" s="17">
        <v>72.878305256237567</v>
      </c>
      <c r="AK53" s="17">
        <v>23.010452237645666</v>
      </c>
      <c r="AL53" s="17">
        <v>236.14308785359245</v>
      </c>
      <c r="AM53" s="17">
        <v>48.666617690909476</v>
      </c>
      <c r="AN53" s="17">
        <v>236.07785190366417</v>
      </c>
      <c r="AO53" s="17">
        <v>369.51321871518365</v>
      </c>
      <c r="AP53" s="17">
        <v>214.70891775441635</v>
      </c>
      <c r="AQ53" s="17">
        <v>144.68647990761613</v>
      </c>
      <c r="AR53" s="17">
        <v>8.4504260881338169</v>
      </c>
      <c r="AS53" s="17">
        <v>79.76017684803206</v>
      </c>
      <c r="AT53" s="17">
        <v>171.22927509574347</v>
      </c>
      <c r="AU53" s="17">
        <v>0</v>
      </c>
      <c r="AV53" s="17">
        <v>239.12745060560903</v>
      </c>
      <c r="AW53" s="17">
        <v>223.05910831438663</v>
      </c>
      <c r="AX53" s="17">
        <v>23.324369994044254</v>
      </c>
      <c r="AY53" s="17">
        <v>22.536981505077883</v>
      </c>
      <c r="AZ53" s="17">
        <v>6.2430657291337495</v>
      </c>
      <c r="BA53" s="17">
        <v>687.58932211131787</v>
      </c>
      <c r="BB53" s="17">
        <v>21.681060384359519</v>
      </c>
      <c r="BC53" s="17">
        <v>18.458748340070763</v>
      </c>
      <c r="BD53" s="17">
        <v>258.81471823638935</v>
      </c>
      <c r="BE53" s="17">
        <v>140.53602760313353</v>
      </c>
      <c r="BF53" s="17">
        <v>85.991560451805825</v>
      </c>
      <c r="BG53" s="17">
        <v>125.99214141772448</v>
      </c>
      <c r="BH53" s="17">
        <v>46.379437761339361</v>
      </c>
      <c r="BI53" s="17">
        <v>33.406427460894662</v>
      </c>
      <c r="BJ53" s="17">
        <v>33.022886231529114</v>
      </c>
      <c r="BK53" s="17">
        <v>49.280197060693745</v>
      </c>
      <c r="BL53" s="17">
        <v>3.4627954280947817</v>
      </c>
      <c r="BM53" s="17">
        <v>36.293965038908112</v>
      </c>
      <c r="BN53" s="17">
        <v>0</v>
      </c>
      <c r="BO53" s="18">
        <f t="shared" si="4"/>
        <v>7334.0517731417649</v>
      </c>
      <c r="BP53" s="17">
        <v>2292.2800000000002</v>
      </c>
      <c r="BQ53" s="17">
        <v>0</v>
      </c>
      <c r="BR53" s="17">
        <v>0</v>
      </c>
      <c r="BS53" s="17">
        <v>0</v>
      </c>
      <c r="BT53" s="17">
        <v>0</v>
      </c>
      <c r="BU53" s="17">
        <v>2062</v>
      </c>
      <c r="BV53" s="17">
        <v>550.20000000000005</v>
      </c>
      <c r="BW53" s="17">
        <v>1480.5</v>
      </c>
      <c r="BX53" s="18">
        <f t="shared" si="5"/>
        <v>13719.031773141765</v>
      </c>
    </row>
    <row r="54" spans="1:76" x14ac:dyDescent="0.2">
      <c r="A54" s="34" t="s">
        <v>71</v>
      </c>
      <c r="B54" s="16"/>
      <c r="C54" s="17">
        <v>27.30703406077285</v>
      </c>
      <c r="D54" s="17">
        <v>0.6513022073425434</v>
      </c>
      <c r="E54" s="17">
        <v>0</v>
      </c>
      <c r="F54" s="17">
        <v>7.5137927127009156</v>
      </c>
      <c r="G54" s="17">
        <v>565.70022029623897</v>
      </c>
      <c r="H54" s="17">
        <v>56.674760022332549</v>
      </c>
      <c r="I54" s="17">
        <v>40.85719122219399</v>
      </c>
      <c r="J54" s="17">
        <v>52.328551938189428</v>
      </c>
      <c r="K54" s="17">
        <v>26.394530324564926</v>
      </c>
      <c r="L54" s="17">
        <v>6.5088425641285399</v>
      </c>
      <c r="M54" s="17">
        <v>134.11805319331549</v>
      </c>
      <c r="N54" s="17">
        <v>614.19157134421323</v>
      </c>
      <c r="O54" s="17">
        <v>97.538493625316846</v>
      </c>
      <c r="P54" s="17">
        <v>96.03898942017247</v>
      </c>
      <c r="Q54" s="17">
        <v>64.828719172132082</v>
      </c>
      <c r="R54" s="17">
        <v>168.78353572312349</v>
      </c>
      <c r="S54" s="17">
        <v>30.473577251771093</v>
      </c>
      <c r="T54" s="17">
        <v>44.736477849540691</v>
      </c>
      <c r="U54" s="17">
        <v>80.214813517087165</v>
      </c>
      <c r="V54" s="17">
        <v>142.59689775548367</v>
      </c>
      <c r="W54" s="17">
        <v>12.23713166480467</v>
      </c>
      <c r="X54" s="17">
        <v>50.306752760510157</v>
      </c>
      <c r="Y54" s="17">
        <v>63.638674240451252</v>
      </c>
      <c r="Z54" s="17">
        <v>27.665576419224649</v>
      </c>
      <c r="AA54" s="17">
        <v>2.3050462619922398</v>
      </c>
      <c r="AB54" s="17">
        <v>103.72154730922514</v>
      </c>
      <c r="AC54" s="17">
        <v>473.26911966371148</v>
      </c>
      <c r="AD54" s="17">
        <v>165.88054757300966</v>
      </c>
      <c r="AE54" s="17">
        <v>550.39509617428905</v>
      </c>
      <c r="AF54" s="17">
        <v>241.79760093244059</v>
      </c>
      <c r="AG54" s="17">
        <v>222.59207723351102</v>
      </c>
      <c r="AH54" s="17">
        <v>14.437707540045734</v>
      </c>
      <c r="AI54" s="17">
        <v>4.3095922033622633</v>
      </c>
      <c r="AJ54" s="17">
        <v>700.91062585458997</v>
      </c>
      <c r="AK54" s="17">
        <v>60.266461373358965</v>
      </c>
      <c r="AL54" s="17">
        <v>390.0697891185942</v>
      </c>
      <c r="AM54" s="17">
        <v>23.138756789516066</v>
      </c>
      <c r="AN54" s="17">
        <v>61.867211037054894</v>
      </c>
      <c r="AO54" s="17">
        <v>31.766006820306735</v>
      </c>
      <c r="AP54" s="17">
        <v>150.7760303472655</v>
      </c>
      <c r="AQ54" s="17">
        <v>83.698331996457824</v>
      </c>
      <c r="AR54" s="17">
        <v>23.108206335395064</v>
      </c>
      <c r="AS54" s="17">
        <v>64.102250404711114</v>
      </c>
      <c r="AT54" s="17">
        <v>27.148093087124249</v>
      </c>
      <c r="AU54" s="17">
        <v>0</v>
      </c>
      <c r="AV54" s="17">
        <v>220.31935594588788</v>
      </c>
      <c r="AW54" s="17">
        <v>402.74430785236683</v>
      </c>
      <c r="AX54" s="17">
        <v>21.712168589007028</v>
      </c>
      <c r="AY54" s="17">
        <v>36.872019698629188</v>
      </c>
      <c r="AZ54" s="17">
        <v>5.1988758928428407</v>
      </c>
      <c r="BA54" s="17">
        <v>37.154406704532512</v>
      </c>
      <c r="BB54" s="17">
        <v>294.25105392828436</v>
      </c>
      <c r="BC54" s="17">
        <v>7.1258739436344669</v>
      </c>
      <c r="BD54" s="17">
        <v>377.18853381103401</v>
      </c>
      <c r="BE54" s="17">
        <v>20.967749945307027</v>
      </c>
      <c r="BF54" s="17">
        <v>61.975113499161992</v>
      </c>
      <c r="BG54" s="17">
        <v>189.90599442171032</v>
      </c>
      <c r="BH54" s="17">
        <v>14.827003804411603</v>
      </c>
      <c r="BI54" s="17">
        <v>34.941672780141324</v>
      </c>
      <c r="BJ54" s="17">
        <v>32.485306211038314</v>
      </c>
      <c r="BK54" s="17">
        <v>14.785934643247732</v>
      </c>
      <c r="BL54" s="17">
        <v>4.7403233419242898</v>
      </c>
      <c r="BM54" s="17">
        <v>31.61570241667696</v>
      </c>
      <c r="BN54" s="17">
        <v>0</v>
      </c>
      <c r="BO54" s="18">
        <f t="shared" si="4"/>
        <v>7615.676984771414</v>
      </c>
      <c r="BP54" s="17">
        <v>0</v>
      </c>
      <c r="BQ54" s="17">
        <v>0</v>
      </c>
      <c r="BR54" s="17">
        <v>0</v>
      </c>
      <c r="BS54" s="17">
        <v>0</v>
      </c>
      <c r="BT54" s="17">
        <v>0</v>
      </c>
      <c r="BU54" s="17">
        <v>30.5</v>
      </c>
      <c r="BV54" s="17">
        <v>15.9</v>
      </c>
      <c r="BW54" s="17">
        <v>3.1</v>
      </c>
      <c r="BX54" s="18">
        <f t="shared" si="5"/>
        <v>7665.176984771414</v>
      </c>
    </row>
    <row r="55" spans="1:76" x14ac:dyDescent="0.2">
      <c r="A55" s="34" t="s">
        <v>72</v>
      </c>
      <c r="B55" s="16"/>
      <c r="C55" s="17">
        <v>0.45512121902859737</v>
      </c>
      <c r="D55" s="17">
        <v>0</v>
      </c>
      <c r="E55" s="17">
        <v>0</v>
      </c>
      <c r="F55" s="17">
        <v>0</v>
      </c>
      <c r="G55" s="17">
        <v>4.8793647028480747</v>
      </c>
      <c r="H55" s="17">
        <v>2.2433921252231932</v>
      </c>
      <c r="I55" s="17">
        <v>3.1325234912226354</v>
      </c>
      <c r="J55" s="17">
        <v>9.8372090518771743E-2</v>
      </c>
      <c r="K55" s="17">
        <v>1.3096959563310395</v>
      </c>
      <c r="L55" s="17">
        <v>2.1330166151886023</v>
      </c>
      <c r="M55" s="17">
        <v>18.379709954691215</v>
      </c>
      <c r="N55" s="17">
        <v>44.209115186226569</v>
      </c>
      <c r="O55" s="17">
        <v>1.5070105038318642</v>
      </c>
      <c r="P55" s="17">
        <v>1.7967192989529819</v>
      </c>
      <c r="Q55" s="17">
        <v>1.2637392282135387</v>
      </c>
      <c r="R55" s="17">
        <v>2.2634982609821539</v>
      </c>
      <c r="S55" s="17">
        <v>4.69001729222094</v>
      </c>
      <c r="T55" s="17">
        <v>1.4369267067218598</v>
      </c>
      <c r="U55" s="17">
        <v>14.803445671500203</v>
      </c>
      <c r="V55" s="17">
        <v>5.3067370028587151</v>
      </c>
      <c r="W55" s="17">
        <v>2.0647545713082716</v>
      </c>
      <c r="X55" s="17">
        <v>0.39049717501643694</v>
      </c>
      <c r="Y55" s="17">
        <v>3.8288757467925953</v>
      </c>
      <c r="Z55" s="17">
        <v>0.7847008718035271</v>
      </c>
      <c r="AA55" s="17">
        <v>0</v>
      </c>
      <c r="AB55" s="17">
        <v>0.91902793439439912</v>
      </c>
      <c r="AC55" s="17">
        <v>4.2574070891934639</v>
      </c>
      <c r="AD55" s="17">
        <v>22.797220748113794</v>
      </c>
      <c r="AE55" s="17">
        <v>93.999837304094328</v>
      </c>
      <c r="AF55" s="17">
        <v>4.2515016863642279</v>
      </c>
      <c r="AG55" s="17">
        <v>22.154637739127516</v>
      </c>
      <c r="AH55" s="17">
        <v>0.23471434690751677</v>
      </c>
      <c r="AI55" s="17">
        <v>0</v>
      </c>
      <c r="AJ55" s="17">
        <v>31.4261441297826</v>
      </c>
      <c r="AK55" s="17">
        <v>9.4154756737902037E-2</v>
      </c>
      <c r="AL55" s="17">
        <v>3.5304552059244716</v>
      </c>
      <c r="AM55" s="17">
        <v>1.1718345663854193</v>
      </c>
      <c r="AN55" s="17">
        <v>0.29524953886341376</v>
      </c>
      <c r="AO55" s="17">
        <v>0.58640270186536758</v>
      </c>
      <c r="AP55" s="17">
        <v>6.549804906017207</v>
      </c>
      <c r="AQ55" s="17">
        <v>7.5028095458180282</v>
      </c>
      <c r="AR55" s="17">
        <v>0.296715402485077</v>
      </c>
      <c r="AS55" s="17">
        <v>4.1243348428660456</v>
      </c>
      <c r="AT55" s="17">
        <v>0.10463014250188923</v>
      </c>
      <c r="AU55" s="17">
        <v>0</v>
      </c>
      <c r="AV55" s="17">
        <v>113.56020231266409</v>
      </c>
      <c r="AW55" s="17">
        <v>33.872899437836573</v>
      </c>
      <c r="AX55" s="17">
        <v>14.315149865731382</v>
      </c>
      <c r="AY55" s="17">
        <v>4.4150669656879815</v>
      </c>
      <c r="AZ55" s="17">
        <v>15.762589622355099</v>
      </c>
      <c r="BA55" s="17">
        <v>1.0842968170095164</v>
      </c>
      <c r="BB55" s="17">
        <v>0.8802522285115475</v>
      </c>
      <c r="BC55" s="17">
        <v>9.2867171132024069</v>
      </c>
      <c r="BD55" s="17">
        <v>0.68688132540888935</v>
      </c>
      <c r="BE55" s="17">
        <v>0</v>
      </c>
      <c r="BF55" s="17">
        <v>19.930527455964782</v>
      </c>
      <c r="BG55" s="17">
        <v>0.30702389569842287</v>
      </c>
      <c r="BH55" s="17">
        <v>5.100691562591976</v>
      </c>
      <c r="BI55" s="17">
        <v>5.8378825852285994</v>
      </c>
      <c r="BJ55" s="17">
        <v>0.67659613175005395</v>
      </c>
      <c r="BK55" s="17">
        <v>14.439502991832613</v>
      </c>
      <c r="BL55" s="17">
        <v>0</v>
      </c>
      <c r="BM55" s="17">
        <v>0.8667641923087126</v>
      </c>
      <c r="BN55" s="17">
        <v>0</v>
      </c>
      <c r="BO55" s="18">
        <f t="shared" si="4"/>
        <v>562.29716076270699</v>
      </c>
      <c r="BP55" s="17">
        <v>2770.3</v>
      </c>
      <c r="BQ55" s="17">
        <v>0</v>
      </c>
      <c r="BR55" s="17">
        <v>0</v>
      </c>
      <c r="BS55" s="17">
        <v>0</v>
      </c>
      <c r="BT55" s="17">
        <v>0</v>
      </c>
      <c r="BU55" s="17">
        <v>16.399999999999999</v>
      </c>
      <c r="BV55" s="17">
        <v>0</v>
      </c>
      <c r="BW55" s="17">
        <v>0.2</v>
      </c>
      <c r="BX55" s="18">
        <f t="shared" si="5"/>
        <v>3349.197160762707</v>
      </c>
    </row>
    <row r="56" spans="1:76" x14ac:dyDescent="0.2">
      <c r="A56" s="34" t="s">
        <v>73</v>
      </c>
      <c r="B56" s="16"/>
      <c r="C56" s="17">
        <v>75.191100396868052</v>
      </c>
      <c r="D56" s="17">
        <v>0</v>
      </c>
      <c r="E56" s="17">
        <v>0</v>
      </c>
      <c r="F56" s="17">
        <v>4.5188183054212816</v>
      </c>
      <c r="G56" s="17">
        <v>149.97889066247197</v>
      </c>
      <c r="H56" s="17">
        <v>7.314939842170185</v>
      </c>
      <c r="I56" s="17">
        <v>1.9480212688404628</v>
      </c>
      <c r="J56" s="17">
        <v>10.660838414033144</v>
      </c>
      <c r="K56" s="17">
        <v>7.8726351637155076</v>
      </c>
      <c r="L56" s="17">
        <v>450.46314914218095</v>
      </c>
      <c r="M56" s="17">
        <v>115.19656950534471</v>
      </c>
      <c r="N56" s="17">
        <v>14.168506947336676</v>
      </c>
      <c r="O56" s="17">
        <v>10.419460183808706</v>
      </c>
      <c r="P56" s="17">
        <v>61.844600196322425</v>
      </c>
      <c r="Q56" s="17">
        <v>46.065412137929826</v>
      </c>
      <c r="R56" s="17">
        <v>23.345891754215359</v>
      </c>
      <c r="S56" s="17">
        <v>11.570772815049605</v>
      </c>
      <c r="T56" s="17">
        <v>13.725879045386463</v>
      </c>
      <c r="U56" s="17">
        <v>55.117082427833971</v>
      </c>
      <c r="V56" s="17">
        <v>30.168881174873263</v>
      </c>
      <c r="W56" s="17">
        <v>5.6296231643398844</v>
      </c>
      <c r="X56" s="17">
        <v>32.76501559873536</v>
      </c>
      <c r="Y56" s="17">
        <v>4.9949878527526508</v>
      </c>
      <c r="Z56" s="17">
        <v>16.474475145505021</v>
      </c>
      <c r="AA56" s="17">
        <v>3.7832529273736553</v>
      </c>
      <c r="AB56" s="17">
        <v>30.405961857990455</v>
      </c>
      <c r="AC56" s="17">
        <v>572.18252564101329</v>
      </c>
      <c r="AD56" s="17">
        <v>179.23303478409679</v>
      </c>
      <c r="AE56" s="17">
        <v>233.46354159254142</v>
      </c>
      <c r="AF56" s="17">
        <v>453.92448087074155</v>
      </c>
      <c r="AG56" s="17">
        <v>63.601406055053602</v>
      </c>
      <c r="AH56" s="17">
        <v>0.81096594816992562</v>
      </c>
      <c r="AI56" s="17">
        <v>6.7472421365593007</v>
      </c>
      <c r="AJ56" s="17">
        <v>557.31724785340111</v>
      </c>
      <c r="AK56" s="17">
        <v>14.217917524044758</v>
      </c>
      <c r="AL56" s="17">
        <v>192.74388731617617</v>
      </c>
      <c r="AM56" s="17">
        <v>68.657927256248882</v>
      </c>
      <c r="AN56" s="17">
        <v>53.715293104505392</v>
      </c>
      <c r="AO56" s="17">
        <v>137.21163651836753</v>
      </c>
      <c r="AP56" s="17">
        <v>226.70556979231753</v>
      </c>
      <c r="AQ56" s="17">
        <v>175.43930444368425</v>
      </c>
      <c r="AR56" s="17">
        <v>15.272086033169259</v>
      </c>
      <c r="AS56" s="17">
        <v>360.64308847745474</v>
      </c>
      <c r="AT56" s="17">
        <v>451.64499697691116</v>
      </c>
      <c r="AU56" s="17">
        <v>176.308757882501</v>
      </c>
      <c r="AV56" s="17">
        <v>855.58628403474336</v>
      </c>
      <c r="AW56" s="17">
        <v>121.50574715611729</v>
      </c>
      <c r="AX56" s="17">
        <v>72.765658013007283</v>
      </c>
      <c r="AY56" s="17">
        <v>77.546997865461279</v>
      </c>
      <c r="AZ56" s="17">
        <v>29.97791874339925</v>
      </c>
      <c r="BA56" s="17">
        <v>39.490189028632599</v>
      </c>
      <c r="BB56" s="17">
        <v>5.1601619793518765</v>
      </c>
      <c r="BC56" s="17">
        <v>19.254997583874342</v>
      </c>
      <c r="BD56" s="17">
        <v>1367.7670106932799</v>
      </c>
      <c r="BE56" s="17">
        <v>244.97684836411349</v>
      </c>
      <c r="BF56" s="17">
        <v>112.87524053815171</v>
      </c>
      <c r="BG56" s="17">
        <v>794.95637327955728</v>
      </c>
      <c r="BH56" s="17">
        <v>156.17980026129592</v>
      </c>
      <c r="BI56" s="17">
        <v>26.934985130360808</v>
      </c>
      <c r="BJ56" s="17">
        <v>25.702813088685541</v>
      </c>
      <c r="BK56" s="17">
        <v>118.68747143542642</v>
      </c>
      <c r="BL56" s="17">
        <v>3.5446024332674591</v>
      </c>
      <c r="BM56" s="17">
        <v>26.781039637330174</v>
      </c>
      <c r="BN56" s="17">
        <v>0</v>
      </c>
      <c r="BO56" s="18">
        <f t="shared" si="4"/>
        <v>9223.1598154035146</v>
      </c>
      <c r="BP56" s="17">
        <v>1713.78</v>
      </c>
      <c r="BQ56" s="17">
        <v>0</v>
      </c>
      <c r="BR56" s="17">
        <v>0</v>
      </c>
      <c r="BS56" s="17">
        <v>349.157805427016</v>
      </c>
      <c r="BT56" s="17">
        <v>0</v>
      </c>
      <c r="BU56" s="17">
        <v>1047.5</v>
      </c>
      <c r="BV56" s="17">
        <v>574.5</v>
      </c>
      <c r="BW56" s="17">
        <v>404.09999999999997</v>
      </c>
      <c r="BX56" s="18">
        <f t="shared" si="5"/>
        <v>13312.197620830531</v>
      </c>
    </row>
    <row r="57" spans="1:76" x14ac:dyDescent="0.2">
      <c r="A57" s="34" t="s">
        <v>74</v>
      </c>
      <c r="B57" s="16"/>
      <c r="C57" s="17">
        <v>2.4407494413734701</v>
      </c>
      <c r="D57" s="17">
        <v>8.0608351555239419E-2</v>
      </c>
      <c r="E57" s="17">
        <v>2.00028775786232E-2</v>
      </c>
      <c r="F57" s="17">
        <v>1.6470393897250979</v>
      </c>
      <c r="G57" s="17">
        <v>25.933011677709455</v>
      </c>
      <c r="H57" s="17">
        <v>3.2501202906719859</v>
      </c>
      <c r="I57" s="17">
        <v>4.3015657479337071</v>
      </c>
      <c r="J57" s="17">
        <v>2.4295768961433741</v>
      </c>
      <c r="K57" s="17">
        <v>1.92216542510088</v>
      </c>
      <c r="L57" s="17">
        <v>24.664551875541012</v>
      </c>
      <c r="M57" s="17">
        <v>24.186602309374532</v>
      </c>
      <c r="N57" s="17">
        <v>23.34447091686312</v>
      </c>
      <c r="O57" s="17">
        <v>0.80461987633670873</v>
      </c>
      <c r="P57" s="17">
        <v>6.3977037255120113</v>
      </c>
      <c r="Q57" s="17">
        <v>7.5059046260182152</v>
      </c>
      <c r="R57" s="17">
        <v>9.0576121260580997</v>
      </c>
      <c r="S57" s="17">
        <v>2.1671822443043274</v>
      </c>
      <c r="T57" s="17">
        <v>1.8511078643697745</v>
      </c>
      <c r="U57" s="17">
        <v>7.7583695452420711</v>
      </c>
      <c r="V57" s="17">
        <v>3.9699458810385067</v>
      </c>
      <c r="W57" s="17">
        <v>1.1290617968957883</v>
      </c>
      <c r="X57" s="17">
        <v>1.758301082231736</v>
      </c>
      <c r="Y57" s="17">
        <v>1.5295772918646302</v>
      </c>
      <c r="Z57" s="17">
        <v>37.027522931719417</v>
      </c>
      <c r="AA57" s="17">
        <v>1.15039603776748</v>
      </c>
      <c r="AB57" s="17">
        <v>7.1188396153343945</v>
      </c>
      <c r="AC57" s="17">
        <v>33.792158939424745</v>
      </c>
      <c r="AD57" s="17">
        <v>10.394147047515172</v>
      </c>
      <c r="AE57" s="17">
        <v>120.37837451049194</v>
      </c>
      <c r="AF57" s="17">
        <v>43.696977290634067</v>
      </c>
      <c r="AG57" s="17">
        <v>8.0456285718645617</v>
      </c>
      <c r="AH57" s="17">
        <v>2.3465108440238724</v>
      </c>
      <c r="AI57" s="17">
        <v>3.1458005717713524</v>
      </c>
      <c r="AJ57" s="17">
        <v>36.237569794657283</v>
      </c>
      <c r="AK57" s="17">
        <v>1.1429124714730217</v>
      </c>
      <c r="AL57" s="17">
        <v>13.711675310124781</v>
      </c>
      <c r="AM57" s="17">
        <v>4.62954612858357</v>
      </c>
      <c r="AN57" s="17">
        <v>4.7927763506156333</v>
      </c>
      <c r="AO57" s="17">
        <v>13.7078170281555</v>
      </c>
      <c r="AP57" s="17">
        <v>20.376079839945213</v>
      </c>
      <c r="AQ57" s="17">
        <v>27.085125491334846</v>
      </c>
      <c r="AR57" s="17">
        <v>0</v>
      </c>
      <c r="AS57" s="17">
        <v>20.150474485072262</v>
      </c>
      <c r="AT57" s="17">
        <v>34.251850489108499</v>
      </c>
      <c r="AU57" s="17">
        <v>0</v>
      </c>
      <c r="AV57" s="17">
        <v>74.506563794985226</v>
      </c>
      <c r="AW57" s="17">
        <v>15.674013418667194</v>
      </c>
      <c r="AX57" s="17">
        <v>3.7071552551892326</v>
      </c>
      <c r="AY57" s="17">
        <v>12.349299380289615</v>
      </c>
      <c r="AZ57" s="17">
        <v>3.1354409360877993</v>
      </c>
      <c r="BA57" s="17">
        <v>18.524542224874352</v>
      </c>
      <c r="BB57" s="17">
        <v>7.8445205416593877</v>
      </c>
      <c r="BC57" s="17">
        <v>2.4483233378698102</v>
      </c>
      <c r="BD57" s="17">
        <v>28.621795156642651</v>
      </c>
      <c r="BE57" s="17">
        <v>5.7264931337420197</v>
      </c>
      <c r="BF57" s="17">
        <v>5.5200178425348199</v>
      </c>
      <c r="BG57" s="17">
        <v>29.326959873455127</v>
      </c>
      <c r="BH57" s="17">
        <v>6.8953173748743204</v>
      </c>
      <c r="BI57" s="17">
        <v>2.7403002986686338</v>
      </c>
      <c r="BJ57" s="17">
        <v>3.9343575395658985</v>
      </c>
      <c r="BK57" s="17">
        <v>13.946775654983734</v>
      </c>
      <c r="BL57" s="17">
        <v>0.39483637203371502</v>
      </c>
      <c r="BM57" s="17">
        <v>4.1610959341563101</v>
      </c>
      <c r="BN57" s="17">
        <v>0</v>
      </c>
      <c r="BO57" s="18">
        <f t="shared" si="4"/>
        <v>840.7898430793399</v>
      </c>
      <c r="BP57" s="17">
        <v>2729.1</v>
      </c>
      <c r="BQ57" s="17">
        <v>0</v>
      </c>
      <c r="BR57" s="17">
        <v>28646.700000000004</v>
      </c>
      <c r="BS57" s="17">
        <v>0</v>
      </c>
      <c r="BT57" s="17">
        <v>0</v>
      </c>
      <c r="BU57" s="17">
        <v>0</v>
      </c>
      <c r="BV57" s="17">
        <v>1422</v>
      </c>
      <c r="BW57" s="17">
        <v>151.69999999999999</v>
      </c>
      <c r="BX57" s="18">
        <f t="shared" si="5"/>
        <v>33790.289843079343</v>
      </c>
    </row>
    <row r="58" spans="1:76" x14ac:dyDescent="0.2">
      <c r="A58" s="34" t="s">
        <v>75</v>
      </c>
      <c r="B58" s="16"/>
      <c r="C58" s="17">
        <v>0.20059199972777761</v>
      </c>
      <c r="D58" s="17">
        <v>0</v>
      </c>
      <c r="E58" s="17">
        <v>0</v>
      </c>
      <c r="F58" s="17">
        <v>1.1821338412171944</v>
      </c>
      <c r="G58" s="17">
        <v>8.4093297352805738</v>
      </c>
      <c r="H58" s="17">
        <v>0.58018646781448724</v>
      </c>
      <c r="I58" s="17">
        <v>0.15076248940303077</v>
      </c>
      <c r="J58" s="17">
        <v>2.0823950272334533</v>
      </c>
      <c r="K58" s="17">
        <v>2.4460294131852538</v>
      </c>
      <c r="L58" s="17">
        <v>1.681573897671008</v>
      </c>
      <c r="M58" s="17">
        <v>9.1471581043059818</v>
      </c>
      <c r="N58" s="17">
        <v>24.287007260332526</v>
      </c>
      <c r="O58" s="17">
        <v>2.7594756622494994</v>
      </c>
      <c r="P58" s="17">
        <v>6.2723471760824845</v>
      </c>
      <c r="Q58" s="17">
        <v>3.3490029431033732</v>
      </c>
      <c r="R58" s="17">
        <v>8.8025022661164325</v>
      </c>
      <c r="S58" s="17">
        <v>3.4106070765639709</v>
      </c>
      <c r="T58" s="17">
        <v>1.3009705154257343</v>
      </c>
      <c r="U58" s="17">
        <v>5.4921855085714579</v>
      </c>
      <c r="V58" s="17">
        <v>3.9043593218579353</v>
      </c>
      <c r="W58" s="17">
        <v>2.1059388130202183</v>
      </c>
      <c r="X58" s="17">
        <v>5.0084196396767036</v>
      </c>
      <c r="Y58" s="17">
        <v>5.7628835972741115</v>
      </c>
      <c r="Z58" s="17">
        <v>5.712674963947828</v>
      </c>
      <c r="AA58" s="17">
        <v>1.0665087913867273</v>
      </c>
      <c r="AB58" s="17">
        <v>4.9495634346523163</v>
      </c>
      <c r="AC58" s="17">
        <v>26.522725449708666</v>
      </c>
      <c r="AD58" s="17">
        <v>13.366904550699488</v>
      </c>
      <c r="AE58" s="17">
        <v>33.846658242807493</v>
      </c>
      <c r="AF58" s="17">
        <v>21.058711123323917</v>
      </c>
      <c r="AG58" s="17">
        <v>14.181553048883019</v>
      </c>
      <c r="AH58" s="17">
        <v>0.2719842340138493</v>
      </c>
      <c r="AI58" s="17">
        <v>4.9945394892387389</v>
      </c>
      <c r="AJ58" s="17">
        <v>10.981461321400841</v>
      </c>
      <c r="AK58" s="17">
        <v>9.8480221782483016E-2</v>
      </c>
      <c r="AL58" s="17">
        <v>3.7735344371831689</v>
      </c>
      <c r="AM58" s="17">
        <v>1.5743667047310219</v>
      </c>
      <c r="AN58" s="17">
        <v>2.4683318130759075</v>
      </c>
      <c r="AO58" s="17">
        <v>9.6948800359160856</v>
      </c>
      <c r="AP58" s="17">
        <v>82.831528403077343</v>
      </c>
      <c r="AQ58" s="17">
        <v>47.298955106871873</v>
      </c>
      <c r="AR58" s="17">
        <v>8.5535019318581487</v>
      </c>
      <c r="AS58" s="17">
        <v>80.752538605932699</v>
      </c>
      <c r="AT58" s="17">
        <v>6.9361020523419477</v>
      </c>
      <c r="AU58" s="17">
        <v>0</v>
      </c>
      <c r="AV58" s="17">
        <v>151.38655744047634</v>
      </c>
      <c r="AW58" s="17">
        <v>31.958987479308359</v>
      </c>
      <c r="AX58" s="17">
        <v>9.7723565741412362</v>
      </c>
      <c r="AY58" s="17">
        <v>4.8049295020604967</v>
      </c>
      <c r="AZ58" s="17">
        <v>2.0628469635322091</v>
      </c>
      <c r="BA58" s="17">
        <v>5.4258575657214871</v>
      </c>
      <c r="BB58" s="17">
        <v>7.0170019649711275</v>
      </c>
      <c r="BC58" s="17">
        <v>3.3357568618970035</v>
      </c>
      <c r="BD58" s="17">
        <v>31.539933865788271</v>
      </c>
      <c r="BE58" s="17">
        <v>34.262130040619397</v>
      </c>
      <c r="BF58" s="17">
        <v>1002.0499423783568</v>
      </c>
      <c r="BG58" s="17">
        <v>19.079113912132264</v>
      </c>
      <c r="BH58" s="17">
        <v>28.288800733179265</v>
      </c>
      <c r="BI58" s="17">
        <v>12.027691478531072</v>
      </c>
      <c r="BJ58" s="17">
        <v>6.8520568207491923</v>
      </c>
      <c r="BK58" s="17">
        <v>10.252556938938726</v>
      </c>
      <c r="BL58" s="17">
        <v>2.4076065825533761</v>
      </c>
      <c r="BM58" s="17">
        <v>5.3011205711629268</v>
      </c>
      <c r="BN58" s="17">
        <v>0</v>
      </c>
      <c r="BO58" s="18">
        <f t="shared" si="4"/>
        <v>1847.0966123930664</v>
      </c>
      <c r="BP58" s="17">
        <v>1212.1599999999999</v>
      </c>
      <c r="BQ58" s="17">
        <v>317.10000000000002</v>
      </c>
      <c r="BR58" s="17">
        <v>23809.9</v>
      </c>
      <c r="BS58" s="17">
        <v>0</v>
      </c>
      <c r="BT58" s="17">
        <v>0</v>
      </c>
      <c r="BU58" s="17">
        <v>40.5</v>
      </c>
      <c r="BV58" s="17">
        <v>36.9</v>
      </c>
      <c r="BW58" s="17">
        <v>20.5</v>
      </c>
      <c r="BX58" s="18">
        <f t="shared" si="5"/>
        <v>27284.156612393068</v>
      </c>
    </row>
    <row r="59" spans="1:76" x14ac:dyDescent="0.2">
      <c r="A59" s="34" t="s">
        <v>76</v>
      </c>
      <c r="B59" s="16"/>
      <c r="C59" s="17">
        <v>0.15855958087512784</v>
      </c>
      <c r="D59" s="17">
        <v>0</v>
      </c>
      <c r="E59" s="17">
        <v>0</v>
      </c>
      <c r="F59" s="17">
        <v>0</v>
      </c>
      <c r="G59" s="17">
        <v>1.208793597180128</v>
      </c>
      <c r="H59" s="17">
        <v>0.35299142960310742</v>
      </c>
      <c r="I59" s="17">
        <v>9.2868567811258032E-2</v>
      </c>
      <c r="J59" s="17">
        <v>8.6891848750653145E-2</v>
      </c>
      <c r="K59" s="17">
        <v>0.5744324152405913</v>
      </c>
      <c r="L59" s="17">
        <v>0.22351224216398241</v>
      </c>
      <c r="M59" s="17">
        <v>2.0059501107988149</v>
      </c>
      <c r="N59" s="17">
        <v>0</v>
      </c>
      <c r="O59" s="17">
        <v>1.043501515043562</v>
      </c>
      <c r="P59" s="17">
        <v>1.4101976976479713</v>
      </c>
      <c r="Q59" s="17">
        <v>3.493930827322</v>
      </c>
      <c r="R59" s="17">
        <v>1.5618988550310759</v>
      </c>
      <c r="S59" s="17">
        <v>0.67712662136317148</v>
      </c>
      <c r="T59" s="17">
        <v>0.26458820313655029</v>
      </c>
      <c r="U59" s="17">
        <v>1.5520594181389229</v>
      </c>
      <c r="V59" s="17">
        <v>1.0192924224214834</v>
      </c>
      <c r="W59" s="17">
        <v>0.61901407556881627</v>
      </c>
      <c r="X59" s="17">
        <v>0.6567436929954874</v>
      </c>
      <c r="Y59" s="17">
        <v>1.1390972026086668</v>
      </c>
      <c r="Z59" s="17">
        <v>0</v>
      </c>
      <c r="AA59" s="17">
        <v>0.58109741315545216</v>
      </c>
      <c r="AB59" s="17">
        <v>0.58022072771845568</v>
      </c>
      <c r="AC59" s="17">
        <v>10.223304770234796</v>
      </c>
      <c r="AD59" s="17">
        <v>0.31359821143975308</v>
      </c>
      <c r="AE59" s="17">
        <v>2.5727942161450397</v>
      </c>
      <c r="AF59" s="17">
        <v>2.6168781806800845</v>
      </c>
      <c r="AG59" s="17">
        <v>6.9956242734530925</v>
      </c>
      <c r="AH59" s="17">
        <v>0</v>
      </c>
      <c r="AI59" s="17">
        <v>0</v>
      </c>
      <c r="AJ59" s="17">
        <v>2.2358978932639979</v>
      </c>
      <c r="AK59" s="17">
        <v>0.11814058086118213</v>
      </c>
      <c r="AL59" s="17">
        <v>2.6715839165951807</v>
      </c>
      <c r="AM59" s="17">
        <v>2.1524405599448473E-2</v>
      </c>
      <c r="AN59" s="17">
        <v>0</v>
      </c>
      <c r="AO59" s="17">
        <v>2.0430835309208595</v>
      </c>
      <c r="AP59" s="17">
        <v>0.39835476781138124</v>
      </c>
      <c r="AQ59" s="17">
        <v>0</v>
      </c>
      <c r="AR59" s="17">
        <v>0</v>
      </c>
      <c r="AS59" s="17">
        <v>5.5044882792958667E-2</v>
      </c>
      <c r="AT59" s="17">
        <v>0</v>
      </c>
      <c r="AU59" s="17">
        <v>0</v>
      </c>
      <c r="AV59" s="17">
        <v>7.1549869848391205</v>
      </c>
      <c r="AW59" s="17">
        <v>2.9123852390540619</v>
      </c>
      <c r="AX59" s="17">
        <v>0.69441565709356168</v>
      </c>
      <c r="AY59" s="17">
        <v>0</v>
      </c>
      <c r="AZ59" s="17">
        <v>7.1181322055704002E-2</v>
      </c>
      <c r="BA59" s="17">
        <v>2.5542399321525853</v>
      </c>
      <c r="BB59" s="17">
        <v>0</v>
      </c>
      <c r="BC59" s="17">
        <v>0</v>
      </c>
      <c r="BD59" s="17">
        <v>5.1590987502561454</v>
      </c>
      <c r="BE59" s="17">
        <v>54.044075692686313</v>
      </c>
      <c r="BF59" s="17">
        <v>7.9120437795112547E-2</v>
      </c>
      <c r="BG59" s="17">
        <v>3528.5937020929532</v>
      </c>
      <c r="BH59" s="17">
        <v>79.031436463723566</v>
      </c>
      <c r="BI59" s="17">
        <v>0.40085576558621128</v>
      </c>
      <c r="BJ59" s="17">
        <v>0</v>
      </c>
      <c r="BK59" s="17">
        <v>0.53121401930553669</v>
      </c>
      <c r="BL59" s="17">
        <v>0</v>
      </c>
      <c r="BM59" s="17">
        <v>5.9605230024768714</v>
      </c>
      <c r="BN59" s="17">
        <v>0</v>
      </c>
      <c r="BO59" s="18">
        <f t="shared" si="4"/>
        <v>3736.7558334543505</v>
      </c>
      <c r="BP59" s="17">
        <v>6366.3</v>
      </c>
      <c r="BQ59" s="17">
        <v>0</v>
      </c>
      <c r="BR59" s="17">
        <v>22540.3</v>
      </c>
      <c r="BS59" s="17">
        <v>0</v>
      </c>
      <c r="BT59" s="17">
        <v>0</v>
      </c>
      <c r="BU59" s="17">
        <v>4.0999999999999996</v>
      </c>
      <c r="BV59" s="17">
        <v>0.7</v>
      </c>
      <c r="BW59" s="17">
        <v>3.2</v>
      </c>
      <c r="BX59" s="18">
        <f t="shared" si="5"/>
        <v>32651.355833454349</v>
      </c>
    </row>
    <row r="60" spans="1:76" x14ac:dyDescent="0.2">
      <c r="A60" s="34" t="s">
        <v>77</v>
      </c>
      <c r="B60" s="16"/>
      <c r="C60" s="17">
        <v>0</v>
      </c>
      <c r="D60" s="17">
        <v>0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7">
        <v>0</v>
      </c>
      <c r="P60" s="17">
        <v>0</v>
      </c>
      <c r="Q60" s="17">
        <v>0</v>
      </c>
      <c r="R60" s="17">
        <v>0</v>
      </c>
      <c r="S60" s="17">
        <v>0</v>
      </c>
      <c r="T60" s="17">
        <v>0</v>
      </c>
      <c r="U60" s="17">
        <v>0</v>
      </c>
      <c r="V60" s="17">
        <v>0</v>
      </c>
      <c r="W60" s="17">
        <v>0</v>
      </c>
      <c r="X60" s="17">
        <v>0</v>
      </c>
      <c r="Y60" s="17">
        <v>0</v>
      </c>
      <c r="Z60" s="17">
        <v>0</v>
      </c>
      <c r="AA60" s="17">
        <v>0</v>
      </c>
      <c r="AB60" s="17">
        <v>0</v>
      </c>
      <c r="AC60" s="17">
        <v>0</v>
      </c>
      <c r="AD60" s="17">
        <v>0</v>
      </c>
      <c r="AE60" s="17">
        <v>0</v>
      </c>
      <c r="AF60" s="17">
        <v>0</v>
      </c>
      <c r="AG60" s="17">
        <v>0</v>
      </c>
      <c r="AH60" s="17">
        <v>0</v>
      </c>
      <c r="AI60" s="17">
        <v>0</v>
      </c>
      <c r="AJ60" s="17">
        <v>0</v>
      </c>
      <c r="AK60" s="17">
        <v>0</v>
      </c>
      <c r="AL60" s="17">
        <v>0</v>
      </c>
      <c r="AM60" s="17">
        <v>0</v>
      </c>
      <c r="AN60" s="17">
        <v>0</v>
      </c>
      <c r="AO60" s="17">
        <v>0</v>
      </c>
      <c r="AP60" s="17">
        <v>0</v>
      </c>
      <c r="AQ60" s="17">
        <v>0</v>
      </c>
      <c r="AR60" s="17">
        <v>0</v>
      </c>
      <c r="AS60" s="17">
        <v>0</v>
      </c>
      <c r="AT60" s="17">
        <v>0</v>
      </c>
      <c r="AU60" s="17">
        <v>0</v>
      </c>
      <c r="AV60" s="17">
        <v>0</v>
      </c>
      <c r="AW60" s="17">
        <v>0</v>
      </c>
      <c r="AX60" s="17">
        <v>0</v>
      </c>
      <c r="AY60" s="17">
        <v>0</v>
      </c>
      <c r="AZ60" s="17">
        <v>0</v>
      </c>
      <c r="BA60" s="17">
        <v>0</v>
      </c>
      <c r="BB60" s="17">
        <v>0</v>
      </c>
      <c r="BC60" s="17">
        <v>0</v>
      </c>
      <c r="BD60" s="17">
        <v>0</v>
      </c>
      <c r="BE60" s="17">
        <v>0</v>
      </c>
      <c r="BF60" s="17">
        <v>0</v>
      </c>
      <c r="BG60" s="17">
        <v>0</v>
      </c>
      <c r="BH60" s="17">
        <v>0</v>
      </c>
      <c r="BI60" s="17">
        <v>0</v>
      </c>
      <c r="BJ60" s="17">
        <v>0</v>
      </c>
      <c r="BK60" s="17">
        <v>0</v>
      </c>
      <c r="BL60" s="17">
        <v>0</v>
      </c>
      <c r="BM60" s="17">
        <v>0</v>
      </c>
      <c r="BN60" s="17">
        <v>0</v>
      </c>
      <c r="BO60" s="18">
        <f t="shared" si="4"/>
        <v>0</v>
      </c>
      <c r="BP60" s="17">
        <v>6652.6</v>
      </c>
      <c r="BQ60" s="17">
        <v>1634.6000000000001</v>
      </c>
      <c r="BR60" s="17">
        <v>6922</v>
      </c>
      <c r="BS60" s="17">
        <v>0</v>
      </c>
      <c r="BT60" s="17">
        <v>0</v>
      </c>
      <c r="BU60" s="17">
        <v>0</v>
      </c>
      <c r="BV60" s="17">
        <v>0</v>
      </c>
      <c r="BW60" s="17">
        <v>0</v>
      </c>
      <c r="BX60" s="18">
        <f t="shared" si="5"/>
        <v>15209.2</v>
      </c>
    </row>
    <row r="61" spans="1:76" x14ac:dyDescent="0.2">
      <c r="A61" s="34" t="s">
        <v>78</v>
      </c>
      <c r="B61" s="16"/>
      <c r="C61" s="17">
        <v>0.32029219974970763</v>
      </c>
      <c r="D61" s="17">
        <v>2.7418374274112301E-3</v>
      </c>
      <c r="E61" s="17">
        <v>0</v>
      </c>
      <c r="F61" s="17">
        <v>0</v>
      </c>
      <c r="G61" s="17">
        <v>18.378848908760261</v>
      </c>
      <c r="H61" s="17">
        <v>1.0220702363072782</v>
      </c>
      <c r="I61" s="17">
        <v>0.28352345378859201</v>
      </c>
      <c r="J61" s="17">
        <v>0.29840715667881257</v>
      </c>
      <c r="K61" s="17">
        <v>0.28655392092934484</v>
      </c>
      <c r="L61" s="17">
        <v>0.22029408945341397</v>
      </c>
      <c r="M61" s="17">
        <v>1.4903570044150496</v>
      </c>
      <c r="N61" s="17">
        <v>0.50020223156424837</v>
      </c>
      <c r="O61" s="17">
        <v>1.55935628399463E-2</v>
      </c>
      <c r="P61" s="17">
        <v>0.95871192791263238</v>
      </c>
      <c r="Q61" s="17">
        <v>1.360933732818153</v>
      </c>
      <c r="R61" s="17">
        <v>1.5120290138383565</v>
      </c>
      <c r="S61" s="17">
        <v>0.2154760764126466</v>
      </c>
      <c r="T61" s="17">
        <v>0.30515783631640236</v>
      </c>
      <c r="U61" s="17">
        <v>0.44974227776739595</v>
      </c>
      <c r="V61" s="17">
        <v>0.3974881872460258</v>
      </c>
      <c r="W61" s="17">
        <v>0.84724343685792936</v>
      </c>
      <c r="X61" s="17">
        <v>1.0962388046723368</v>
      </c>
      <c r="Y61" s="17">
        <v>0.53029889800363372</v>
      </c>
      <c r="Z61" s="17">
        <v>5.3113295642914799E-3</v>
      </c>
      <c r="AA61" s="17">
        <v>0.311030242861423</v>
      </c>
      <c r="AB61" s="17">
        <v>0.24713509264816874</v>
      </c>
      <c r="AC61" s="17">
        <v>0.61526172769511012</v>
      </c>
      <c r="AD61" s="17">
        <v>8.9421813845907785</v>
      </c>
      <c r="AE61" s="17">
        <v>48.45068063298875</v>
      </c>
      <c r="AF61" s="17">
        <v>5.6632206561343956</v>
      </c>
      <c r="AG61" s="17">
        <v>0.54093449737008914</v>
      </c>
      <c r="AH61" s="17">
        <v>0</v>
      </c>
      <c r="AI61" s="17">
        <v>0</v>
      </c>
      <c r="AJ61" s="17">
        <v>3.2246268613873197E-2</v>
      </c>
      <c r="AK61" s="17">
        <v>0.100439877040629</v>
      </c>
      <c r="AL61" s="17">
        <v>9.5981456234097173</v>
      </c>
      <c r="AM61" s="17">
        <v>32.297399194690932</v>
      </c>
      <c r="AN61" s="17">
        <v>0.8134952422895978</v>
      </c>
      <c r="AO61" s="17">
        <v>0.28888223450261741</v>
      </c>
      <c r="AP61" s="17">
        <v>0.82743673070494639</v>
      </c>
      <c r="AQ61" s="17">
        <v>0.60045733344583296</v>
      </c>
      <c r="AR61" s="17">
        <v>7.6057308195801396E-3</v>
      </c>
      <c r="AS61" s="17">
        <v>0.15010339702039976</v>
      </c>
      <c r="AT61" s="17">
        <v>1.9560512853964365</v>
      </c>
      <c r="AU61" s="17">
        <v>8.6416011491324704E-2</v>
      </c>
      <c r="AV61" s="17">
        <v>6.2920160520620598</v>
      </c>
      <c r="AW61" s="17">
        <v>8.1291081043888695</v>
      </c>
      <c r="AX61" s="17">
        <v>1.1128411513562297</v>
      </c>
      <c r="AY61" s="17">
        <v>11.893675181977434</v>
      </c>
      <c r="AZ61" s="17">
        <v>7.7457154679814586</v>
      </c>
      <c r="BA61" s="17">
        <v>14.92017377783402</v>
      </c>
      <c r="BB61" s="17">
        <v>0.87178078572314321</v>
      </c>
      <c r="BC61" s="17">
        <v>6.36012109563487E-2</v>
      </c>
      <c r="BD61" s="17">
        <v>7.6358741659783966</v>
      </c>
      <c r="BE61" s="17">
        <v>86.615439203370613</v>
      </c>
      <c r="BF61" s="17">
        <v>8.6979987539674024</v>
      </c>
      <c r="BG61" s="17">
        <v>15.335266786787299</v>
      </c>
      <c r="BH61" s="17">
        <v>1.7780435673308508</v>
      </c>
      <c r="BI61" s="17">
        <v>413.67580156675376</v>
      </c>
      <c r="BJ61" s="17">
        <v>16.129448263460642</v>
      </c>
      <c r="BK61" s="17">
        <v>8.0753389628948895</v>
      </c>
      <c r="BL61" s="17">
        <v>2.8587327125478802E-3</v>
      </c>
      <c r="BM61" s="17">
        <v>2.1192717128530378</v>
      </c>
      <c r="BN61" s="17">
        <v>0</v>
      </c>
      <c r="BO61" s="18">
        <f t="shared" si="4"/>
        <v>753.12089273542745</v>
      </c>
      <c r="BP61" s="17">
        <v>1950.7870018557867</v>
      </c>
      <c r="BQ61" s="17">
        <v>158.5</v>
      </c>
      <c r="BR61" s="17">
        <v>1112.5999999999999</v>
      </c>
      <c r="BS61" s="17">
        <v>205.47087649225207</v>
      </c>
      <c r="BT61" s="17">
        <v>0</v>
      </c>
      <c r="BU61" s="17">
        <v>127.95645419869885</v>
      </c>
      <c r="BV61" s="17">
        <v>49.149342895810555</v>
      </c>
      <c r="BW61" s="17">
        <v>178.3006305985318</v>
      </c>
      <c r="BX61" s="18">
        <f t="shared" si="5"/>
        <v>4535.8851987765074</v>
      </c>
    </row>
    <row r="62" spans="1:76" x14ac:dyDescent="0.2">
      <c r="A62" s="34" t="s">
        <v>79</v>
      </c>
      <c r="B62" s="16"/>
      <c r="C62" s="17">
        <v>10.733502786387762</v>
      </c>
      <c r="D62" s="17">
        <v>0.37154718841034134</v>
      </c>
      <c r="E62" s="17">
        <v>4.6121168960554397E-2</v>
      </c>
      <c r="F62" s="17">
        <v>0.30448130254254513</v>
      </c>
      <c r="G62" s="17">
        <v>24.250277358085501</v>
      </c>
      <c r="H62" s="17">
        <v>1.9108129500787834</v>
      </c>
      <c r="I62" s="17">
        <v>1.5772030130816779</v>
      </c>
      <c r="J62" s="17">
        <v>0.59438796209151246</v>
      </c>
      <c r="K62" s="17">
        <v>1.8746383984497479</v>
      </c>
      <c r="L62" s="17">
        <v>0.39476076673947491</v>
      </c>
      <c r="M62" s="17">
        <v>8.9382633351193075</v>
      </c>
      <c r="N62" s="17">
        <v>1.9788192024486713</v>
      </c>
      <c r="O62" s="17">
        <v>2.8213601983077252</v>
      </c>
      <c r="P62" s="17">
        <v>3.7128667986708872</v>
      </c>
      <c r="Q62" s="17">
        <v>5.7024317270919971</v>
      </c>
      <c r="R62" s="17">
        <v>5.574236874816104</v>
      </c>
      <c r="S62" s="17">
        <v>0.44093329754911614</v>
      </c>
      <c r="T62" s="17">
        <v>1.7021608470133474</v>
      </c>
      <c r="U62" s="17">
        <v>2.3503205756895484</v>
      </c>
      <c r="V62" s="17">
        <v>2.4722352618968859</v>
      </c>
      <c r="W62" s="17">
        <v>3.0214061171196769</v>
      </c>
      <c r="X62" s="17">
        <v>2.1080227220345904</v>
      </c>
      <c r="Y62" s="17">
        <v>6.2367164957513275</v>
      </c>
      <c r="Z62" s="17">
        <v>7.5558965816586152</v>
      </c>
      <c r="AA62" s="17">
        <v>2.6519733394914291</v>
      </c>
      <c r="AB62" s="17">
        <v>3.3535632971157803</v>
      </c>
      <c r="AC62" s="17">
        <v>50.040743985004632</v>
      </c>
      <c r="AD62" s="17">
        <v>28.871581138796479</v>
      </c>
      <c r="AE62" s="17">
        <v>67.520482864126507</v>
      </c>
      <c r="AF62" s="17">
        <v>32.061172958636611</v>
      </c>
      <c r="AG62" s="17">
        <v>10.760898109630391</v>
      </c>
      <c r="AH62" s="17">
        <v>0.37527983059568598</v>
      </c>
      <c r="AI62" s="17">
        <v>0.21742216761157213</v>
      </c>
      <c r="AJ62" s="17">
        <v>19.979179376533068</v>
      </c>
      <c r="AK62" s="17">
        <v>0.82270914558472263</v>
      </c>
      <c r="AL62" s="17">
        <v>84.436310361140258</v>
      </c>
      <c r="AM62" s="17">
        <v>27.384081425653843</v>
      </c>
      <c r="AN62" s="17">
        <v>33.255512941512251</v>
      </c>
      <c r="AO62" s="17">
        <v>14.796195568640107</v>
      </c>
      <c r="AP62" s="17">
        <v>16.130917269273688</v>
      </c>
      <c r="AQ62" s="17">
        <v>36.85601033930002</v>
      </c>
      <c r="AR62" s="17">
        <v>4.586983397745616</v>
      </c>
      <c r="AS62" s="17">
        <v>8.4899149005987429</v>
      </c>
      <c r="AT62" s="17">
        <v>10.981192137934867</v>
      </c>
      <c r="AU62" s="17">
        <v>0</v>
      </c>
      <c r="AV62" s="17">
        <v>15.35660889685758</v>
      </c>
      <c r="AW62" s="17">
        <v>7.0516886629731736</v>
      </c>
      <c r="AX62" s="17">
        <v>1.2981642272147931</v>
      </c>
      <c r="AY62" s="17">
        <v>14.278292601052062</v>
      </c>
      <c r="AZ62" s="17">
        <v>3.0553734647112698</v>
      </c>
      <c r="BA62" s="17">
        <v>9.2232096171509212</v>
      </c>
      <c r="BB62" s="17">
        <v>6.8618037765100697</v>
      </c>
      <c r="BC62" s="17">
        <v>0</v>
      </c>
      <c r="BD62" s="17">
        <v>25.465476575221054</v>
      </c>
      <c r="BE62" s="17">
        <v>62.422595333600256</v>
      </c>
      <c r="BF62" s="17">
        <v>31.706841321376018</v>
      </c>
      <c r="BG62" s="17">
        <v>89.579521419458928</v>
      </c>
      <c r="BH62" s="17">
        <v>11.728605070357142</v>
      </c>
      <c r="BI62" s="17">
        <v>29.747055091583562</v>
      </c>
      <c r="BJ62" s="17">
        <v>255.98465199442754</v>
      </c>
      <c r="BK62" s="17">
        <v>2.7335108469317699</v>
      </c>
      <c r="BL62" s="17">
        <v>0.58229703704353319</v>
      </c>
      <c r="BM62" s="17">
        <v>4.4701263523917785</v>
      </c>
      <c r="BN62" s="17">
        <v>0</v>
      </c>
      <c r="BO62" s="18">
        <f t="shared" si="4"/>
        <v>1121.7913497737836</v>
      </c>
      <c r="BP62" s="17">
        <v>961.13</v>
      </c>
      <c r="BQ62" s="17">
        <v>71</v>
      </c>
      <c r="BR62" s="17">
        <v>617.70000000000005</v>
      </c>
      <c r="BS62" s="17">
        <v>0</v>
      </c>
      <c r="BT62" s="17">
        <v>0</v>
      </c>
      <c r="BU62" s="17">
        <v>46.5</v>
      </c>
      <c r="BV62" s="17">
        <v>7.3</v>
      </c>
      <c r="BW62" s="17">
        <v>43.1</v>
      </c>
      <c r="BX62" s="18">
        <f t="shared" si="5"/>
        <v>2868.5213497737836</v>
      </c>
    </row>
    <row r="63" spans="1:76" x14ac:dyDescent="0.2">
      <c r="A63" s="34" t="s">
        <v>80</v>
      </c>
      <c r="B63" s="16"/>
      <c r="C63" s="17">
        <v>5.0605730802029187</v>
      </c>
      <c r="D63" s="17">
        <v>0.19400427776797102</v>
      </c>
      <c r="E63" s="17">
        <v>0</v>
      </c>
      <c r="F63" s="17">
        <v>0.6926218644992671</v>
      </c>
      <c r="G63" s="17">
        <v>50.117844137712609</v>
      </c>
      <c r="H63" s="17">
        <v>2.8904895479600463</v>
      </c>
      <c r="I63" s="17">
        <v>0.93894150482239969</v>
      </c>
      <c r="J63" s="17">
        <v>2.3561688024038467</v>
      </c>
      <c r="K63" s="17">
        <v>1.7607669665468886</v>
      </c>
      <c r="L63" s="17">
        <v>4.5534693048118484</v>
      </c>
      <c r="M63" s="17">
        <v>41.515946751215395</v>
      </c>
      <c r="N63" s="17">
        <v>24.542774076762779</v>
      </c>
      <c r="O63" s="17">
        <v>3.3254823780060532</v>
      </c>
      <c r="P63" s="17">
        <v>11.164215645677112</v>
      </c>
      <c r="Q63" s="17">
        <v>82.239848341759924</v>
      </c>
      <c r="R63" s="17">
        <v>5.127997477398095</v>
      </c>
      <c r="S63" s="17">
        <v>2.1596162317699963</v>
      </c>
      <c r="T63" s="17">
        <v>3.5167360735181825</v>
      </c>
      <c r="U63" s="17">
        <v>6.2213582868121691</v>
      </c>
      <c r="V63" s="17">
        <v>5.4756105757189975</v>
      </c>
      <c r="W63" s="17">
        <v>1.9021626911414431</v>
      </c>
      <c r="X63" s="17">
        <v>2.9590067105769435</v>
      </c>
      <c r="Y63" s="17">
        <v>2.0513450040028629</v>
      </c>
      <c r="Z63" s="17">
        <v>44.08837688652897</v>
      </c>
      <c r="AA63" s="17">
        <v>1.3484445995588075</v>
      </c>
      <c r="AB63" s="17">
        <v>23.820167396054963</v>
      </c>
      <c r="AC63" s="17">
        <v>28.236766937854867</v>
      </c>
      <c r="AD63" s="17">
        <v>32.375132620858217</v>
      </c>
      <c r="AE63" s="17">
        <v>96.539192206229316</v>
      </c>
      <c r="AF63" s="17">
        <v>45.983469337589824</v>
      </c>
      <c r="AG63" s="17">
        <v>25.094440081790168</v>
      </c>
      <c r="AH63" s="17">
        <v>0.83812286880443887</v>
      </c>
      <c r="AI63" s="17">
        <v>1.0846711553199846</v>
      </c>
      <c r="AJ63" s="17">
        <v>55.339324244913591</v>
      </c>
      <c r="AK63" s="17">
        <v>6.4660526231591309</v>
      </c>
      <c r="AL63" s="17">
        <v>32.630783269124066</v>
      </c>
      <c r="AM63" s="17">
        <v>8.6892195198838316</v>
      </c>
      <c r="AN63" s="17">
        <v>4.5522729862888172</v>
      </c>
      <c r="AO63" s="17">
        <v>6.1528340600034648</v>
      </c>
      <c r="AP63" s="17">
        <v>11.693609091585632</v>
      </c>
      <c r="AQ63" s="17">
        <v>87.364378188679183</v>
      </c>
      <c r="AR63" s="17">
        <v>24.338909528425514</v>
      </c>
      <c r="AS63" s="17">
        <v>167.12629852281697</v>
      </c>
      <c r="AT63" s="17">
        <v>5.3077879718029459</v>
      </c>
      <c r="AU63" s="17">
        <v>0</v>
      </c>
      <c r="AV63" s="17">
        <v>91.240704155434699</v>
      </c>
      <c r="AW63" s="17">
        <v>100.68107107387942</v>
      </c>
      <c r="AX63" s="17">
        <v>4.7245349958024416</v>
      </c>
      <c r="AY63" s="17">
        <v>15.522814070162731</v>
      </c>
      <c r="AZ63" s="17">
        <v>26.905309095674557</v>
      </c>
      <c r="BA63" s="17">
        <v>8.441372733772651</v>
      </c>
      <c r="BB63" s="17">
        <v>7.1644109748051932</v>
      </c>
      <c r="BC63" s="17">
        <v>3.0895879617005164</v>
      </c>
      <c r="BD63" s="17">
        <v>49.481875152104728</v>
      </c>
      <c r="BE63" s="17">
        <v>6.5325741472486749</v>
      </c>
      <c r="BF63" s="17">
        <v>103.58766522598283</v>
      </c>
      <c r="BG63" s="17">
        <v>455.91991835072338</v>
      </c>
      <c r="BH63" s="17">
        <v>41.849689378788803</v>
      </c>
      <c r="BI63" s="17">
        <v>3.3307854140117659</v>
      </c>
      <c r="BJ63" s="17">
        <v>57.293579083254492</v>
      </c>
      <c r="BK63" s="17">
        <v>1101.6714995532727</v>
      </c>
      <c r="BL63" s="17">
        <v>0.20587807006285569</v>
      </c>
      <c r="BM63" s="17">
        <v>41.819515101829182</v>
      </c>
      <c r="BN63" s="17">
        <v>0</v>
      </c>
      <c r="BO63" s="18">
        <f t="shared" si="4"/>
        <v>3089.3000183668719</v>
      </c>
      <c r="BP63" s="17">
        <v>115.3</v>
      </c>
      <c r="BQ63" s="17">
        <v>2925.5</v>
      </c>
      <c r="BR63" s="17">
        <v>0</v>
      </c>
      <c r="BS63" s="17">
        <v>0</v>
      </c>
      <c r="BT63" s="17">
        <v>0</v>
      </c>
      <c r="BU63" s="17">
        <v>102.2</v>
      </c>
      <c r="BV63" s="17">
        <v>28.9</v>
      </c>
      <c r="BW63" s="17">
        <v>33.5</v>
      </c>
      <c r="BX63" s="18">
        <f t="shared" si="5"/>
        <v>6294.7000183668715</v>
      </c>
    </row>
    <row r="64" spans="1:76" x14ac:dyDescent="0.2">
      <c r="A64" s="34" t="s">
        <v>81</v>
      </c>
      <c r="B64" s="16"/>
      <c r="C64" s="17">
        <v>0.18596903273432774</v>
      </c>
      <c r="D64" s="17">
        <v>3.1025989862013381E-2</v>
      </c>
      <c r="E64" s="17">
        <v>6.1870952888358104E-3</v>
      </c>
      <c r="F64" s="17">
        <v>2.6929805930514528E-4</v>
      </c>
      <c r="G64" s="17">
        <v>0.14062483091903966</v>
      </c>
      <c r="H64" s="17">
        <v>0.13402494515603747</v>
      </c>
      <c r="I64" s="17">
        <v>6.4459320174743318E-2</v>
      </c>
      <c r="J64" s="17">
        <v>0</v>
      </c>
      <c r="K64" s="17">
        <v>6.0019273479336221E-2</v>
      </c>
      <c r="L64" s="17">
        <v>0</v>
      </c>
      <c r="M64" s="17">
        <v>2.8078501454993909E-2</v>
      </c>
      <c r="N64" s="17">
        <v>0</v>
      </c>
      <c r="O64" s="17">
        <v>5.5998724083667684E-2</v>
      </c>
      <c r="P64" s="17">
        <v>1.3648519870356368E-2</v>
      </c>
      <c r="Q64" s="17">
        <v>4.2307292735102031E-3</v>
      </c>
      <c r="R64" s="17">
        <v>0.38589379807065383</v>
      </c>
      <c r="S64" s="17">
        <v>1.1102230246251565E-16</v>
      </c>
      <c r="T64" s="17">
        <v>0</v>
      </c>
      <c r="U64" s="17">
        <v>4.8378611167201546E-2</v>
      </c>
      <c r="V64" s="17">
        <v>0</v>
      </c>
      <c r="W64" s="17">
        <v>7.6153213292808705E-2</v>
      </c>
      <c r="X64" s="17">
        <v>0.50196630278609833</v>
      </c>
      <c r="Y64" s="17">
        <v>0.14688088470854677</v>
      </c>
      <c r="Z64" s="17">
        <v>8.8336753714367555E-3</v>
      </c>
      <c r="AA64" s="17">
        <v>3.9801355393772608E-3</v>
      </c>
      <c r="AB64" s="17">
        <v>4.4685102832618506E-2</v>
      </c>
      <c r="AC64" s="17">
        <v>2.5938196957789224</v>
      </c>
      <c r="AD64" s="17">
        <v>3.0018095768721942E-2</v>
      </c>
      <c r="AE64" s="17">
        <v>0.3233023642665529</v>
      </c>
      <c r="AF64" s="17">
        <v>2.3815540325508771</v>
      </c>
      <c r="AG64" s="17">
        <v>6.4717806232450492E-3</v>
      </c>
      <c r="AH64" s="17">
        <v>5.5213051759953891E-3</v>
      </c>
      <c r="AI64" s="17">
        <v>4.163336342344337E-17</v>
      </c>
      <c r="AJ64" s="17">
        <v>0.12457231785067169</v>
      </c>
      <c r="AK64" s="17">
        <v>0</v>
      </c>
      <c r="AL64" s="17">
        <v>0</v>
      </c>
      <c r="AM64" s="17">
        <v>6.0352257544842303E-2</v>
      </c>
      <c r="AN64" s="17">
        <v>0</v>
      </c>
      <c r="AO64" s="17">
        <v>3.9068099289933045E-2</v>
      </c>
      <c r="AP64" s="17">
        <v>0.90138067225355911</v>
      </c>
      <c r="AQ64" s="17">
        <v>27.247036922638642</v>
      </c>
      <c r="AR64" s="17">
        <v>0</v>
      </c>
      <c r="AS64" s="17">
        <v>0.24910296831707512</v>
      </c>
      <c r="AT64" s="17">
        <v>2.0249510746289783</v>
      </c>
      <c r="AU64" s="17">
        <v>6.8371458594747359E-2</v>
      </c>
      <c r="AV64" s="17">
        <v>13.523567371238471</v>
      </c>
      <c r="AW64" s="17">
        <v>2.6714262239912898</v>
      </c>
      <c r="AX64" s="17">
        <v>5.5511151231257827E-17</v>
      </c>
      <c r="AY64" s="17">
        <v>4.2606144462358664E-2</v>
      </c>
      <c r="AZ64" s="17">
        <v>0.30885908963353437</v>
      </c>
      <c r="BA64" s="17">
        <v>3.993052852015877E-2</v>
      </c>
      <c r="BB64" s="17">
        <v>2.2204460492503131E-16</v>
      </c>
      <c r="BC64" s="17">
        <v>2.1803802444523623E-2</v>
      </c>
      <c r="BD64" s="17">
        <v>2.5737185638429949</v>
      </c>
      <c r="BE64" s="17">
        <v>9.8043015808709222E-3</v>
      </c>
      <c r="BF64" s="17">
        <v>1.1130439670188217</v>
      </c>
      <c r="BG64" s="17">
        <v>1.0850210359299148</v>
      </c>
      <c r="BH64" s="17">
        <v>2.2093531557397181</v>
      </c>
      <c r="BI64" s="17">
        <v>4.2945293087532144E-2</v>
      </c>
      <c r="BJ64" s="17">
        <v>0.15550682440324559</v>
      </c>
      <c r="BK64" s="17">
        <v>4.0935465047985953E-3</v>
      </c>
      <c r="BL64" s="17">
        <v>1.0852307429362487</v>
      </c>
      <c r="BM64" s="17">
        <v>0.13945988316566638</v>
      </c>
      <c r="BN64" s="17">
        <v>0</v>
      </c>
      <c r="BO64" s="18">
        <f t="shared" si="4"/>
        <v>63.023201503907821</v>
      </c>
      <c r="BP64" s="17">
        <v>542.97784830000001</v>
      </c>
      <c r="BQ64" s="17">
        <v>0</v>
      </c>
      <c r="BR64" s="17">
        <v>0</v>
      </c>
      <c r="BS64" s="17">
        <v>0</v>
      </c>
      <c r="BT64" s="17">
        <v>0</v>
      </c>
      <c r="BU64" s="17">
        <v>18.5</v>
      </c>
      <c r="BV64" s="17">
        <v>2</v>
      </c>
      <c r="BW64" s="17">
        <v>7.5</v>
      </c>
      <c r="BX64" s="18">
        <f t="shared" si="5"/>
        <v>634.00104980390779</v>
      </c>
    </row>
    <row r="65" spans="1:76" x14ac:dyDescent="0.2">
      <c r="A65" s="34" t="s">
        <v>82</v>
      </c>
      <c r="B65" s="16"/>
      <c r="C65" s="17">
        <v>0.4101618249597988</v>
      </c>
      <c r="D65" s="17">
        <v>4.6376671067968099E-3</v>
      </c>
      <c r="E65" s="17">
        <v>0</v>
      </c>
      <c r="F65" s="17">
        <v>0</v>
      </c>
      <c r="G65" s="17">
        <v>5.7129916706217623</v>
      </c>
      <c r="H65" s="17">
        <v>0.36308963455158338</v>
      </c>
      <c r="I65" s="17">
        <v>9.7763466012405598E-2</v>
      </c>
      <c r="J65" s="17">
        <v>0.18870343564996253</v>
      </c>
      <c r="K65" s="17">
        <v>0.99440110123199421</v>
      </c>
      <c r="L65" s="17">
        <v>0.57300265691697361</v>
      </c>
      <c r="M65" s="17">
        <v>7.2871154526358568</v>
      </c>
      <c r="N65" s="17">
        <v>0</v>
      </c>
      <c r="O65" s="17">
        <v>9.3141325586346232E-2</v>
      </c>
      <c r="P65" s="17">
        <v>1.0637820184477822</v>
      </c>
      <c r="Q65" s="17">
        <v>0.82110995001031273</v>
      </c>
      <c r="R65" s="17">
        <v>0.69409834726525932</v>
      </c>
      <c r="S65" s="17">
        <v>9.1956000253192158E-2</v>
      </c>
      <c r="T65" s="17">
        <v>0.38077246695855566</v>
      </c>
      <c r="U65" s="17">
        <v>0.52996334049689631</v>
      </c>
      <c r="V65" s="17">
        <v>1.878854575124707</v>
      </c>
      <c r="W65" s="17">
        <v>0.28924004100458234</v>
      </c>
      <c r="X65" s="17">
        <v>0.53742695215333014</v>
      </c>
      <c r="Y65" s="17">
        <v>4.9394867447006196E-3</v>
      </c>
      <c r="Z65" s="17">
        <v>7.12548508984161E-2</v>
      </c>
      <c r="AA65" s="17">
        <v>9.8837944994397742E-2</v>
      </c>
      <c r="AB65" s="17">
        <v>0.35746424887134232</v>
      </c>
      <c r="AC65" s="17">
        <v>1.7683790104584041</v>
      </c>
      <c r="AD65" s="17">
        <v>1.22408310359774</v>
      </c>
      <c r="AE65" s="17">
        <v>8.5617740577780364</v>
      </c>
      <c r="AF65" s="17">
        <v>14.218690173784287</v>
      </c>
      <c r="AG65" s="17">
        <v>1.2724719362471695</v>
      </c>
      <c r="AH65" s="17">
        <v>2.1140822332816568E-3</v>
      </c>
      <c r="AI65" s="17">
        <v>7.7537296168159805E-4</v>
      </c>
      <c r="AJ65" s="17">
        <v>5.573046673470385</v>
      </c>
      <c r="AK65" s="17">
        <v>1.61204823983442E-2</v>
      </c>
      <c r="AL65" s="17">
        <v>39.005084887051765</v>
      </c>
      <c r="AM65" s="17">
        <v>7.1939640045327394E-2</v>
      </c>
      <c r="AN65" s="17">
        <v>8.6817141435025696E-2</v>
      </c>
      <c r="AO65" s="17">
        <v>5.4432537820163903E-3</v>
      </c>
      <c r="AP65" s="17">
        <v>0.21240167774474356</v>
      </c>
      <c r="AQ65" s="17">
        <v>2.2237348647537299E-2</v>
      </c>
      <c r="AR65" s="17">
        <v>0.29952119457516402</v>
      </c>
      <c r="AS65" s="17">
        <v>4.7816162475515497E-2</v>
      </c>
      <c r="AT65" s="17">
        <v>0.50226106258377412</v>
      </c>
      <c r="AU65" s="17">
        <v>0</v>
      </c>
      <c r="AV65" s="17">
        <v>3.4637263020308855</v>
      </c>
      <c r="AW65" s="17">
        <v>2.3463312318105576</v>
      </c>
      <c r="AX65" s="17">
        <v>1.3198968071974748</v>
      </c>
      <c r="AY65" s="17">
        <v>0.38315534400120599</v>
      </c>
      <c r="AZ65" s="17">
        <v>0.62881990146558187</v>
      </c>
      <c r="BA65" s="17">
        <v>18.233430138382161</v>
      </c>
      <c r="BB65" s="17">
        <v>1.4328018979184705</v>
      </c>
      <c r="BC65" s="17">
        <v>9.3133712514908602E-3</v>
      </c>
      <c r="BD65" s="17">
        <v>2.8296389269131597</v>
      </c>
      <c r="BE65" s="17">
        <v>16.465148671602314</v>
      </c>
      <c r="BF65" s="17">
        <v>0.4159844329220555</v>
      </c>
      <c r="BG65" s="17">
        <v>75.378140744233406</v>
      </c>
      <c r="BH65" s="17">
        <v>40.8311937258716</v>
      </c>
      <c r="BI65" s="17">
        <v>0.77986665216282691</v>
      </c>
      <c r="BJ65" s="17">
        <v>0.5283782451554303</v>
      </c>
      <c r="BK65" s="17">
        <v>0.56507483138637848</v>
      </c>
      <c r="BL65" s="17">
        <v>6.5104902095690603E-4</v>
      </c>
      <c r="BM65" s="17">
        <v>93.663628097606875</v>
      </c>
      <c r="BN65" s="17">
        <v>0</v>
      </c>
      <c r="BO65" s="18">
        <f t="shared" si="4"/>
        <v>354.71086609069994</v>
      </c>
      <c r="BP65" s="17">
        <v>3182.7604999163627</v>
      </c>
      <c r="BQ65" s="17">
        <v>0</v>
      </c>
      <c r="BR65" s="17">
        <v>0</v>
      </c>
      <c r="BS65" s="17">
        <v>0</v>
      </c>
      <c r="BT65" s="17">
        <v>0</v>
      </c>
      <c r="BU65" s="17">
        <v>1.4000000000000001</v>
      </c>
      <c r="BV65" s="17">
        <v>0.4</v>
      </c>
      <c r="BW65" s="17">
        <v>5.6</v>
      </c>
      <c r="BX65" s="18">
        <f t="shared" si="5"/>
        <v>3544.871366007063</v>
      </c>
    </row>
    <row r="66" spans="1:76" x14ac:dyDescent="0.2">
      <c r="A66" s="34" t="s">
        <v>137</v>
      </c>
      <c r="B66" s="16"/>
      <c r="C66" s="17">
        <v>0</v>
      </c>
      <c r="D66" s="17">
        <v>0</v>
      </c>
      <c r="E66" s="17">
        <v>0</v>
      </c>
      <c r="F66" s="17">
        <v>0</v>
      </c>
      <c r="G66" s="17">
        <v>0</v>
      </c>
      <c r="H66" s="17">
        <v>0</v>
      </c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>
        <v>0</v>
      </c>
      <c r="O66" s="17">
        <v>0</v>
      </c>
      <c r="P66" s="17">
        <v>0</v>
      </c>
      <c r="Q66" s="17">
        <v>0</v>
      </c>
      <c r="R66" s="17">
        <v>0</v>
      </c>
      <c r="S66" s="17">
        <v>0</v>
      </c>
      <c r="T66" s="17">
        <v>0</v>
      </c>
      <c r="U66" s="17">
        <v>0</v>
      </c>
      <c r="V66" s="17">
        <v>0</v>
      </c>
      <c r="W66" s="17">
        <v>0</v>
      </c>
      <c r="X66" s="17">
        <v>0</v>
      </c>
      <c r="Y66" s="17">
        <v>0</v>
      </c>
      <c r="Z66" s="17">
        <v>0</v>
      </c>
      <c r="AA66" s="17">
        <v>0</v>
      </c>
      <c r="AB66" s="17">
        <v>0</v>
      </c>
      <c r="AC66" s="17">
        <v>0</v>
      </c>
      <c r="AD66" s="17">
        <v>0</v>
      </c>
      <c r="AE66" s="17">
        <v>0</v>
      </c>
      <c r="AF66" s="17">
        <v>0</v>
      </c>
      <c r="AG66" s="17">
        <v>0</v>
      </c>
      <c r="AH66" s="17">
        <v>0</v>
      </c>
      <c r="AI66" s="17">
        <v>0</v>
      </c>
      <c r="AJ66" s="17">
        <v>0</v>
      </c>
      <c r="AK66" s="17">
        <v>0</v>
      </c>
      <c r="AL66" s="17">
        <v>0</v>
      </c>
      <c r="AM66" s="17">
        <v>0</v>
      </c>
      <c r="AN66" s="17">
        <v>0</v>
      </c>
      <c r="AO66" s="17">
        <v>0</v>
      </c>
      <c r="AP66" s="17">
        <v>0</v>
      </c>
      <c r="AQ66" s="17">
        <v>0</v>
      </c>
      <c r="AR66" s="17">
        <v>0</v>
      </c>
      <c r="AS66" s="17">
        <v>0</v>
      </c>
      <c r="AT66" s="17">
        <v>0</v>
      </c>
      <c r="AU66" s="17">
        <v>0</v>
      </c>
      <c r="AV66" s="17">
        <v>0</v>
      </c>
      <c r="AW66" s="17">
        <v>0</v>
      </c>
      <c r="AX66" s="17">
        <v>0</v>
      </c>
      <c r="AY66" s="17">
        <v>0</v>
      </c>
      <c r="AZ66" s="17">
        <v>0</v>
      </c>
      <c r="BA66" s="17">
        <v>0</v>
      </c>
      <c r="BB66" s="17">
        <v>0</v>
      </c>
      <c r="BC66" s="17">
        <v>0</v>
      </c>
      <c r="BD66" s="17">
        <v>0</v>
      </c>
      <c r="BE66" s="17">
        <v>0</v>
      </c>
      <c r="BF66" s="17">
        <v>0</v>
      </c>
      <c r="BG66" s="17">
        <v>0</v>
      </c>
      <c r="BH66" s="17">
        <v>0</v>
      </c>
      <c r="BI66" s="17">
        <v>0</v>
      </c>
      <c r="BJ66" s="17">
        <v>0</v>
      </c>
      <c r="BK66" s="17">
        <v>0</v>
      </c>
      <c r="BL66" s="17">
        <v>0</v>
      </c>
      <c r="BM66" s="17">
        <v>0</v>
      </c>
      <c r="BN66" s="17">
        <v>0</v>
      </c>
      <c r="BO66" s="18">
        <f t="shared" si="4"/>
        <v>0</v>
      </c>
      <c r="BP66" s="17">
        <v>424.5</v>
      </c>
      <c r="BQ66" s="17">
        <v>0</v>
      </c>
      <c r="BR66" s="17">
        <v>0</v>
      </c>
      <c r="BS66" s="17">
        <v>0</v>
      </c>
      <c r="BT66" s="17">
        <v>0</v>
      </c>
      <c r="BU66" s="17">
        <v>0</v>
      </c>
      <c r="BV66" s="17">
        <v>0</v>
      </c>
      <c r="BW66" s="17">
        <v>0</v>
      </c>
      <c r="BX66" s="18">
        <f t="shared" si="5"/>
        <v>424.5</v>
      </c>
    </row>
    <row r="67" spans="1:76" x14ac:dyDescent="0.2">
      <c r="A67" s="24"/>
      <c r="B67" s="25" t="s">
        <v>129</v>
      </c>
      <c r="C67" s="18">
        <f t="shared" ref="C67:Z67" si="6">SUM(C3:C66)</f>
        <v>5287.7073607561961</v>
      </c>
      <c r="D67" s="18">
        <f t="shared" si="6"/>
        <v>236.91593977093635</v>
      </c>
      <c r="E67" s="18">
        <f t="shared" si="6"/>
        <v>54.682703308589659</v>
      </c>
      <c r="F67" s="18">
        <f t="shared" si="6"/>
        <v>289.11644842575606</v>
      </c>
      <c r="G67" s="18">
        <f t="shared" si="6"/>
        <v>17642.137252696259</v>
      </c>
      <c r="H67" s="18">
        <f t="shared" si="6"/>
        <v>1844.1485809314952</v>
      </c>
      <c r="I67" s="18">
        <f t="shared" si="6"/>
        <v>1410.1639695828223</v>
      </c>
      <c r="J67" s="18">
        <f t="shared" si="6"/>
        <v>1320.0411135432507</v>
      </c>
      <c r="K67" s="18">
        <f t="shared" si="6"/>
        <v>1182.7284490142526</v>
      </c>
      <c r="L67" s="18">
        <f t="shared" si="6"/>
        <v>6224.6779599863739</v>
      </c>
      <c r="M67" s="18">
        <f t="shared" si="6"/>
        <v>9245.8437044529746</v>
      </c>
      <c r="N67" s="18">
        <f t="shared" si="6"/>
        <v>3406.4740485137968</v>
      </c>
      <c r="O67" s="18">
        <f t="shared" si="6"/>
        <v>2373.5840251198761</v>
      </c>
      <c r="P67" s="18">
        <f t="shared" si="6"/>
        <v>2954.3146109646859</v>
      </c>
      <c r="Q67" s="18">
        <f t="shared" si="6"/>
        <v>7186.0604757734627</v>
      </c>
      <c r="R67" s="18">
        <f t="shared" si="6"/>
        <v>5068.0889152949021</v>
      </c>
      <c r="S67" s="18">
        <f t="shared" si="6"/>
        <v>976.41480567351175</v>
      </c>
      <c r="T67" s="18">
        <f t="shared" si="6"/>
        <v>1000.500285760843</v>
      </c>
      <c r="U67" s="18">
        <f t="shared" si="6"/>
        <v>2753.5377503621357</v>
      </c>
      <c r="V67" s="18">
        <f t="shared" si="6"/>
        <v>3018.1949873573612</v>
      </c>
      <c r="W67" s="18">
        <f t="shared" si="6"/>
        <v>943.82052764627656</v>
      </c>
      <c r="X67" s="18">
        <f t="shared" si="6"/>
        <v>1669.93815530652</v>
      </c>
      <c r="Y67" s="18">
        <f t="shared" si="6"/>
        <v>1822.1813338813338</v>
      </c>
      <c r="Z67" s="18">
        <f t="shared" si="6"/>
        <v>4283.7553288267482</v>
      </c>
      <c r="AA67" s="18">
        <f t="shared" ref="AA67:AL67" si="7">SUM(AA3:AA66)</f>
        <v>1462.3894008965162</v>
      </c>
      <c r="AB67" s="18">
        <f t="shared" si="7"/>
        <v>3625.5829498089852</v>
      </c>
      <c r="AC67" s="18">
        <f t="shared" si="7"/>
        <v>40442.170263016669</v>
      </c>
      <c r="AD67" s="18">
        <f t="shared" si="7"/>
        <v>3542.4188142678427</v>
      </c>
      <c r="AE67" s="18">
        <f t="shared" si="7"/>
        <v>14079.418657783934</v>
      </c>
      <c r="AF67" s="18">
        <f t="shared" si="7"/>
        <v>9306.0072917512625</v>
      </c>
      <c r="AG67" s="18">
        <f t="shared" si="7"/>
        <v>8018.7318735434201</v>
      </c>
      <c r="AH67" s="18">
        <f t="shared" si="7"/>
        <v>590.42322081173234</v>
      </c>
      <c r="AI67" s="18">
        <f t="shared" si="7"/>
        <v>973.25263018976557</v>
      </c>
      <c r="AJ67" s="18">
        <f t="shared" si="7"/>
        <v>9881.671285322429</v>
      </c>
      <c r="AK67" s="18">
        <f t="shared" si="7"/>
        <v>670.7486661248812</v>
      </c>
      <c r="AL67" s="18">
        <f t="shared" si="7"/>
        <v>7713.8699006978468</v>
      </c>
      <c r="AM67" s="18">
        <f t="shared" ref="AM67:BS67" si="8">SUM(AM3:AM66)</f>
        <v>1389.8994494283641</v>
      </c>
      <c r="AN67" s="18">
        <f t="shared" si="8"/>
        <v>1669.6099720083919</v>
      </c>
      <c r="AO67" s="18">
        <f t="shared" si="8"/>
        <v>3005.8787745185746</v>
      </c>
      <c r="AP67" s="18">
        <f t="shared" si="8"/>
        <v>5479.6534664955807</v>
      </c>
      <c r="AQ67" s="18">
        <f t="shared" si="8"/>
        <v>8069.7196537471527</v>
      </c>
      <c r="AR67" s="18">
        <f t="shared" si="8"/>
        <v>4569.1136940833685</v>
      </c>
      <c r="AS67" s="18">
        <f t="shared" si="8"/>
        <v>3997.8235431509725</v>
      </c>
      <c r="AT67" s="18">
        <f t="shared" si="8"/>
        <v>7370.9498592323198</v>
      </c>
      <c r="AU67" s="18">
        <f>SUM(AU3:AU66)</f>
        <v>4556.7177071596834</v>
      </c>
      <c r="AV67" s="18">
        <f t="shared" si="8"/>
        <v>14530.700772767141</v>
      </c>
      <c r="AW67" s="18">
        <f t="shared" si="8"/>
        <v>5740.7708398464638</v>
      </c>
      <c r="AX67" s="18">
        <f t="shared" si="8"/>
        <v>876.37537814798645</v>
      </c>
      <c r="AY67" s="18">
        <f t="shared" si="8"/>
        <v>3130.0879198192033</v>
      </c>
      <c r="AZ67" s="18">
        <f t="shared" si="8"/>
        <v>1441.0288571501414</v>
      </c>
      <c r="BA67" s="18">
        <f t="shared" si="8"/>
        <v>3094.0191897685431</v>
      </c>
      <c r="BB67" s="18">
        <f t="shared" si="8"/>
        <v>1032.4836933773022</v>
      </c>
      <c r="BC67" s="18">
        <f t="shared" si="8"/>
        <v>825.9424182283708</v>
      </c>
      <c r="BD67" s="18">
        <f t="shared" si="8"/>
        <v>5835.620964861514</v>
      </c>
      <c r="BE67" s="18">
        <f t="shared" si="8"/>
        <v>7753.3642185360031</v>
      </c>
      <c r="BF67" s="18">
        <f t="shared" si="8"/>
        <v>3366.2260039545081</v>
      </c>
      <c r="BG67" s="18">
        <f t="shared" si="8"/>
        <v>13072.888716690502</v>
      </c>
      <c r="BH67" s="18">
        <f t="shared" si="8"/>
        <v>2560.6989992360991</v>
      </c>
      <c r="BI67" s="18">
        <f t="shared" si="8"/>
        <v>1645.1142017643858</v>
      </c>
      <c r="BJ67" s="18">
        <f t="shared" si="8"/>
        <v>1328.3483073272507</v>
      </c>
      <c r="BK67" s="18">
        <f t="shared" si="8"/>
        <v>3025.292272089956</v>
      </c>
      <c r="BL67" s="18">
        <f t="shared" si="8"/>
        <v>131.80134153152366</v>
      </c>
      <c r="BM67" s="18">
        <f t="shared" si="8"/>
        <v>1508.5985112104422</v>
      </c>
      <c r="BN67" s="18">
        <f t="shared" si="8"/>
        <v>0</v>
      </c>
      <c r="BO67" s="18">
        <f t="shared" si="8"/>
        <v>293510.44241329737</v>
      </c>
      <c r="BP67" s="18">
        <f t="shared" si="8"/>
        <v>151949.55151753547</v>
      </c>
      <c r="BQ67" s="18">
        <f t="shared" si="8"/>
        <v>5156</v>
      </c>
      <c r="BR67" s="18">
        <f t="shared" si="8"/>
        <v>96588.087419567368</v>
      </c>
      <c r="BS67" s="18">
        <f t="shared" si="8"/>
        <v>64910.5956832796</v>
      </c>
      <c r="BT67" s="18">
        <f>SUM(BT3:BT66)</f>
        <v>363.65688938527444</v>
      </c>
      <c r="BU67" s="18">
        <f>SUM(BU3:BU66)</f>
        <v>126119.9458137858</v>
      </c>
      <c r="BV67" s="18">
        <f>SUM(BV3:BV66)</f>
        <v>38003.965074845517</v>
      </c>
      <c r="BW67" s="18">
        <f>SUM(BW3:BW66)</f>
        <v>65873.004018914697</v>
      </c>
      <c r="BX67" s="18">
        <f t="shared" si="5"/>
        <v>842475.248830611</v>
      </c>
    </row>
    <row r="68" spans="1:76" x14ac:dyDescent="0.2">
      <c r="A68" s="24"/>
      <c r="B68" s="25" t="s">
        <v>130</v>
      </c>
      <c r="C68" s="17">
        <v>1097.1752267510931</v>
      </c>
      <c r="D68" s="17">
        <v>70.688658754179698</v>
      </c>
      <c r="E68" s="17">
        <v>14.049692034711235</v>
      </c>
      <c r="F68" s="17">
        <v>123.49788917792847</v>
      </c>
      <c r="G68" s="17">
        <v>12912.467405365025</v>
      </c>
      <c r="H68" s="17">
        <v>1720.3062699749885</v>
      </c>
      <c r="I68" s="17">
        <v>961.81081293561397</v>
      </c>
      <c r="J68" s="17">
        <v>1890.8570198565826</v>
      </c>
      <c r="K68" s="17">
        <v>768.2640596078113</v>
      </c>
      <c r="L68" s="17">
        <v>17707.883907127816</v>
      </c>
      <c r="M68" s="17">
        <v>13543.723386515285</v>
      </c>
      <c r="N68" s="17">
        <v>6596.1752615207697</v>
      </c>
      <c r="O68" s="17">
        <v>2517.6658999073538</v>
      </c>
      <c r="P68" s="17">
        <v>1545.5430641264206</v>
      </c>
      <c r="Q68" s="17">
        <v>8488.556892132523</v>
      </c>
      <c r="R68" s="17">
        <v>2596.8235627056729</v>
      </c>
      <c r="S68" s="17">
        <v>1223.8960577075661</v>
      </c>
      <c r="T68" s="17">
        <v>1201.4850752246139</v>
      </c>
      <c r="U68" s="17">
        <v>3128.4097949771794</v>
      </c>
      <c r="V68" s="17">
        <v>9226.9858367510587</v>
      </c>
      <c r="W68" s="17">
        <v>385.27896130536834</v>
      </c>
      <c r="X68" s="17">
        <v>1287.1378458750303</v>
      </c>
      <c r="Y68" s="17">
        <v>1300.8511919343352</v>
      </c>
      <c r="Z68" s="17">
        <v>1778.7852566425061</v>
      </c>
      <c r="AA68" s="17">
        <v>43.879103486341037</v>
      </c>
      <c r="AB68" s="17">
        <v>1795.5394455160838</v>
      </c>
      <c r="AC68" s="17">
        <v>6860.6615673909791</v>
      </c>
      <c r="AD68" s="17">
        <v>3579.1714007020164</v>
      </c>
      <c r="AE68" s="17">
        <v>14701.80590086863</v>
      </c>
      <c r="AF68" s="17">
        <v>1470.7189785860362</v>
      </c>
      <c r="AG68" s="17">
        <v>3295.1602199436197</v>
      </c>
      <c r="AH68" s="17">
        <v>963.10344934564853</v>
      </c>
      <c r="AI68" s="17">
        <v>2079.0860980217844</v>
      </c>
      <c r="AJ68" s="17">
        <v>6463.4148708660205</v>
      </c>
      <c r="AK68" s="17">
        <v>1041.0097490307278</v>
      </c>
      <c r="AL68" s="17">
        <v>1447.9589588846288</v>
      </c>
      <c r="AM68" s="17">
        <v>611.59198825311398</v>
      </c>
      <c r="AN68" s="17">
        <v>598.54615504578067</v>
      </c>
      <c r="AO68" s="17">
        <v>3271.8771591666282</v>
      </c>
      <c r="AP68" s="17">
        <v>2217.6442966854543</v>
      </c>
      <c r="AQ68" s="17">
        <v>2994.1139362739909</v>
      </c>
      <c r="AR68" s="17">
        <v>1290.1664843009769</v>
      </c>
      <c r="AS68" s="17">
        <v>2257.7980717316423</v>
      </c>
      <c r="AT68" s="17">
        <v>309.17373209634366</v>
      </c>
      <c r="AU68" s="17">
        <v>338.12468133416559</v>
      </c>
      <c r="AV68" s="17">
        <v>6303.3728402379465</v>
      </c>
      <c r="AW68" s="17">
        <v>945.43171068037702</v>
      </c>
      <c r="AX68" s="17">
        <v>976.70671918593746</v>
      </c>
      <c r="AY68" s="17">
        <v>1383.4622483316666</v>
      </c>
      <c r="AZ68" s="17">
        <v>281.47788245872061</v>
      </c>
      <c r="BA68" s="17">
        <v>1592.4193177696734</v>
      </c>
      <c r="BB68" s="17">
        <v>279.0691649862344</v>
      </c>
      <c r="BC68" s="17">
        <v>1837.0655257674728</v>
      </c>
      <c r="BD68" s="17">
        <v>872.72435764897364</v>
      </c>
      <c r="BE68" s="17">
        <v>878.10078058228839</v>
      </c>
      <c r="BF68" s="17">
        <v>622.42792622293075</v>
      </c>
      <c r="BG68" s="17">
        <v>2512.1874315828122</v>
      </c>
      <c r="BH68" s="17">
        <v>392.3927807383921</v>
      </c>
      <c r="BI68" s="17">
        <v>364.44659317556005</v>
      </c>
      <c r="BJ68" s="17">
        <v>210.57866780124627</v>
      </c>
      <c r="BK68" s="17">
        <v>552.09382665484191</v>
      </c>
      <c r="BL68" s="17">
        <v>57.920318483593434</v>
      </c>
      <c r="BM68" s="17">
        <v>182.90764449735289</v>
      </c>
      <c r="BN68" s="17">
        <v>0</v>
      </c>
      <c r="BO68" s="18">
        <f>SUM(C68:BN68)</f>
        <v>169963.65101324799</v>
      </c>
      <c r="BP68" s="17">
        <v>24993.177189950929</v>
      </c>
      <c r="BQ68" s="17">
        <v>0</v>
      </c>
      <c r="BR68" s="17">
        <v>1080.7146960740968</v>
      </c>
      <c r="BS68" s="17">
        <v>22135.068916065484</v>
      </c>
      <c r="BT68" s="17">
        <v>1736.7620344296442</v>
      </c>
      <c r="BU68" s="17">
        <v>47990.087670765832</v>
      </c>
      <c r="BV68" s="17">
        <v>13904.744829057483</v>
      </c>
      <c r="BW68" s="17">
        <v>31582.261795830356</v>
      </c>
      <c r="BX68" s="18">
        <f t="shared" si="5"/>
        <v>313386.46814542176</v>
      </c>
    </row>
    <row r="69" spans="1:76" x14ac:dyDescent="0.2">
      <c r="A69" s="24" t="s">
        <v>4</v>
      </c>
      <c r="B69" s="25" t="s">
        <v>105</v>
      </c>
      <c r="C69" s="17">
        <v>173.202640851767</v>
      </c>
      <c r="D69" s="17">
        <v>0</v>
      </c>
      <c r="E69" s="17">
        <v>0</v>
      </c>
      <c r="F69" s="17">
        <v>0.21187875797384648</v>
      </c>
      <c r="G69" s="17">
        <v>40.225682109490251</v>
      </c>
      <c r="H69" s="17">
        <v>1.9054348185543577</v>
      </c>
      <c r="I69" s="17">
        <v>1.0636896350388769</v>
      </c>
      <c r="J69" s="17">
        <v>0.74365706037918577</v>
      </c>
      <c r="K69" s="17">
        <v>0.92806403367849022</v>
      </c>
      <c r="L69" s="17">
        <v>2.4356853512994556</v>
      </c>
      <c r="M69" s="17">
        <v>7.1740247800711359</v>
      </c>
      <c r="N69" s="17">
        <v>2.300503661535374</v>
      </c>
      <c r="O69" s="17">
        <v>2.5206671117301829</v>
      </c>
      <c r="P69" s="17">
        <v>4.9567690218187268</v>
      </c>
      <c r="Q69" s="17">
        <v>3.020921416807882</v>
      </c>
      <c r="R69" s="17">
        <v>6.0624496786629303</v>
      </c>
      <c r="S69" s="17">
        <v>1.9057562350042134</v>
      </c>
      <c r="T69" s="17">
        <v>1.9466000640228693</v>
      </c>
      <c r="U69" s="17">
        <v>4.9961829811790839</v>
      </c>
      <c r="V69" s="17">
        <v>5.6509179366610587</v>
      </c>
      <c r="W69" s="17">
        <v>0.66933755004321471</v>
      </c>
      <c r="X69" s="17">
        <v>2.2654235659009601</v>
      </c>
      <c r="Y69" s="17">
        <v>3.7767773291407583</v>
      </c>
      <c r="Z69" s="17">
        <v>2.8030051210355902</v>
      </c>
      <c r="AA69" s="17">
        <v>0.49320994880947838</v>
      </c>
      <c r="AB69" s="17">
        <v>7.1162016724397983</v>
      </c>
      <c r="AC69" s="17">
        <v>513.88224638337749</v>
      </c>
      <c r="AD69" s="17">
        <v>18.190389537104359</v>
      </c>
      <c r="AE69" s="17">
        <v>78.905747432132131</v>
      </c>
      <c r="AF69" s="17">
        <v>22.404668357532596</v>
      </c>
      <c r="AG69" s="17">
        <v>35.553646887791331</v>
      </c>
      <c r="AH69" s="17">
        <v>0.8710644885168386</v>
      </c>
      <c r="AI69" s="17">
        <v>19.782947557585715</v>
      </c>
      <c r="AJ69" s="17">
        <v>76.432779841428484</v>
      </c>
      <c r="AK69" s="17">
        <v>156.98608578529979</v>
      </c>
      <c r="AL69" s="17">
        <v>70.363770963255845</v>
      </c>
      <c r="AM69" s="17">
        <v>2.4817523476849153</v>
      </c>
      <c r="AN69" s="17">
        <v>17.248722261990572</v>
      </c>
      <c r="AO69" s="17">
        <v>4.6947860457932116</v>
      </c>
      <c r="AP69" s="17">
        <v>23.632477780529339</v>
      </c>
      <c r="AQ69" s="17">
        <v>385.60416364716258</v>
      </c>
      <c r="AR69" s="17">
        <v>304.60794534437872</v>
      </c>
      <c r="AS69" s="17">
        <v>259.10429791055265</v>
      </c>
      <c r="AT69" s="17">
        <v>10.771724346923094</v>
      </c>
      <c r="AU69" s="17">
        <v>256.648356659</v>
      </c>
      <c r="AV69" s="17">
        <v>676.45218967370795</v>
      </c>
      <c r="AW69" s="17">
        <v>29.267754679079044</v>
      </c>
      <c r="AX69" s="17">
        <v>6.0756087070012574</v>
      </c>
      <c r="AY69" s="17">
        <v>3.0187707729379496</v>
      </c>
      <c r="AZ69" s="17">
        <v>1.7545418817353935</v>
      </c>
      <c r="BA69" s="17">
        <v>18.139861628715206</v>
      </c>
      <c r="BB69" s="17">
        <v>17.36269387432791</v>
      </c>
      <c r="BC69" s="17">
        <v>126.99429649333547</v>
      </c>
      <c r="BD69" s="17">
        <v>104.08890148828118</v>
      </c>
      <c r="BE69" s="17">
        <v>893.56853096541249</v>
      </c>
      <c r="BF69" s="17">
        <v>538.69038019817174</v>
      </c>
      <c r="BG69" s="17">
        <v>1396.4603315877152</v>
      </c>
      <c r="BH69" s="17">
        <v>342.6878590254471</v>
      </c>
      <c r="BI69" s="17">
        <v>22.44974809089376</v>
      </c>
      <c r="BJ69" s="17">
        <v>16.504320791606879</v>
      </c>
      <c r="BK69" s="17">
        <v>319.93478168088626</v>
      </c>
      <c r="BL69" s="17">
        <v>0.59435400219578205</v>
      </c>
      <c r="BM69" s="17">
        <v>47.841672932979669</v>
      </c>
      <c r="BN69" s="17">
        <v>0</v>
      </c>
      <c r="BO69" s="18">
        <f>SUM(C69:BN69)</f>
        <v>7098.4296527455144</v>
      </c>
      <c r="BP69" s="17">
        <v>16316.998736266374</v>
      </c>
      <c r="BQ69" s="17">
        <v>0</v>
      </c>
      <c r="BR69" s="17">
        <v>259.811984</v>
      </c>
      <c r="BS69" s="17">
        <v>3902.5913758415804</v>
      </c>
      <c r="BT69" s="17">
        <v>0</v>
      </c>
      <c r="BU69" s="17">
        <v>0</v>
      </c>
      <c r="BV69" s="17">
        <v>0</v>
      </c>
      <c r="BW69" s="17">
        <v>0</v>
      </c>
      <c r="BX69" s="18">
        <f t="shared" si="5"/>
        <v>27577.83174885347</v>
      </c>
    </row>
    <row r="70" spans="1:76" x14ac:dyDescent="0.2">
      <c r="A70" s="24" t="s">
        <v>2</v>
      </c>
      <c r="B70" s="25" t="s">
        <v>127</v>
      </c>
      <c r="C70" s="17">
        <v>50.199830678220252</v>
      </c>
      <c r="D70" s="17">
        <v>12.995314563484085</v>
      </c>
      <c r="E70" s="17">
        <v>3.1641938156404463</v>
      </c>
      <c r="F70" s="17">
        <v>11.580804716969723</v>
      </c>
      <c r="G70" s="17">
        <v>158.0764623571236</v>
      </c>
      <c r="H70" s="17">
        <v>75.930305366206298</v>
      </c>
      <c r="I70" s="17">
        <v>24.862922746588225</v>
      </c>
      <c r="J70" s="17">
        <v>17.76435860957972</v>
      </c>
      <c r="K70" s="17">
        <v>12.06732801300056</v>
      </c>
      <c r="L70" s="17">
        <v>41.599603820143869</v>
      </c>
      <c r="M70" s="17">
        <v>164.8587974813469</v>
      </c>
      <c r="N70" s="17">
        <v>22.157490357353957</v>
      </c>
      <c r="O70" s="17">
        <v>54.525397536621313</v>
      </c>
      <c r="P70" s="17">
        <v>38.305315427326981</v>
      </c>
      <c r="Q70" s="17">
        <v>55.049128364166982</v>
      </c>
      <c r="R70" s="17">
        <v>40.918890521904771</v>
      </c>
      <c r="S70" s="17">
        <v>11.188031896146247</v>
      </c>
      <c r="T70" s="17">
        <v>14.36885920107269</v>
      </c>
      <c r="U70" s="17">
        <v>25.670577413719755</v>
      </c>
      <c r="V70" s="17">
        <v>63.071060665935548</v>
      </c>
      <c r="W70" s="17">
        <v>3.1280618941420211</v>
      </c>
      <c r="X70" s="17">
        <v>24.468525203244333</v>
      </c>
      <c r="Y70" s="17">
        <v>19.49117348108415</v>
      </c>
      <c r="Z70" s="17">
        <v>62.747471675132701</v>
      </c>
      <c r="AA70" s="17">
        <v>2.9421251825223722</v>
      </c>
      <c r="AB70" s="17">
        <v>68.849717365404189</v>
      </c>
      <c r="AC70" s="17">
        <v>386.60761969719266</v>
      </c>
      <c r="AD70" s="17">
        <v>82.524353372375629</v>
      </c>
      <c r="AE70" s="17">
        <v>210.67305368182073</v>
      </c>
      <c r="AF70" s="17">
        <v>81.874456366721418</v>
      </c>
      <c r="AG70" s="17">
        <v>144.17188074756393</v>
      </c>
      <c r="AH70" s="17">
        <v>7.7113188958306118</v>
      </c>
      <c r="AI70" s="17">
        <v>6.3744649385484804</v>
      </c>
      <c r="AJ70" s="17">
        <v>131.07830005695337</v>
      </c>
      <c r="AK70" s="17">
        <v>13.156401611327318</v>
      </c>
      <c r="AL70" s="17">
        <v>453.40520701998679</v>
      </c>
      <c r="AM70" s="17">
        <v>-5.3749651929909206</v>
      </c>
      <c r="AN70" s="17">
        <v>8.0875982956312118</v>
      </c>
      <c r="AO70" s="17">
        <v>13.753983522241143</v>
      </c>
      <c r="AP70" s="17">
        <v>36.075413741713653</v>
      </c>
      <c r="AQ70" s="17">
        <v>110.65932850696079</v>
      </c>
      <c r="AR70" s="17">
        <v>30.414882309376267</v>
      </c>
      <c r="AS70" s="17">
        <v>20.676273516047459</v>
      </c>
      <c r="AT70" s="17">
        <v>51.807982051881503</v>
      </c>
      <c r="AU70" s="17">
        <v>45.299725433406259</v>
      </c>
      <c r="AV70" s="17">
        <v>203.07091340930256</v>
      </c>
      <c r="AW70" s="17">
        <v>49.9317174541385</v>
      </c>
      <c r="AX70" s="17">
        <v>6.344370599457303</v>
      </c>
      <c r="AY70" s="17">
        <v>9.7306865284800388</v>
      </c>
      <c r="AZ70" s="17">
        <v>8.1449545602777818</v>
      </c>
      <c r="BA70" s="17">
        <v>190.42499452703592</v>
      </c>
      <c r="BB70" s="17">
        <v>6.8851223488126614</v>
      </c>
      <c r="BC70" s="17">
        <v>2.688606327358436</v>
      </c>
      <c r="BD70" s="17">
        <v>84.165541372449837</v>
      </c>
      <c r="BE70" s="17">
        <v>12.360635149838245</v>
      </c>
      <c r="BF70" s="17">
        <v>35.251782412129309</v>
      </c>
      <c r="BG70" s="17">
        <v>183.65298004502432</v>
      </c>
      <c r="BH70" s="17">
        <v>16.227524179603506</v>
      </c>
      <c r="BI70" s="17">
        <v>13.488202817216507</v>
      </c>
      <c r="BJ70" s="17">
        <v>22.466495568792894</v>
      </c>
      <c r="BK70" s="17">
        <v>9.679199469881846</v>
      </c>
      <c r="BL70" s="17">
        <v>4.8784573419498161</v>
      </c>
      <c r="BM70" s="17">
        <v>27.753773582606609</v>
      </c>
      <c r="BN70" s="17">
        <v>0</v>
      </c>
      <c r="BO70" s="18">
        <f>SUM(C70:BN70)</f>
        <v>3796.1049846210267</v>
      </c>
      <c r="BP70" s="17">
        <v>6990.5161732472216</v>
      </c>
      <c r="BQ70" s="17">
        <v>0</v>
      </c>
      <c r="BR70" s="17">
        <v>122.29788435854789</v>
      </c>
      <c r="BS70" s="17">
        <v>4031.97122210722</v>
      </c>
      <c r="BT70" s="17">
        <v>-6.8858283651519923</v>
      </c>
      <c r="BU70" s="17">
        <v>282.46651544833287</v>
      </c>
      <c r="BV70" s="17">
        <v>99.290096097014782</v>
      </c>
      <c r="BW70" s="17">
        <v>10.034185254958409</v>
      </c>
      <c r="BX70" s="18">
        <f t="shared" si="5"/>
        <v>15325.795232769173</v>
      </c>
    </row>
    <row r="71" spans="1:76" x14ac:dyDescent="0.2">
      <c r="A71" s="24"/>
      <c r="B71" s="25" t="s">
        <v>108</v>
      </c>
      <c r="C71" s="18">
        <f>SUM(C67:C70)</f>
        <v>6608.2850590372764</v>
      </c>
      <c r="D71" s="18">
        <f>SUM(D67:D70)</f>
        <v>320.59991308860015</v>
      </c>
      <c r="E71" s="18">
        <f t="shared" ref="E71:Z71" si="9">SUM(E67:E70)</f>
        <v>71.896589158941339</v>
      </c>
      <c r="F71" s="18">
        <f t="shared" si="9"/>
        <v>424.40702107862813</v>
      </c>
      <c r="G71" s="18">
        <f t="shared" si="9"/>
        <v>30752.906802527894</v>
      </c>
      <c r="H71" s="18">
        <f t="shared" si="9"/>
        <v>3642.2905910912441</v>
      </c>
      <c r="I71" s="18">
        <f t="shared" si="9"/>
        <v>2397.9013949000632</v>
      </c>
      <c r="J71" s="18">
        <f t="shared" si="9"/>
        <v>3229.4061490697923</v>
      </c>
      <c r="K71" s="18">
        <f t="shared" si="9"/>
        <v>1963.9879006687431</v>
      </c>
      <c r="L71" s="18">
        <f t="shared" si="9"/>
        <v>23976.597156285632</v>
      </c>
      <c r="M71" s="18">
        <f t="shared" si="9"/>
        <v>22961.599913229675</v>
      </c>
      <c r="N71" s="18">
        <f t="shared" si="9"/>
        <v>10027.107304053457</v>
      </c>
      <c r="O71" s="18">
        <f t="shared" si="9"/>
        <v>4948.2959896755819</v>
      </c>
      <c r="P71" s="18">
        <f t="shared" si="9"/>
        <v>4543.1197595402527</v>
      </c>
      <c r="Q71" s="18">
        <f t="shared" si="9"/>
        <v>15732.687417686962</v>
      </c>
      <c r="R71" s="18">
        <f t="shared" si="9"/>
        <v>7711.8938182011425</v>
      </c>
      <c r="S71" s="18">
        <f t="shared" si="9"/>
        <v>2213.4046515122282</v>
      </c>
      <c r="T71" s="18">
        <f t="shared" si="9"/>
        <v>2218.3008202505521</v>
      </c>
      <c r="U71" s="18">
        <f t="shared" si="9"/>
        <v>5912.6143057342142</v>
      </c>
      <c r="V71" s="18">
        <f t="shared" si="9"/>
        <v>12313.902802711016</v>
      </c>
      <c r="W71" s="18">
        <f t="shared" si="9"/>
        <v>1332.89688839583</v>
      </c>
      <c r="X71" s="18">
        <f t="shared" si="9"/>
        <v>2983.8099499506957</v>
      </c>
      <c r="Y71" s="18">
        <f t="shared" si="9"/>
        <v>3146.3004766258937</v>
      </c>
      <c r="Z71" s="18">
        <f t="shared" si="9"/>
        <v>6128.0910622654228</v>
      </c>
      <c r="AA71" s="18">
        <f t="shared" ref="AA71:BG71" si="10">SUM(AA67:AA70)</f>
        <v>1509.7038395141892</v>
      </c>
      <c r="AB71" s="18">
        <f t="shared" si="10"/>
        <v>5497.0883143629135</v>
      </c>
      <c r="AC71" s="18">
        <f t="shared" si="10"/>
        <v>48203.321696488216</v>
      </c>
      <c r="AD71" s="18">
        <f t="shared" si="10"/>
        <v>7222.3049578793398</v>
      </c>
      <c r="AE71" s="18">
        <f t="shared" si="10"/>
        <v>29070.803359766516</v>
      </c>
      <c r="AF71" s="18">
        <f t="shared" si="10"/>
        <v>10881.005395061551</v>
      </c>
      <c r="AG71" s="18">
        <f t="shared" si="10"/>
        <v>11493.617621122396</v>
      </c>
      <c r="AH71" s="18">
        <f t="shared" si="10"/>
        <v>1562.1090535417284</v>
      </c>
      <c r="AI71" s="18">
        <f t="shared" si="10"/>
        <v>3078.4961407076844</v>
      </c>
      <c r="AJ71" s="18">
        <f t="shared" si="10"/>
        <v>16552.597236086829</v>
      </c>
      <c r="AK71" s="18">
        <f t="shared" si="10"/>
        <v>1881.9009025522359</v>
      </c>
      <c r="AL71" s="18">
        <f t="shared" si="10"/>
        <v>9685.5978375657196</v>
      </c>
      <c r="AM71" s="18">
        <f t="shared" si="10"/>
        <v>1998.5982248361722</v>
      </c>
      <c r="AN71" s="18">
        <f t="shared" si="10"/>
        <v>2293.4924476117944</v>
      </c>
      <c r="AO71" s="18">
        <f t="shared" si="10"/>
        <v>6296.2047032532373</v>
      </c>
      <c r="AP71" s="18">
        <f t="shared" si="10"/>
        <v>7757.0056547032782</v>
      </c>
      <c r="AQ71" s="18">
        <f t="shared" si="10"/>
        <v>11560.097082175267</v>
      </c>
      <c r="AR71" s="18">
        <f t="shared" si="10"/>
        <v>6194.3030060381006</v>
      </c>
      <c r="AS71" s="18">
        <f t="shared" si="10"/>
        <v>6535.4021863092148</v>
      </c>
      <c r="AT71" s="18">
        <f t="shared" si="10"/>
        <v>7742.7032977274685</v>
      </c>
      <c r="AU71" s="18">
        <f>SUM(AU67:AU70)</f>
        <v>5196.7904705862547</v>
      </c>
      <c r="AV71" s="18">
        <f t="shared" si="10"/>
        <v>21713.596716088097</v>
      </c>
      <c r="AW71" s="18">
        <f t="shared" si="10"/>
        <v>6765.4020226600587</v>
      </c>
      <c r="AX71" s="18">
        <f t="shared" si="10"/>
        <v>1865.5020766403825</v>
      </c>
      <c r="AY71" s="18">
        <f t="shared" si="10"/>
        <v>4526.2996254522886</v>
      </c>
      <c r="AZ71" s="18">
        <f t="shared" si="10"/>
        <v>1732.4062360508751</v>
      </c>
      <c r="BA71" s="18">
        <f t="shared" si="10"/>
        <v>4895.003363693967</v>
      </c>
      <c r="BB71" s="18">
        <f t="shared" si="10"/>
        <v>1335.8006745866774</v>
      </c>
      <c r="BC71" s="18">
        <f t="shared" si="10"/>
        <v>2792.690846816537</v>
      </c>
      <c r="BD71" s="18">
        <f t="shared" si="10"/>
        <v>6896.5997653712193</v>
      </c>
      <c r="BE71" s="18">
        <f t="shared" si="10"/>
        <v>9537.3941652335434</v>
      </c>
      <c r="BF71" s="18">
        <f t="shared" si="10"/>
        <v>4562.5960927877404</v>
      </c>
      <c r="BG71" s="18">
        <f t="shared" si="10"/>
        <v>17165.189459906051</v>
      </c>
      <c r="BH71" s="18">
        <f t="shared" ref="BH71:BN71" si="11">SUM(BH67:BH70)</f>
        <v>3312.0071631795417</v>
      </c>
      <c r="BI71" s="18">
        <f t="shared" si="11"/>
        <v>2045.4987458480562</v>
      </c>
      <c r="BJ71" s="18">
        <f t="shared" si="11"/>
        <v>1577.8977914888967</v>
      </c>
      <c r="BK71" s="18">
        <f t="shared" si="11"/>
        <v>3907.0000798955662</v>
      </c>
      <c r="BL71" s="18">
        <f t="shared" si="11"/>
        <v>195.19447135926271</v>
      </c>
      <c r="BM71" s="18">
        <f t="shared" si="11"/>
        <v>1767.1016022233814</v>
      </c>
      <c r="BN71" s="18">
        <f t="shared" si="11"/>
        <v>0</v>
      </c>
      <c r="BO71" s="18">
        <f>SUM(C71:BN71)</f>
        <v>474368.62806391198</v>
      </c>
      <c r="BP71" s="18">
        <f>SUM(BP67:BP70)</f>
        <v>200250.24361699997</v>
      </c>
      <c r="BQ71" s="18">
        <f t="shared" ref="BQ71:BW71" si="12">SUM(BQ67:BQ70)</f>
        <v>5156</v>
      </c>
      <c r="BR71" s="18">
        <f t="shared" si="12"/>
        <v>98050.911984000006</v>
      </c>
      <c r="BS71" s="18">
        <f t="shared" si="12"/>
        <v>94980.227197293891</v>
      </c>
      <c r="BT71" s="18">
        <f t="shared" si="12"/>
        <v>2093.5330954497667</v>
      </c>
      <c r="BU71" s="18">
        <f t="shared" si="12"/>
        <v>174392.49999999997</v>
      </c>
      <c r="BV71" s="18">
        <f>SUM(BV67:BV70)</f>
        <v>52008.000000000015</v>
      </c>
      <c r="BW71" s="18">
        <f t="shared" si="12"/>
        <v>97465.300000000017</v>
      </c>
      <c r="BX71" s="18">
        <f t="shared" si="5"/>
        <v>1198765.3439576556</v>
      </c>
    </row>
    <row r="72" spans="1:76" x14ac:dyDescent="0.2">
      <c r="A72" s="24" t="s">
        <v>5</v>
      </c>
      <c r="B72" s="25" t="s">
        <v>113</v>
      </c>
      <c r="C72" s="17">
        <v>506.1</v>
      </c>
      <c r="D72" s="17">
        <v>25.8</v>
      </c>
      <c r="E72" s="17">
        <v>28.3</v>
      </c>
      <c r="F72" s="17">
        <v>144.6</v>
      </c>
      <c r="G72" s="17">
        <v>4719.8999999999996</v>
      </c>
      <c r="H72" s="17">
        <v>978.1</v>
      </c>
      <c r="I72" s="17">
        <v>524</v>
      </c>
      <c r="J72" s="17">
        <v>668.80000000000007</v>
      </c>
      <c r="K72" s="17">
        <v>661.3</v>
      </c>
      <c r="L72" s="17">
        <v>679.20000000000016</v>
      </c>
      <c r="M72" s="17">
        <v>4169.8999999999996</v>
      </c>
      <c r="N72" s="17">
        <v>2186.1999999999998</v>
      </c>
      <c r="O72" s="17">
        <v>1392.0000000000002</v>
      </c>
      <c r="P72" s="17">
        <v>1639.6999999999998</v>
      </c>
      <c r="Q72" s="17">
        <v>2053.6</v>
      </c>
      <c r="R72" s="17">
        <v>2592.3000000000002</v>
      </c>
      <c r="S72" s="17">
        <v>800.1</v>
      </c>
      <c r="T72" s="17">
        <v>1008</v>
      </c>
      <c r="U72" s="17">
        <v>1971.7</v>
      </c>
      <c r="V72" s="17">
        <v>1839.6</v>
      </c>
      <c r="W72" s="17">
        <v>500.4</v>
      </c>
      <c r="X72" s="17">
        <v>868.8</v>
      </c>
      <c r="Y72" s="17">
        <v>1282</v>
      </c>
      <c r="Z72" s="17">
        <v>1986.6</v>
      </c>
      <c r="AA72" s="17">
        <v>596.9</v>
      </c>
      <c r="AB72" s="17">
        <v>1407.6000000000001</v>
      </c>
      <c r="AC72" s="17">
        <v>10128</v>
      </c>
      <c r="AD72" s="17">
        <v>3555.7</v>
      </c>
      <c r="AE72" s="17">
        <v>13050.9</v>
      </c>
      <c r="AF72" s="17">
        <v>9007.2000000000007</v>
      </c>
      <c r="AG72" s="17">
        <v>5711.5000000000009</v>
      </c>
      <c r="AH72" s="17">
        <v>167.5</v>
      </c>
      <c r="AI72" s="17">
        <v>444.7</v>
      </c>
      <c r="AJ72" s="17">
        <v>5234.5999999999995</v>
      </c>
      <c r="AK72" s="17">
        <v>1479</v>
      </c>
      <c r="AL72" s="17">
        <v>3941</v>
      </c>
      <c r="AM72" s="17">
        <v>783.5</v>
      </c>
      <c r="AN72" s="17">
        <v>781</v>
      </c>
      <c r="AO72" s="17">
        <v>1829.1</v>
      </c>
      <c r="AP72" s="17">
        <v>4538.9000000000005</v>
      </c>
      <c r="AQ72" s="17">
        <v>5847.1</v>
      </c>
      <c r="AR72" s="17">
        <v>2178.4</v>
      </c>
      <c r="AS72" s="17">
        <v>1885</v>
      </c>
      <c r="AT72" s="17">
        <v>980</v>
      </c>
      <c r="AU72" s="17">
        <v>0</v>
      </c>
      <c r="AV72" s="17">
        <v>6587.9</v>
      </c>
      <c r="AW72" s="17">
        <v>2432.1</v>
      </c>
      <c r="AX72" s="17">
        <v>1029.8</v>
      </c>
      <c r="AY72" s="17">
        <v>813.2</v>
      </c>
      <c r="AZ72" s="17">
        <v>270.70000000000005</v>
      </c>
      <c r="BA72" s="17">
        <v>770.1</v>
      </c>
      <c r="BB72" s="17">
        <v>6703.8</v>
      </c>
      <c r="BC72" s="17">
        <v>364.4</v>
      </c>
      <c r="BD72" s="17">
        <v>5377.5</v>
      </c>
      <c r="BE72" s="17">
        <v>25615.299999999996</v>
      </c>
      <c r="BF72" s="17">
        <v>22838.400000000001</v>
      </c>
      <c r="BG72" s="17">
        <v>11915.800000000001</v>
      </c>
      <c r="BH72" s="17">
        <v>9903.5999999999985</v>
      </c>
      <c r="BI72" s="17">
        <v>803.2</v>
      </c>
      <c r="BJ72" s="17">
        <v>594</v>
      </c>
      <c r="BK72" s="17">
        <v>2552.4</v>
      </c>
      <c r="BL72" s="17">
        <v>89.5</v>
      </c>
      <c r="BM72" s="17">
        <v>699.30000000000007</v>
      </c>
      <c r="BN72" s="17">
        <v>424.5</v>
      </c>
      <c r="BO72" s="18">
        <f t="shared" ref="BO72:BO79" si="13">SUM(C72:BN72)</f>
        <v>206560.09999999998</v>
      </c>
      <c r="BP72" s="22"/>
      <c r="BQ72" s="22"/>
      <c r="BR72" s="22"/>
      <c r="BS72" s="22"/>
      <c r="BT72" s="22"/>
      <c r="BU72" s="22"/>
      <c r="BV72" s="22"/>
      <c r="BW72" s="22"/>
      <c r="BX72" s="22"/>
    </row>
    <row r="73" spans="1:76" x14ac:dyDescent="0.2">
      <c r="A73" s="24" t="s">
        <v>14</v>
      </c>
      <c r="B73" s="26" t="s">
        <v>114</v>
      </c>
      <c r="C73" s="17">
        <v>48.5</v>
      </c>
      <c r="D73" s="17">
        <v>4</v>
      </c>
      <c r="E73" s="17">
        <v>1.2</v>
      </c>
      <c r="F73" s="17">
        <v>10.299999999999999</v>
      </c>
      <c r="G73" s="17">
        <v>98.100000000000009</v>
      </c>
      <c r="H73" s="17">
        <v>19.099999999999994</v>
      </c>
      <c r="I73" s="17">
        <v>15.899999999999999</v>
      </c>
      <c r="J73" s="17">
        <v>27.2</v>
      </c>
      <c r="K73" s="17">
        <v>10</v>
      </c>
      <c r="L73" s="17">
        <v>0</v>
      </c>
      <c r="M73" s="17">
        <v>127</v>
      </c>
      <c r="N73" s="17">
        <v>13.8</v>
      </c>
      <c r="O73" s="17">
        <v>23.799999999999997</v>
      </c>
      <c r="P73" s="17">
        <v>53.5</v>
      </c>
      <c r="Q73" s="17">
        <v>75</v>
      </c>
      <c r="R73" s="17">
        <v>40.199999999999996</v>
      </c>
      <c r="S73" s="17">
        <v>4</v>
      </c>
      <c r="T73" s="17">
        <v>11.2</v>
      </c>
      <c r="U73" s="17">
        <v>17.799999999999997</v>
      </c>
      <c r="V73" s="17">
        <v>16.5</v>
      </c>
      <c r="W73" s="17">
        <v>4.8999999999999995</v>
      </c>
      <c r="X73" s="17">
        <v>16.899999999999999</v>
      </c>
      <c r="Y73" s="17">
        <v>9.1000000000000014</v>
      </c>
      <c r="Z73" s="17">
        <v>261.8</v>
      </c>
      <c r="AA73" s="17">
        <v>39.9</v>
      </c>
      <c r="AB73" s="17">
        <v>52.5</v>
      </c>
      <c r="AC73" s="17">
        <v>187.29999999999998</v>
      </c>
      <c r="AD73" s="17">
        <v>89.5</v>
      </c>
      <c r="AE73" s="17">
        <v>287.59999999999997</v>
      </c>
      <c r="AF73" s="17">
        <v>235.5</v>
      </c>
      <c r="AG73" s="17">
        <v>104.69999999999999</v>
      </c>
      <c r="AH73" s="17">
        <v>4.1999999999999993</v>
      </c>
      <c r="AI73" s="17">
        <v>1.2</v>
      </c>
      <c r="AJ73" s="17">
        <v>95.2</v>
      </c>
      <c r="AK73" s="17">
        <v>14.2</v>
      </c>
      <c r="AL73" s="17">
        <v>156.39999999999998</v>
      </c>
      <c r="AM73" s="17">
        <v>8.3999999999999986</v>
      </c>
      <c r="AN73" s="17">
        <v>13.700000000000001</v>
      </c>
      <c r="AO73" s="17">
        <v>46.9</v>
      </c>
      <c r="AP73" s="17">
        <v>52.300000000000004</v>
      </c>
      <c r="AQ73" s="17">
        <v>2151.8000000000002</v>
      </c>
      <c r="AR73" s="17">
        <v>212.2</v>
      </c>
      <c r="AS73" s="17">
        <v>51.599999999999994</v>
      </c>
      <c r="AT73" s="17">
        <v>1798.9</v>
      </c>
      <c r="AU73" s="17">
        <v>2206.3000000000002</v>
      </c>
      <c r="AV73" s="17">
        <v>123.9</v>
      </c>
      <c r="AW73" s="17">
        <v>23.9</v>
      </c>
      <c r="AX73" s="17">
        <v>26.900000000000002</v>
      </c>
      <c r="AY73" s="17">
        <v>41.599999999999994</v>
      </c>
      <c r="AZ73" s="17">
        <v>4.7</v>
      </c>
      <c r="BA73" s="17">
        <v>61.8</v>
      </c>
      <c r="BB73" s="17">
        <v>4.8</v>
      </c>
      <c r="BC73" s="17">
        <v>5</v>
      </c>
      <c r="BD73" s="17">
        <v>65.5</v>
      </c>
      <c r="BE73" s="17">
        <v>0</v>
      </c>
      <c r="BF73" s="17">
        <v>8.1999999999999993</v>
      </c>
      <c r="BG73" s="17">
        <v>26.5</v>
      </c>
      <c r="BH73" s="17">
        <v>33.5</v>
      </c>
      <c r="BI73" s="17">
        <v>78.199999999999989</v>
      </c>
      <c r="BJ73" s="17">
        <v>32.700000000000003</v>
      </c>
      <c r="BK73" s="17">
        <v>42.3</v>
      </c>
      <c r="BL73" s="17">
        <v>4.5</v>
      </c>
      <c r="BM73" s="17">
        <v>28.400000000000002</v>
      </c>
      <c r="BN73" s="17">
        <v>0</v>
      </c>
      <c r="BO73" s="18">
        <f t="shared" si="13"/>
        <v>9332.5000000000018</v>
      </c>
      <c r="BP73" s="22"/>
      <c r="BQ73" s="22"/>
      <c r="BR73" s="22"/>
      <c r="BS73" s="22"/>
      <c r="BT73" s="22"/>
      <c r="BU73" s="22"/>
      <c r="BV73" s="22"/>
      <c r="BW73" s="22"/>
      <c r="BX73" s="22"/>
    </row>
    <row r="74" spans="1:76" x14ac:dyDescent="0.2">
      <c r="A74" s="24" t="s">
        <v>21</v>
      </c>
      <c r="B74" s="26" t="s">
        <v>115</v>
      </c>
      <c r="C74" s="17">
        <v>597.20000000000005</v>
      </c>
      <c r="D74" s="17">
        <v>8.1</v>
      </c>
      <c r="E74" s="17">
        <v>0.6</v>
      </c>
      <c r="F74" s="17">
        <v>3.5</v>
      </c>
      <c r="G74" s="17">
        <v>261.39999999999998</v>
      </c>
      <c r="H74" s="17">
        <v>84.7</v>
      </c>
      <c r="I74" s="17">
        <v>52</v>
      </c>
      <c r="J74" s="17">
        <v>59.7</v>
      </c>
      <c r="K74" s="17">
        <v>59.199999999999996</v>
      </c>
      <c r="L74" s="17">
        <v>31.800000000000008</v>
      </c>
      <c r="M74" s="17">
        <v>281.70000000000005</v>
      </c>
      <c r="N74" s="17">
        <v>122.1</v>
      </c>
      <c r="O74" s="17">
        <v>101.30000000000001</v>
      </c>
      <c r="P74" s="17">
        <v>76.400000000000006</v>
      </c>
      <c r="Q74" s="17">
        <v>180</v>
      </c>
      <c r="R74" s="17">
        <v>192.2</v>
      </c>
      <c r="S74" s="17">
        <v>154.80000000000001</v>
      </c>
      <c r="T74" s="17">
        <v>88.8</v>
      </c>
      <c r="U74" s="17">
        <v>121.69999999999999</v>
      </c>
      <c r="V74" s="17">
        <v>157.9</v>
      </c>
      <c r="W74" s="17">
        <v>55.4</v>
      </c>
      <c r="X74" s="17">
        <v>34</v>
      </c>
      <c r="Y74" s="17">
        <v>35.700000000000003</v>
      </c>
      <c r="Z74" s="17">
        <v>39.9</v>
      </c>
      <c r="AA74" s="17">
        <v>152.69999999999999</v>
      </c>
      <c r="AB74" s="17">
        <v>106</v>
      </c>
      <c r="AC74" s="17">
        <v>357.3</v>
      </c>
      <c r="AD74" s="17">
        <v>98.7</v>
      </c>
      <c r="AE74" s="17">
        <v>474.7</v>
      </c>
      <c r="AF74" s="17">
        <v>414.9</v>
      </c>
      <c r="AG74" s="17">
        <v>180.59999999999997</v>
      </c>
      <c r="AH74" s="17">
        <v>112.69999999999999</v>
      </c>
      <c r="AI74" s="17">
        <v>29.1</v>
      </c>
      <c r="AJ74" s="17">
        <v>301.7</v>
      </c>
      <c r="AK74" s="17">
        <v>49.800000000000004</v>
      </c>
      <c r="AL74" s="17">
        <v>146.19999999999999</v>
      </c>
      <c r="AM74" s="17">
        <v>32.9</v>
      </c>
      <c r="AN74" s="17">
        <v>29.1</v>
      </c>
      <c r="AO74" s="17">
        <v>30.8</v>
      </c>
      <c r="AP74" s="17">
        <v>176.09999999999997</v>
      </c>
      <c r="AQ74" s="17">
        <v>12.200000000000001</v>
      </c>
      <c r="AR74" s="17">
        <v>8.4</v>
      </c>
      <c r="AS74" s="17">
        <v>17.899999999999999</v>
      </c>
      <c r="AT74" s="17">
        <v>290.3</v>
      </c>
      <c r="AU74" s="17">
        <v>0</v>
      </c>
      <c r="AV74" s="17">
        <v>263.70000000000005</v>
      </c>
      <c r="AW74" s="17">
        <v>161.60000000000002</v>
      </c>
      <c r="AX74" s="17">
        <v>319.5</v>
      </c>
      <c r="AY74" s="17">
        <v>20</v>
      </c>
      <c r="AZ74" s="17">
        <v>13.799999999999999</v>
      </c>
      <c r="BA74" s="17">
        <v>19.799999999999997</v>
      </c>
      <c r="BB74" s="17">
        <v>977.40000000000009</v>
      </c>
      <c r="BC74" s="17">
        <v>12.6</v>
      </c>
      <c r="BD74" s="17">
        <v>1586</v>
      </c>
      <c r="BE74" s="17">
        <v>348.59999999999991</v>
      </c>
      <c r="BF74" s="17">
        <v>273.39999999999998</v>
      </c>
      <c r="BG74" s="17">
        <v>1043.2</v>
      </c>
      <c r="BH74" s="17">
        <v>1275.4000000000001</v>
      </c>
      <c r="BI74" s="17">
        <v>53.699999999999996</v>
      </c>
      <c r="BJ74" s="17">
        <v>187.9</v>
      </c>
      <c r="BK74" s="17">
        <v>72.5</v>
      </c>
      <c r="BL74" s="17">
        <v>4.7</v>
      </c>
      <c r="BM74" s="17">
        <v>75.400000000000006</v>
      </c>
      <c r="BN74" s="17">
        <v>0</v>
      </c>
      <c r="BO74" s="18">
        <f t="shared" si="13"/>
        <v>12531.400000000001</v>
      </c>
      <c r="BP74" s="22"/>
      <c r="BQ74" s="22"/>
      <c r="BR74" s="22"/>
      <c r="BS74" s="22"/>
      <c r="BT74" s="22"/>
      <c r="BU74" s="22"/>
      <c r="BV74" s="22"/>
      <c r="BW74" s="22"/>
      <c r="BX74" s="22"/>
    </row>
    <row r="75" spans="1:76" s="37" customFormat="1" x14ac:dyDescent="0.2">
      <c r="A75" s="24" t="s">
        <v>19</v>
      </c>
      <c r="B75" s="26" t="s">
        <v>116</v>
      </c>
      <c r="C75" s="17">
        <v>1836.885885431228</v>
      </c>
      <c r="D75" s="17">
        <v>26.243764194412364</v>
      </c>
      <c r="E75" s="17">
        <v>7.9515790895420793</v>
      </c>
      <c r="F75" s="17">
        <v>-4.4857461182345961</v>
      </c>
      <c r="G75" s="17">
        <v>1833.0669374721201</v>
      </c>
      <c r="H75" s="17">
        <v>157.38937890875187</v>
      </c>
      <c r="I75" s="17">
        <v>25.464677857667311</v>
      </c>
      <c r="J75" s="17">
        <v>210.06258847668232</v>
      </c>
      <c r="K75" s="17">
        <v>65.338899027064031</v>
      </c>
      <c r="L75" s="17">
        <v>1114.0661237143606</v>
      </c>
      <c r="M75" s="17">
        <v>3298.9693887703297</v>
      </c>
      <c r="N75" s="17">
        <v>522.3101359465627</v>
      </c>
      <c r="O75" s="17">
        <v>188.63533169098932</v>
      </c>
      <c r="P75" s="17">
        <v>53.124859093185762</v>
      </c>
      <c r="Q75" s="17">
        <v>-76.063261095051971</v>
      </c>
      <c r="R75" s="17">
        <v>507.42926520696454</v>
      </c>
      <c r="S75" s="17">
        <v>-119.3390715122278</v>
      </c>
      <c r="T75" s="17">
        <v>56.029799749444692</v>
      </c>
      <c r="U75" s="17">
        <v>971.37020426579329</v>
      </c>
      <c r="V75" s="17">
        <v>-211.88605075431883</v>
      </c>
      <c r="W75" s="17">
        <v>163.01987964747966</v>
      </c>
      <c r="X75" s="17">
        <v>238.09126620497776</v>
      </c>
      <c r="Y75" s="17">
        <v>249.1899472184316</v>
      </c>
      <c r="Z75" s="17">
        <v>1119.3469677345743</v>
      </c>
      <c r="AA75" s="17">
        <v>66.895377631925385</v>
      </c>
      <c r="AB75" s="17">
        <v>326.58942880848736</v>
      </c>
      <c r="AC75" s="17">
        <v>6941.8735235117892</v>
      </c>
      <c r="AD75" s="17">
        <v>1804.0511332559463</v>
      </c>
      <c r="AE75" s="17">
        <v>6800.0565233892903</v>
      </c>
      <c r="AF75" s="17">
        <v>4582.1231565520029</v>
      </c>
      <c r="AG75" s="17">
        <v>336.25935510720467</v>
      </c>
      <c r="AH75" s="17">
        <v>266.67157446603539</v>
      </c>
      <c r="AI75" s="17">
        <v>33.934605153955431</v>
      </c>
      <c r="AJ75" s="17">
        <v>192.78686719994585</v>
      </c>
      <c r="AK75" s="17">
        <v>474.04428201663131</v>
      </c>
      <c r="AL75" s="17">
        <v>1870.3221324342871</v>
      </c>
      <c r="AM75" s="17">
        <v>105.45984175970466</v>
      </c>
      <c r="AN75" s="17">
        <v>398.23262942988049</v>
      </c>
      <c r="AO75" s="17">
        <v>1595.8446067467676</v>
      </c>
      <c r="AP75" s="17">
        <v>1412.4316052967233</v>
      </c>
      <c r="AQ75" s="17">
        <v>5414.5262793344573</v>
      </c>
      <c r="AR75" s="17">
        <v>183.66470170093999</v>
      </c>
      <c r="AS75" s="17">
        <v>1328.4123979821877</v>
      </c>
      <c r="AT75" s="17">
        <v>5107.0743722725292</v>
      </c>
      <c r="AU75" s="17">
        <v>4392.2280132638662</v>
      </c>
      <c r="AV75" s="17">
        <v>17560.340908393016</v>
      </c>
      <c r="AW75" s="17">
        <v>1003.0791928588185</v>
      </c>
      <c r="AX75" s="17">
        <v>141.70998168653563</v>
      </c>
      <c r="AY75" s="17">
        <v>331.5429265254395</v>
      </c>
      <c r="AZ75" s="17">
        <v>523.70708197139197</v>
      </c>
      <c r="BA75" s="17">
        <v>1447.7754712112219</v>
      </c>
      <c r="BB75" s="17">
        <v>331.60887510165685</v>
      </c>
      <c r="BC75" s="17">
        <v>120.96040218153394</v>
      </c>
      <c r="BD75" s="17">
        <v>1081.470845132555</v>
      </c>
      <c r="BE75" s="17">
        <v>6.1832782520639284E-2</v>
      </c>
      <c r="BF75" s="17">
        <v>169.67697706162494</v>
      </c>
      <c r="BG75" s="17">
        <v>4654.1233800939499</v>
      </c>
      <c r="BH75" s="17">
        <v>310.74400216344338</v>
      </c>
      <c r="BI75" s="17">
        <v>447.81653246901669</v>
      </c>
      <c r="BJ75" s="17">
        <v>413.68512064320726</v>
      </c>
      <c r="BK75" s="17">
        <v>27.554095890221106</v>
      </c>
      <c r="BL75" s="17">
        <v>108.71790742819803</v>
      </c>
      <c r="BM75" s="17">
        <v>1208.2760921864415</v>
      </c>
      <c r="BN75" s="17">
        <v>0</v>
      </c>
      <c r="BO75" s="18">
        <f t="shared" si="13"/>
        <v>85748.54678331608</v>
      </c>
      <c r="BP75" s="17"/>
      <c r="BQ75" s="17"/>
      <c r="BR75" s="17"/>
      <c r="BS75" s="17"/>
      <c r="BT75" s="17"/>
      <c r="BU75" s="17"/>
      <c r="BV75" s="17"/>
      <c r="BW75" s="17"/>
      <c r="BX75" s="17"/>
    </row>
    <row r="76" spans="1:76" s="37" customFormat="1" x14ac:dyDescent="0.2">
      <c r="A76" s="24" t="s">
        <v>17</v>
      </c>
      <c r="B76" s="26" t="s">
        <v>117</v>
      </c>
      <c r="C76" s="18">
        <f>SUM(C72:C75)-2*C74</f>
        <v>1794.2858854312281</v>
      </c>
      <c r="D76" s="18">
        <f>SUM(D72:D75)-2*D74</f>
        <v>47.943764194412367</v>
      </c>
      <c r="E76" s="18">
        <f t="shared" ref="E76:Z76" si="14">SUM(E72:E75)-2*E74</f>
        <v>36.851579089542078</v>
      </c>
      <c r="F76" s="18">
        <f t="shared" si="14"/>
        <v>146.9142538817654</v>
      </c>
      <c r="G76" s="18">
        <f t="shared" si="14"/>
        <v>6389.6669374721196</v>
      </c>
      <c r="H76" s="18">
        <f t="shared" si="14"/>
        <v>1069.889378908752</v>
      </c>
      <c r="I76" s="18">
        <f t="shared" si="14"/>
        <v>513.36467785766729</v>
      </c>
      <c r="J76" s="18">
        <f t="shared" si="14"/>
        <v>846.3625884766825</v>
      </c>
      <c r="K76" s="18">
        <f t="shared" si="14"/>
        <v>677.43889902706405</v>
      </c>
      <c r="L76" s="18">
        <f t="shared" si="14"/>
        <v>1761.4661237143609</v>
      </c>
      <c r="M76" s="18">
        <f t="shared" si="14"/>
        <v>7314.1693887703295</v>
      </c>
      <c r="N76" s="18">
        <f t="shared" si="14"/>
        <v>2600.2101359465628</v>
      </c>
      <c r="O76" s="18">
        <f t="shared" si="14"/>
        <v>1503.1353316909895</v>
      </c>
      <c r="P76" s="18">
        <f t="shared" si="14"/>
        <v>1669.9248590931857</v>
      </c>
      <c r="Q76" s="18">
        <f t="shared" si="14"/>
        <v>1872.5367389049479</v>
      </c>
      <c r="R76" s="18">
        <f t="shared" si="14"/>
        <v>2947.7292652069641</v>
      </c>
      <c r="S76" s="18">
        <f t="shared" si="14"/>
        <v>529.96092848777232</v>
      </c>
      <c r="T76" s="18">
        <f t="shared" si="14"/>
        <v>986.42979974944467</v>
      </c>
      <c r="U76" s="18">
        <f t="shared" si="14"/>
        <v>2839.170204265793</v>
      </c>
      <c r="V76" s="18">
        <f t="shared" si="14"/>
        <v>1486.3139492456812</v>
      </c>
      <c r="W76" s="18">
        <f t="shared" si="14"/>
        <v>612.91987964747966</v>
      </c>
      <c r="X76" s="18">
        <f t="shared" si="14"/>
        <v>1089.7912662049778</v>
      </c>
      <c r="Y76" s="18">
        <f t="shared" si="14"/>
        <v>1504.5899472184315</v>
      </c>
      <c r="Z76" s="18">
        <f t="shared" si="14"/>
        <v>3327.8469677345743</v>
      </c>
      <c r="AA76" s="18">
        <f t="shared" ref="AA76:BG76" si="15">SUM(AA72:AA75)-2*AA74</f>
        <v>550.99537763192541</v>
      </c>
      <c r="AB76" s="18">
        <f t="shared" si="15"/>
        <v>1680.6894288084875</v>
      </c>
      <c r="AC76" s="18">
        <f t="shared" si="15"/>
        <v>16899.873523511789</v>
      </c>
      <c r="AD76" s="18">
        <f t="shared" si="15"/>
        <v>5350.5511332559463</v>
      </c>
      <c r="AE76" s="18">
        <f t="shared" si="15"/>
        <v>19663.856523389288</v>
      </c>
      <c r="AF76" s="18">
        <f t="shared" si="15"/>
        <v>13409.923156552004</v>
      </c>
      <c r="AG76" s="18">
        <f t="shared" si="15"/>
        <v>5971.8593551072063</v>
      </c>
      <c r="AH76" s="18">
        <f t="shared" si="15"/>
        <v>325.67157446603539</v>
      </c>
      <c r="AI76" s="18">
        <f t="shared" si="15"/>
        <v>450.73460515395544</v>
      </c>
      <c r="AJ76" s="18">
        <f t="shared" si="15"/>
        <v>5220.8868671999453</v>
      </c>
      <c r="AK76" s="18">
        <f t="shared" si="15"/>
        <v>1917.4442820166314</v>
      </c>
      <c r="AL76" s="18">
        <f t="shared" si="15"/>
        <v>5821.5221324342874</v>
      </c>
      <c r="AM76" s="18">
        <f t="shared" si="15"/>
        <v>864.45984175970466</v>
      </c>
      <c r="AN76" s="18">
        <f t="shared" si="15"/>
        <v>1163.8326294298806</v>
      </c>
      <c r="AO76" s="18">
        <f t="shared" si="15"/>
        <v>3441.0446067467678</v>
      </c>
      <c r="AP76" s="18">
        <f t="shared" si="15"/>
        <v>5827.5316052967246</v>
      </c>
      <c r="AQ76" s="18">
        <f t="shared" si="15"/>
        <v>13401.226279334458</v>
      </c>
      <c r="AR76" s="18">
        <f t="shared" si="15"/>
        <v>2565.8647017009398</v>
      </c>
      <c r="AS76" s="18">
        <f t="shared" si="15"/>
        <v>3247.1123979821878</v>
      </c>
      <c r="AT76" s="18">
        <f t="shared" si="15"/>
        <v>7595.6743722725296</v>
      </c>
      <c r="AU76" s="18">
        <f>SUM(AU72:AU75)-2*AU74</f>
        <v>6598.5280132638663</v>
      </c>
      <c r="AV76" s="18">
        <f t="shared" si="15"/>
        <v>24008.440908393015</v>
      </c>
      <c r="AW76" s="18">
        <f t="shared" si="15"/>
        <v>3297.4791928588184</v>
      </c>
      <c r="AX76" s="18">
        <f t="shared" si="15"/>
        <v>878.90998168653573</v>
      </c>
      <c r="AY76" s="18">
        <f t="shared" si="15"/>
        <v>1166.3429265254395</v>
      </c>
      <c r="AZ76" s="18">
        <f t="shared" si="15"/>
        <v>785.30708197139199</v>
      </c>
      <c r="BA76" s="18">
        <f t="shared" si="15"/>
        <v>2259.8754712112218</v>
      </c>
      <c r="BB76" s="18">
        <f t="shared" si="15"/>
        <v>6062.8088751016567</v>
      </c>
      <c r="BC76" s="18">
        <f t="shared" si="15"/>
        <v>477.76040218153395</v>
      </c>
      <c r="BD76" s="18">
        <f t="shared" si="15"/>
        <v>4938.470845132555</v>
      </c>
      <c r="BE76" s="18">
        <f t="shared" si="15"/>
        <v>25266.761832782515</v>
      </c>
      <c r="BF76" s="18">
        <f t="shared" si="15"/>
        <v>22742.876977061631</v>
      </c>
      <c r="BG76" s="18">
        <f t="shared" si="15"/>
        <v>15553.223380093952</v>
      </c>
      <c r="BH76" s="18">
        <f t="shared" ref="BH76:BN76" si="16">SUM(BH72:BH75)-2*BH74</f>
        <v>8972.44400216344</v>
      </c>
      <c r="BI76" s="18">
        <f t="shared" si="16"/>
        <v>1275.5165324690167</v>
      </c>
      <c r="BJ76" s="18">
        <f t="shared" si="16"/>
        <v>852.48512064320744</v>
      </c>
      <c r="BK76" s="18">
        <f t="shared" si="16"/>
        <v>2549.7540958902214</v>
      </c>
      <c r="BL76" s="18">
        <f t="shared" si="16"/>
        <v>198.01790742819801</v>
      </c>
      <c r="BM76" s="18">
        <f t="shared" si="16"/>
        <v>1860.5760921864414</v>
      </c>
      <c r="BN76" s="18">
        <f t="shared" si="16"/>
        <v>424.5</v>
      </c>
      <c r="BO76" s="18">
        <f t="shared" si="13"/>
        <v>289109.74678331602</v>
      </c>
      <c r="BP76" s="17"/>
      <c r="BQ76" s="17"/>
      <c r="BR76" s="17"/>
      <c r="BS76" s="17"/>
      <c r="BT76" s="17"/>
      <c r="BU76" s="17"/>
      <c r="BV76" s="17"/>
      <c r="BW76" s="17"/>
      <c r="BX76" s="17"/>
    </row>
    <row r="77" spans="1:76" s="37" customFormat="1" x14ac:dyDescent="0.2">
      <c r="A77" s="24" t="s">
        <v>6</v>
      </c>
      <c r="B77" s="26" t="s">
        <v>119</v>
      </c>
      <c r="C77" s="17">
        <v>935.61905553149541</v>
      </c>
      <c r="D77" s="17">
        <v>44.156322716987724</v>
      </c>
      <c r="E77" s="17">
        <v>13.751831751516638</v>
      </c>
      <c r="F77" s="17">
        <v>75.078725039606567</v>
      </c>
      <c r="G77" s="17">
        <v>1631.7262599999997</v>
      </c>
      <c r="H77" s="17">
        <v>409.32001000000002</v>
      </c>
      <c r="I77" s="17">
        <v>226.43392724227476</v>
      </c>
      <c r="J77" s="17">
        <v>219.33126245352798</v>
      </c>
      <c r="K77" s="17">
        <v>321.17320030419728</v>
      </c>
      <c r="L77" s="17">
        <v>362.43672000000004</v>
      </c>
      <c r="M77" s="17">
        <v>1861.6367000000002</v>
      </c>
      <c r="N77" s="17">
        <v>3108.5725599999996</v>
      </c>
      <c r="O77" s="17">
        <v>555.65867863343612</v>
      </c>
      <c r="P77" s="17">
        <v>694.85538136656396</v>
      </c>
      <c r="Q77" s="17">
        <v>740.1758434081022</v>
      </c>
      <c r="R77" s="17">
        <v>743.97691659189741</v>
      </c>
      <c r="S77" s="17">
        <v>720.33441999999991</v>
      </c>
      <c r="T77" s="17">
        <v>387.06937999999991</v>
      </c>
      <c r="U77" s="17">
        <v>661.01549</v>
      </c>
      <c r="V77" s="17">
        <v>803.18324804330882</v>
      </c>
      <c r="W77" s="17">
        <v>317.78323195669128</v>
      </c>
      <c r="X77" s="17">
        <v>295.69878384432616</v>
      </c>
      <c r="Y77" s="17">
        <v>147.70957615567374</v>
      </c>
      <c r="Z77" s="17">
        <v>2063.0519699999995</v>
      </c>
      <c r="AA77" s="17">
        <v>485.60078285388488</v>
      </c>
      <c r="AB77" s="17">
        <v>830.91225682859852</v>
      </c>
      <c r="AC77" s="17">
        <v>2782.0947800000004</v>
      </c>
      <c r="AD77" s="17">
        <v>932.7439088647194</v>
      </c>
      <c r="AE77" s="17">
        <v>2899.6329727488046</v>
      </c>
      <c r="AF77" s="17">
        <v>2508.3714483864755</v>
      </c>
      <c r="AG77" s="17">
        <v>1792.5230237703995</v>
      </c>
      <c r="AH77" s="17">
        <v>370.51937199223988</v>
      </c>
      <c r="AI77" s="17">
        <v>70.869254138359736</v>
      </c>
      <c r="AJ77" s="17">
        <v>4423.9158967132225</v>
      </c>
      <c r="AK77" s="17">
        <v>135.25432744592581</v>
      </c>
      <c r="AL77" s="17">
        <v>1162.1800299999998</v>
      </c>
      <c r="AM77" s="17">
        <v>297.24193340412046</v>
      </c>
      <c r="AN77" s="17">
        <v>644.77492295832099</v>
      </c>
      <c r="AO77" s="17">
        <v>1653.2506900000003</v>
      </c>
      <c r="AP77" s="17">
        <v>1304.1627400000002</v>
      </c>
      <c r="AQ77" s="17">
        <v>2185.3766384902929</v>
      </c>
      <c r="AR77" s="17">
        <v>343.93229226096173</v>
      </c>
      <c r="AS77" s="17">
        <v>424.08541570860012</v>
      </c>
      <c r="AT77" s="17">
        <v>6580.7323300000025</v>
      </c>
      <c r="AU77" s="17">
        <v>11116.7</v>
      </c>
      <c r="AV77" s="17">
        <v>2751.9623755188782</v>
      </c>
      <c r="AW77" s="17">
        <v>717.31878448112275</v>
      </c>
      <c r="AX77" s="17">
        <v>730.19177500641422</v>
      </c>
      <c r="AY77" s="17">
        <v>325.75744802227155</v>
      </c>
      <c r="AZ77" s="17">
        <v>227.38668197772856</v>
      </c>
      <c r="BA77" s="17">
        <v>2147.5183091901799</v>
      </c>
      <c r="BB77" s="17">
        <v>98.990450311666237</v>
      </c>
      <c r="BC77" s="17">
        <v>56.34875100193112</v>
      </c>
      <c r="BD77" s="17">
        <v>1165.8293894962219</v>
      </c>
      <c r="BE77" s="17">
        <v>3272.7440019839355</v>
      </c>
      <c r="BF77" s="17">
        <v>3073.1269301506381</v>
      </c>
      <c r="BG77" s="17">
        <v>2323.3891599999993</v>
      </c>
      <c r="BH77" s="17">
        <v>656.44783465702324</v>
      </c>
      <c r="BI77" s="17">
        <v>269.68472168292703</v>
      </c>
      <c r="BJ77" s="17">
        <v>238.52158786789519</v>
      </c>
      <c r="BK77" s="17">
        <v>305.93712237612664</v>
      </c>
      <c r="BL77" s="17">
        <v>37.98762121253921</v>
      </c>
      <c r="BM77" s="17">
        <v>313.02230559017863</v>
      </c>
      <c r="BN77" s="17">
        <v>0</v>
      </c>
      <c r="BO77" s="18">
        <f t="shared" si="13"/>
        <v>78996.789762132248</v>
      </c>
      <c r="BP77" s="17"/>
      <c r="BQ77" s="17"/>
      <c r="BR77" s="17"/>
      <c r="BS77" s="17"/>
      <c r="BT77" s="17"/>
      <c r="BU77" s="17"/>
      <c r="BV77" s="17"/>
      <c r="BW77" s="17"/>
      <c r="BX77" s="17"/>
    </row>
    <row r="78" spans="1:76" x14ac:dyDescent="0.2">
      <c r="A78" s="24" t="s">
        <v>18</v>
      </c>
      <c r="B78" s="25" t="s">
        <v>118</v>
      </c>
      <c r="C78" s="18">
        <f>SUM(C76:C77)</f>
        <v>2729.9049409627232</v>
      </c>
      <c r="D78" s="18">
        <f>SUM(D76:D77)</f>
        <v>92.100086911400098</v>
      </c>
      <c r="E78" s="18">
        <f t="shared" ref="E78:Z78" si="17">SUM(E76:E77)</f>
        <v>50.603410841058718</v>
      </c>
      <c r="F78" s="18">
        <f t="shared" si="17"/>
        <v>221.99297892137196</v>
      </c>
      <c r="G78" s="18">
        <f t="shared" si="17"/>
        <v>8021.393197472119</v>
      </c>
      <c r="H78" s="18">
        <f t="shared" si="17"/>
        <v>1479.2093889087519</v>
      </c>
      <c r="I78" s="18">
        <f t="shared" si="17"/>
        <v>739.79860509994205</v>
      </c>
      <c r="J78" s="18">
        <f t="shared" si="17"/>
        <v>1065.6938509302104</v>
      </c>
      <c r="K78" s="18">
        <f t="shared" si="17"/>
        <v>998.61209933126133</v>
      </c>
      <c r="L78" s="18">
        <f t="shared" si="17"/>
        <v>2123.9028437143611</v>
      </c>
      <c r="M78" s="18">
        <f t="shared" si="17"/>
        <v>9175.8060887703305</v>
      </c>
      <c r="N78" s="18">
        <f t="shared" si="17"/>
        <v>5708.7826959465619</v>
      </c>
      <c r="O78" s="18">
        <f t="shared" si="17"/>
        <v>2058.7940103244255</v>
      </c>
      <c r="P78" s="18">
        <f t="shared" si="17"/>
        <v>2364.7802404597496</v>
      </c>
      <c r="Q78" s="18">
        <f t="shared" si="17"/>
        <v>2612.71258231305</v>
      </c>
      <c r="R78" s="18">
        <f t="shared" si="17"/>
        <v>3691.7061817988615</v>
      </c>
      <c r="S78" s="18">
        <f t="shared" si="17"/>
        <v>1250.2953484877721</v>
      </c>
      <c r="T78" s="18">
        <f t="shared" si="17"/>
        <v>1373.4991797494445</v>
      </c>
      <c r="U78" s="18">
        <f t="shared" si="17"/>
        <v>3500.1856942657932</v>
      </c>
      <c r="V78" s="18">
        <f t="shared" si="17"/>
        <v>2289.4971972889898</v>
      </c>
      <c r="W78" s="18">
        <f t="shared" si="17"/>
        <v>930.703111604171</v>
      </c>
      <c r="X78" s="18">
        <f t="shared" si="17"/>
        <v>1385.490050049304</v>
      </c>
      <c r="Y78" s="18">
        <f t="shared" si="17"/>
        <v>1652.2995233741053</v>
      </c>
      <c r="Z78" s="18">
        <f t="shared" si="17"/>
        <v>5390.8989377345733</v>
      </c>
      <c r="AA78" s="18">
        <f t="shared" ref="AA78:BG78" si="18">SUM(AA76:AA77)</f>
        <v>1036.5961604858103</v>
      </c>
      <c r="AB78" s="18">
        <f t="shared" si="18"/>
        <v>2511.6016856370861</v>
      </c>
      <c r="AC78" s="18">
        <f t="shared" si="18"/>
        <v>19681.968303511789</v>
      </c>
      <c r="AD78" s="18">
        <f t="shared" si="18"/>
        <v>6283.295042120666</v>
      </c>
      <c r="AE78" s="18">
        <f t="shared" si="18"/>
        <v>22563.489496138092</v>
      </c>
      <c r="AF78" s="18">
        <f t="shared" si="18"/>
        <v>15918.294604938479</v>
      </c>
      <c r="AG78" s="18">
        <f t="shared" si="18"/>
        <v>7764.3823788776062</v>
      </c>
      <c r="AH78" s="18">
        <f t="shared" si="18"/>
        <v>696.19094645827522</v>
      </c>
      <c r="AI78" s="18">
        <f t="shared" si="18"/>
        <v>521.60385929231518</v>
      </c>
      <c r="AJ78" s="18">
        <f t="shared" si="18"/>
        <v>9644.8027639131687</v>
      </c>
      <c r="AK78" s="18">
        <f t="shared" si="18"/>
        <v>2052.6986094625572</v>
      </c>
      <c r="AL78" s="18">
        <f t="shared" si="18"/>
        <v>6983.7021624342869</v>
      </c>
      <c r="AM78" s="18">
        <f t="shared" si="18"/>
        <v>1161.701775163825</v>
      </c>
      <c r="AN78" s="18">
        <f t="shared" si="18"/>
        <v>1808.6075523882016</v>
      </c>
      <c r="AO78" s="18">
        <f t="shared" si="18"/>
        <v>5094.2952967467681</v>
      </c>
      <c r="AP78" s="18">
        <f t="shared" si="18"/>
        <v>7131.6943452967244</v>
      </c>
      <c r="AQ78" s="18">
        <f t="shared" si="18"/>
        <v>15586.602917824752</v>
      </c>
      <c r="AR78" s="18">
        <f t="shared" si="18"/>
        <v>2909.7969939619015</v>
      </c>
      <c r="AS78" s="18">
        <f t="shared" si="18"/>
        <v>3671.1978136907878</v>
      </c>
      <c r="AT78" s="18">
        <f t="shared" si="18"/>
        <v>14176.406702272532</v>
      </c>
      <c r="AU78" s="18">
        <f>SUM(AU76:AU77)</f>
        <v>17715.228013263866</v>
      </c>
      <c r="AV78" s="18">
        <f t="shared" si="18"/>
        <v>26760.403283911892</v>
      </c>
      <c r="AW78" s="18">
        <f t="shared" si="18"/>
        <v>4014.7979773399411</v>
      </c>
      <c r="AX78" s="18">
        <f t="shared" si="18"/>
        <v>1609.1017566929499</v>
      </c>
      <c r="AY78" s="18">
        <f t="shared" si="18"/>
        <v>1492.100374547711</v>
      </c>
      <c r="AZ78" s="18">
        <f t="shared" si="18"/>
        <v>1012.6937639491206</v>
      </c>
      <c r="BA78" s="18">
        <f t="shared" si="18"/>
        <v>4407.3937804014022</v>
      </c>
      <c r="BB78" s="18">
        <f t="shared" si="18"/>
        <v>6161.7993254133225</v>
      </c>
      <c r="BC78" s="18">
        <f t="shared" si="18"/>
        <v>534.10915318346508</v>
      </c>
      <c r="BD78" s="18">
        <f t="shared" si="18"/>
        <v>6104.3002346287767</v>
      </c>
      <c r="BE78" s="18">
        <f t="shared" si="18"/>
        <v>28539.505834766449</v>
      </c>
      <c r="BF78" s="18">
        <f t="shared" si="18"/>
        <v>25816.003907212267</v>
      </c>
      <c r="BG78" s="18">
        <f t="shared" si="18"/>
        <v>17876.612540093953</v>
      </c>
      <c r="BH78" s="18">
        <f t="shared" ref="BH78:BN78" si="19">SUM(BH76:BH77)</f>
        <v>9628.8918368204631</v>
      </c>
      <c r="BI78" s="18">
        <f t="shared" si="19"/>
        <v>1545.2012541519439</v>
      </c>
      <c r="BJ78" s="18">
        <f t="shared" si="19"/>
        <v>1091.0067085111027</v>
      </c>
      <c r="BK78" s="18">
        <f t="shared" si="19"/>
        <v>2855.6912182663482</v>
      </c>
      <c r="BL78" s="18">
        <f t="shared" si="19"/>
        <v>236.00552864073723</v>
      </c>
      <c r="BM78" s="18">
        <f t="shared" si="19"/>
        <v>2173.59839777662</v>
      </c>
      <c r="BN78" s="18">
        <f t="shared" si="19"/>
        <v>424.5</v>
      </c>
      <c r="BO78" s="18">
        <f t="shared" si="13"/>
        <v>368106.53654544824</v>
      </c>
      <c r="BP78" s="22"/>
      <c r="BQ78" s="22"/>
      <c r="BR78" s="22"/>
      <c r="BS78" s="22"/>
      <c r="BT78" s="22"/>
      <c r="BU78" s="22"/>
      <c r="BV78" s="22"/>
      <c r="BW78" s="22"/>
      <c r="BX78" s="22"/>
    </row>
    <row r="79" spans="1:76" x14ac:dyDescent="0.2">
      <c r="A79" s="24" t="s">
        <v>0</v>
      </c>
      <c r="B79" s="25" t="s">
        <v>111</v>
      </c>
      <c r="C79" s="18">
        <f>C71+C78</f>
        <v>9338.1899999999987</v>
      </c>
      <c r="D79" s="18">
        <f>D71+D78</f>
        <v>412.70000000000027</v>
      </c>
      <c r="E79" s="18">
        <f t="shared" ref="E79:Z79" si="20">E71+E78</f>
        <v>122.50000000000006</v>
      </c>
      <c r="F79" s="18">
        <f t="shared" si="20"/>
        <v>646.40000000000009</v>
      </c>
      <c r="G79" s="18">
        <f t="shared" si="20"/>
        <v>38774.30000000001</v>
      </c>
      <c r="H79" s="18">
        <f t="shared" si="20"/>
        <v>5121.499979999996</v>
      </c>
      <c r="I79" s="18">
        <f t="shared" si="20"/>
        <v>3137.7000000000053</v>
      </c>
      <c r="J79" s="18">
        <f t="shared" si="20"/>
        <v>4295.1000000000022</v>
      </c>
      <c r="K79" s="18">
        <f t="shared" si="20"/>
        <v>2962.6000000000045</v>
      </c>
      <c r="L79" s="18">
        <f t="shared" si="20"/>
        <v>26100.499999999993</v>
      </c>
      <c r="M79" s="18">
        <f t="shared" si="20"/>
        <v>32137.406002000003</v>
      </c>
      <c r="N79" s="18">
        <f t="shared" si="20"/>
        <v>15735.890000000019</v>
      </c>
      <c r="O79" s="18">
        <f t="shared" si="20"/>
        <v>7007.0900000000074</v>
      </c>
      <c r="P79" s="18">
        <f t="shared" si="20"/>
        <v>6907.9000000000024</v>
      </c>
      <c r="Q79" s="18">
        <f t="shared" si="20"/>
        <v>18345.400000000012</v>
      </c>
      <c r="R79" s="18">
        <f t="shared" si="20"/>
        <v>11403.600000000004</v>
      </c>
      <c r="S79" s="18">
        <f t="shared" si="20"/>
        <v>3463.7000000000003</v>
      </c>
      <c r="T79" s="18">
        <f t="shared" si="20"/>
        <v>3591.7999999999965</v>
      </c>
      <c r="U79" s="18">
        <f t="shared" si="20"/>
        <v>9412.8000000000065</v>
      </c>
      <c r="V79" s="18">
        <f t="shared" si="20"/>
        <v>14603.400000000005</v>
      </c>
      <c r="W79" s="18">
        <f t="shared" si="20"/>
        <v>2263.6000000000013</v>
      </c>
      <c r="X79" s="18">
        <f t="shared" si="20"/>
        <v>4369.2999999999993</v>
      </c>
      <c r="Y79" s="18">
        <f t="shared" si="20"/>
        <v>4798.5999999999985</v>
      </c>
      <c r="Z79" s="18">
        <f t="shared" si="20"/>
        <v>11518.989999999996</v>
      </c>
      <c r="AA79" s="18">
        <f t="shared" ref="AA79:AL79" si="21">AA71+AA78</f>
        <v>2546.2999999999993</v>
      </c>
      <c r="AB79" s="18">
        <f t="shared" si="21"/>
        <v>8008.69</v>
      </c>
      <c r="AC79" s="18">
        <f t="shared" si="21"/>
        <v>67885.290000000008</v>
      </c>
      <c r="AD79" s="18">
        <f t="shared" si="21"/>
        <v>13505.600000000006</v>
      </c>
      <c r="AE79" s="18">
        <f t="shared" si="21"/>
        <v>51634.292855904612</v>
      </c>
      <c r="AF79" s="18">
        <f t="shared" si="21"/>
        <v>26799.300000000032</v>
      </c>
      <c r="AG79" s="18">
        <f t="shared" si="21"/>
        <v>19258</v>
      </c>
      <c r="AH79" s="18">
        <f t="shared" si="21"/>
        <v>2258.3000000000038</v>
      </c>
      <c r="AI79" s="18">
        <f t="shared" si="21"/>
        <v>3600.0999999999995</v>
      </c>
      <c r="AJ79" s="18">
        <f t="shared" si="21"/>
        <v>26197.399999999998</v>
      </c>
      <c r="AK79" s="18">
        <f t="shared" si="21"/>
        <v>3934.5995120147932</v>
      </c>
      <c r="AL79" s="18">
        <f t="shared" si="21"/>
        <v>16669.300000000007</v>
      </c>
      <c r="AM79" s="18">
        <f t="shared" ref="AM79:BN79" si="22">AM71+AM78</f>
        <v>3160.2999999999975</v>
      </c>
      <c r="AN79" s="18">
        <f t="shared" si="22"/>
        <v>4102.0999999999958</v>
      </c>
      <c r="AO79" s="18">
        <f t="shared" si="22"/>
        <v>11390.500000000005</v>
      </c>
      <c r="AP79" s="18">
        <f t="shared" si="22"/>
        <v>14888.700000000003</v>
      </c>
      <c r="AQ79" s="18">
        <f t="shared" si="22"/>
        <v>27146.700000000019</v>
      </c>
      <c r="AR79" s="18">
        <f t="shared" si="22"/>
        <v>9104.1000000000022</v>
      </c>
      <c r="AS79" s="18">
        <f t="shared" si="22"/>
        <v>10206.600000000002</v>
      </c>
      <c r="AT79" s="18">
        <f t="shared" si="22"/>
        <v>21919.11</v>
      </c>
      <c r="AU79" s="18">
        <f>AU71+AU78</f>
        <v>22912.018483850123</v>
      </c>
      <c r="AV79" s="18">
        <f t="shared" si="22"/>
        <v>48473.999999999985</v>
      </c>
      <c r="AW79" s="18">
        <f t="shared" si="22"/>
        <v>10780.2</v>
      </c>
      <c r="AX79" s="18">
        <f t="shared" si="22"/>
        <v>3474.6038333333327</v>
      </c>
      <c r="AY79" s="18">
        <f t="shared" si="22"/>
        <v>6018.4</v>
      </c>
      <c r="AZ79" s="18">
        <f t="shared" si="22"/>
        <v>2745.0999999999958</v>
      </c>
      <c r="BA79" s="18">
        <f t="shared" si="22"/>
        <v>9302.3971440953683</v>
      </c>
      <c r="BB79" s="18">
        <f t="shared" si="22"/>
        <v>7497.6</v>
      </c>
      <c r="BC79" s="18">
        <f t="shared" si="22"/>
        <v>3326.800000000002</v>
      </c>
      <c r="BD79" s="18">
        <f t="shared" si="22"/>
        <v>13000.899999999996</v>
      </c>
      <c r="BE79" s="18">
        <f t="shared" si="22"/>
        <v>38076.899999999994</v>
      </c>
      <c r="BF79" s="18">
        <f t="shared" si="22"/>
        <v>30378.600000000006</v>
      </c>
      <c r="BG79" s="18">
        <f t="shared" si="22"/>
        <v>35041.802000000003</v>
      </c>
      <c r="BH79" s="18">
        <f t="shared" si="22"/>
        <v>12940.899000000005</v>
      </c>
      <c r="BI79" s="18">
        <f t="shared" si="22"/>
        <v>3590.7</v>
      </c>
      <c r="BJ79" s="18">
        <f t="shared" si="22"/>
        <v>2668.9044999999996</v>
      </c>
      <c r="BK79" s="18">
        <f t="shared" si="22"/>
        <v>6762.6912981619143</v>
      </c>
      <c r="BL79" s="18">
        <f t="shared" si="22"/>
        <v>431.19999999999993</v>
      </c>
      <c r="BM79" s="18">
        <f t="shared" si="22"/>
        <v>3940.7000000000016</v>
      </c>
      <c r="BN79" s="18">
        <f t="shared" si="22"/>
        <v>424.5</v>
      </c>
      <c r="BO79" s="18">
        <f t="shared" si="13"/>
        <v>842475.16460935993</v>
      </c>
      <c r="BP79" s="22"/>
      <c r="BQ79" s="22"/>
      <c r="BR79" s="22"/>
      <c r="BS79" s="22"/>
      <c r="BT79" s="22"/>
      <c r="BU79" s="22"/>
      <c r="BV79" s="22"/>
      <c r="BW79" s="22"/>
      <c r="BX79" s="22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X85"/>
  <sheetViews>
    <sheetView workbookViewId="0">
      <pane xSplit="2" ySplit="2" topLeftCell="C3" activePane="bottomRight" state="frozen"/>
      <selection activeCell="BU1" sqref="BU1"/>
      <selection pane="topRight" activeCell="BU1" sqref="BU1"/>
      <selection pane="bottomLeft" activeCell="BU1" sqref="BU1"/>
      <selection pane="bottomRight" activeCell="C3" sqref="C3"/>
    </sheetView>
  </sheetViews>
  <sheetFormatPr defaultRowHeight="12.75" x14ac:dyDescent="0.2"/>
  <cols>
    <col min="1" max="1" width="10" style="2" bestFit="1" customWidth="1"/>
    <col min="2" max="2" width="36.85546875" style="2" bestFit="1" customWidth="1"/>
    <col min="3" max="16384" width="9.140625" style="3"/>
  </cols>
  <sheetData>
    <row r="1" spans="1:76" x14ac:dyDescent="0.2">
      <c r="C1" s="34" t="s">
        <v>22</v>
      </c>
      <c r="D1" s="34" t="s">
        <v>23</v>
      </c>
      <c r="E1" s="34" t="s">
        <v>24</v>
      </c>
      <c r="F1" s="34" t="s">
        <v>25</v>
      </c>
      <c r="G1" s="34" t="s">
        <v>26</v>
      </c>
      <c r="H1" s="34" t="s">
        <v>27</v>
      </c>
      <c r="I1" s="34" t="s">
        <v>28</v>
      </c>
      <c r="J1" s="34" t="s">
        <v>29</v>
      </c>
      <c r="K1" s="34" t="s">
        <v>30</v>
      </c>
      <c r="L1" s="34" t="s">
        <v>31</v>
      </c>
      <c r="M1" s="34" t="s">
        <v>32</v>
      </c>
      <c r="N1" s="34" t="s">
        <v>33</v>
      </c>
      <c r="O1" s="34" t="s">
        <v>34</v>
      </c>
      <c r="P1" s="34" t="s">
        <v>35</v>
      </c>
      <c r="Q1" s="34" t="s">
        <v>36</v>
      </c>
      <c r="R1" s="34" t="s">
        <v>37</v>
      </c>
      <c r="S1" s="34" t="s">
        <v>38</v>
      </c>
      <c r="T1" s="34" t="s">
        <v>39</v>
      </c>
      <c r="U1" s="34" t="s">
        <v>40</v>
      </c>
      <c r="V1" s="34" t="s">
        <v>41</v>
      </c>
      <c r="W1" s="34" t="s">
        <v>42</v>
      </c>
      <c r="X1" s="34" t="s">
        <v>54</v>
      </c>
      <c r="Y1" s="34" t="s">
        <v>43</v>
      </c>
      <c r="Z1" s="34" t="s">
        <v>44</v>
      </c>
      <c r="AA1" s="34" t="s">
        <v>45</v>
      </c>
      <c r="AB1" s="34" t="s">
        <v>55</v>
      </c>
      <c r="AC1" s="34" t="s">
        <v>56</v>
      </c>
      <c r="AD1" s="34" t="s">
        <v>46</v>
      </c>
      <c r="AE1" s="34" t="s">
        <v>47</v>
      </c>
      <c r="AF1" s="34" t="s">
        <v>48</v>
      </c>
      <c r="AG1" s="34" t="s">
        <v>49</v>
      </c>
      <c r="AH1" s="34" t="s">
        <v>50</v>
      </c>
      <c r="AI1" s="34" t="s">
        <v>51</v>
      </c>
      <c r="AJ1" s="34" t="s">
        <v>52</v>
      </c>
      <c r="AK1" s="34" t="s">
        <v>53</v>
      </c>
      <c r="AL1" s="34" t="s">
        <v>57</v>
      </c>
      <c r="AM1" s="34" t="s">
        <v>58</v>
      </c>
      <c r="AN1" s="34" t="s">
        <v>59</v>
      </c>
      <c r="AO1" s="34" t="s">
        <v>60</v>
      </c>
      <c r="AP1" s="34" t="s">
        <v>61</v>
      </c>
      <c r="AQ1" s="34" t="s">
        <v>62</v>
      </c>
      <c r="AR1" s="34" t="s">
        <v>63</v>
      </c>
      <c r="AS1" s="34" t="s">
        <v>64</v>
      </c>
      <c r="AT1" s="34" t="s">
        <v>136</v>
      </c>
      <c r="AU1" s="34" t="s">
        <v>132</v>
      </c>
      <c r="AV1" s="34" t="s">
        <v>65</v>
      </c>
      <c r="AW1" s="34" t="s">
        <v>66</v>
      </c>
      <c r="AX1" s="34" t="s">
        <v>67</v>
      </c>
      <c r="AY1" s="34" t="s">
        <v>68</v>
      </c>
      <c r="AZ1" s="34" t="s">
        <v>69</v>
      </c>
      <c r="BA1" s="34" t="s">
        <v>70</v>
      </c>
      <c r="BB1" s="34" t="s">
        <v>71</v>
      </c>
      <c r="BC1" s="34" t="s">
        <v>72</v>
      </c>
      <c r="BD1" s="34" t="s">
        <v>73</v>
      </c>
      <c r="BE1" s="34" t="s">
        <v>74</v>
      </c>
      <c r="BF1" s="34" t="s">
        <v>75</v>
      </c>
      <c r="BG1" s="34" t="s">
        <v>76</v>
      </c>
      <c r="BH1" s="34" t="s">
        <v>77</v>
      </c>
      <c r="BI1" s="34" t="s">
        <v>78</v>
      </c>
      <c r="BJ1" s="34" t="s">
        <v>79</v>
      </c>
      <c r="BK1" s="34" t="s">
        <v>80</v>
      </c>
      <c r="BL1" s="34" t="s">
        <v>81</v>
      </c>
      <c r="BM1" s="34" t="s">
        <v>82</v>
      </c>
      <c r="BN1" s="34" t="s">
        <v>137</v>
      </c>
      <c r="BO1" s="13"/>
      <c r="BP1" s="13" t="s">
        <v>8</v>
      </c>
      <c r="BQ1" s="13" t="s">
        <v>9</v>
      </c>
      <c r="BR1" s="13" t="s">
        <v>10</v>
      </c>
      <c r="BS1" s="13" t="s">
        <v>7</v>
      </c>
      <c r="BT1" s="13" t="s">
        <v>273</v>
      </c>
      <c r="BU1" s="13" t="s">
        <v>266</v>
      </c>
      <c r="BV1" s="13" t="s">
        <v>269</v>
      </c>
      <c r="BW1" s="13" t="s">
        <v>16</v>
      </c>
      <c r="BX1" s="13"/>
    </row>
    <row r="2" spans="1:76" ht="102.75" x14ac:dyDescent="0.2">
      <c r="A2" s="14"/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 t="s">
        <v>97</v>
      </c>
      <c r="BP2" s="15" t="s">
        <v>98</v>
      </c>
      <c r="BQ2" s="15" t="s">
        <v>99</v>
      </c>
      <c r="BR2" s="15" t="s">
        <v>100</v>
      </c>
      <c r="BS2" s="15" t="s">
        <v>101</v>
      </c>
      <c r="BT2" s="15" t="s">
        <v>272</v>
      </c>
      <c r="BU2" s="15" t="s">
        <v>267</v>
      </c>
      <c r="BV2" s="15" t="s">
        <v>268</v>
      </c>
      <c r="BW2" s="15" t="s">
        <v>103</v>
      </c>
      <c r="BX2" s="15" t="s">
        <v>112</v>
      </c>
    </row>
    <row r="3" spans="1:76" x14ac:dyDescent="0.2">
      <c r="A3" s="34" t="s">
        <v>22</v>
      </c>
      <c r="B3" s="16"/>
      <c r="C3" s="17">
        <v>1135.360953955</v>
      </c>
      <c r="D3" s="17">
        <v>52.534870008351497</v>
      </c>
      <c r="E3" s="17">
        <v>0</v>
      </c>
      <c r="F3" s="17">
        <v>3.0548057869416212</v>
      </c>
      <c r="G3" s="17">
        <v>8645.4710018367387</v>
      </c>
      <c r="H3" s="17">
        <v>51.263227320498459</v>
      </c>
      <c r="I3" s="17">
        <v>0</v>
      </c>
      <c r="J3" s="17">
        <v>0</v>
      </c>
      <c r="K3" s="17">
        <v>0</v>
      </c>
      <c r="L3" s="17">
        <v>0</v>
      </c>
      <c r="M3" s="17">
        <v>116.85901316702905</v>
      </c>
      <c r="N3" s="17">
        <v>4.5076891655561324</v>
      </c>
      <c r="O3" s="17">
        <v>14.302143209424267</v>
      </c>
      <c r="P3" s="17">
        <v>0.14950619409238822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0.42674002677808209</v>
      </c>
      <c r="W3" s="17">
        <v>0</v>
      </c>
      <c r="X3" s="17">
        <v>7.1656290339249749E-10</v>
      </c>
      <c r="Y3" s="17">
        <v>0</v>
      </c>
      <c r="Z3" s="17">
        <v>4.8697653683494835</v>
      </c>
      <c r="AA3" s="17">
        <v>0.70144984905435137</v>
      </c>
      <c r="AB3" s="17">
        <v>4.6546358787504918</v>
      </c>
      <c r="AC3" s="17">
        <v>45.063700154940918</v>
      </c>
      <c r="AD3" s="17">
        <v>0</v>
      </c>
      <c r="AE3" s="17">
        <v>159.81182434460072</v>
      </c>
      <c r="AF3" s="17">
        <v>26.531385438185218</v>
      </c>
      <c r="AG3" s="17">
        <v>7.1337341451336282</v>
      </c>
      <c r="AH3" s="17">
        <v>0</v>
      </c>
      <c r="AI3" s="17">
        <v>0</v>
      </c>
      <c r="AJ3" s="17">
        <v>11.449235894850904</v>
      </c>
      <c r="AK3" s="17">
        <v>0</v>
      </c>
      <c r="AL3" s="17">
        <v>362.34874891218254</v>
      </c>
      <c r="AM3" s="17">
        <v>0</v>
      </c>
      <c r="AN3" s="17">
        <v>0</v>
      </c>
      <c r="AO3" s="17">
        <v>0</v>
      </c>
      <c r="AP3" s="17">
        <v>0.90057055566484445</v>
      </c>
      <c r="AQ3" s="17">
        <v>7.0476769489265503E-3</v>
      </c>
      <c r="AR3" s="17">
        <v>0</v>
      </c>
      <c r="AS3" s="17">
        <v>0</v>
      </c>
      <c r="AT3" s="17">
        <v>3.6524458218119369</v>
      </c>
      <c r="AU3" s="17">
        <v>0</v>
      </c>
      <c r="AV3" s="17">
        <v>89.600976776515026</v>
      </c>
      <c r="AW3" s="17">
        <v>6.1694299662050964</v>
      </c>
      <c r="AX3" s="17">
        <v>4.2804028146442796</v>
      </c>
      <c r="AY3" s="17">
        <v>0</v>
      </c>
      <c r="AZ3" s="17">
        <v>0</v>
      </c>
      <c r="BA3" s="17">
        <v>0</v>
      </c>
      <c r="BB3" s="17">
        <v>0</v>
      </c>
      <c r="BC3" s="17">
        <v>0</v>
      </c>
      <c r="BD3" s="17">
        <v>126.49245817156314</v>
      </c>
      <c r="BE3" s="17">
        <v>18.827022302828723</v>
      </c>
      <c r="BF3" s="17">
        <v>0</v>
      </c>
      <c r="BG3" s="17">
        <v>10.098165242766363</v>
      </c>
      <c r="BH3" s="17">
        <v>91.738499810602178</v>
      </c>
      <c r="BI3" s="17">
        <v>0.1028778047363508</v>
      </c>
      <c r="BJ3" s="17">
        <v>2.7821531443979048</v>
      </c>
      <c r="BK3" s="17">
        <v>16.700051789842004</v>
      </c>
      <c r="BL3" s="17">
        <v>0</v>
      </c>
      <c r="BM3" s="17">
        <v>1.3722654595193953</v>
      </c>
      <c r="BN3" s="17">
        <v>0</v>
      </c>
      <c r="BO3" s="18">
        <f>SUM(C3:BN3)</f>
        <v>11019.218797995221</v>
      </c>
      <c r="BP3" s="17">
        <v>2489.480808094771</v>
      </c>
      <c r="BQ3" s="17">
        <v>0</v>
      </c>
      <c r="BR3" s="17">
        <v>0</v>
      </c>
      <c r="BS3" s="17">
        <v>62.179543047815244</v>
      </c>
      <c r="BT3" s="17">
        <v>-329.56839260765486</v>
      </c>
      <c r="BU3" s="17">
        <v>2887.6075316243027</v>
      </c>
      <c r="BV3" s="17">
        <v>389.53455558581146</v>
      </c>
      <c r="BW3" s="17">
        <v>353.40477607230105</v>
      </c>
      <c r="BX3" s="18">
        <f>SUM(BO3:BW3)</f>
        <v>16871.85761981257</v>
      </c>
    </row>
    <row r="4" spans="1:76" x14ac:dyDescent="0.2">
      <c r="A4" s="34" t="s">
        <v>23</v>
      </c>
      <c r="B4" s="16"/>
      <c r="C4" s="17">
        <v>7.4865842545115511</v>
      </c>
      <c r="D4" s="17">
        <v>0</v>
      </c>
      <c r="E4" s="17">
        <v>0</v>
      </c>
      <c r="F4" s="17">
        <v>0</v>
      </c>
      <c r="G4" s="17">
        <v>0.3687982688682046</v>
      </c>
      <c r="H4" s="17">
        <v>0</v>
      </c>
      <c r="I4" s="17">
        <v>264.46068732277064</v>
      </c>
      <c r="J4" s="17">
        <v>77.017535723565061</v>
      </c>
      <c r="K4" s="17">
        <v>0</v>
      </c>
      <c r="L4" s="17">
        <v>0</v>
      </c>
      <c r="M4" s="17">
        <v>5.5355898343552923</v>
      </c>
      <c r="N4" s="17">
        <v>0</v>
      </c>
      <c r="O4" s="17">
        <v>0</v>
      </c>
      <c r="P4" s="17">
        <v>3.9637097880348778E-5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10.302571676306199</v>
      </c>
      <c r="Y4" s="17">
        <v>0</v>
      </c>
      <c r="Z4" s="17">
        <v>0</v>
      </c>
      <c r="AA4" s="17">
        <v>0</v>
      </c>
      <c r="AB4" s="17">
        <v>0</v>
      </c>
      <c r="AC4" s="17">
        <v>0.36157571784054687</v>
      </c>
      <c r="AD4" s="17">
        <v>0</v>
      </c>
      <c r="AE4" s="17">
        <v>2.8249570274892921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0.1589597743984302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  <c r="AU4" s="17">
        <v>0</v>
      </c>
      <c r="AV4" s="17">
        <v>0</v>
      </c>
      <c r="AW4" s="17">
        <v>8.422998843850478E-2</v>
      </c>
      <c r="AX4" s="17">
        <v>5.09243596709441E-3</v>
      </c>
      <c r="AY4" s="17">
        <v>0.3587268620077953</v>
      </c>
      <c r="AZ4" s="17">
        <v>2.8535753402690003E-7</v>
      </c>
      <c r="BA4" s="17">
        <v>0.46347232351304907</v>
      </c>
      <c r="BB4" s="17">
        <v>0</v>
      </c>
      <c r="BC4" s="17">
        <v>0</v>
      </c>
      <c r="BD4" s="17">
        <v>20.874759157354131</v>
      </c>
      <c r="BE4" s="17">
        <v>0</v>
      </c>
      <c r="BF4" s="17">
        <v>0</v>
      </c>
      <c r="BG4" s="17">
        <v>0</v>
      </c>
      <c r="BH4" s="17">
        <v>0</v>
      </c>
      <c r="BI4" s="17">
        <v>0</v>
      </c>
      <c r="BJ4" s="17">
        <v>0</v>
      </c>
      <c r="BK4" s="17">
        <v>0</v>
      </c>
      <c r="BL4" s="17">
        <v>0</v>
      </c>
      <c r="BM4" s="17">
        <v>0.97954413650248739</v>
      </c>
      <c r="BN4" s="17">
        <v>0</v>
      </c>
      <c r="BO4" s="18">
        <f>SUM(C4:BN4)</f>
        <v>391.28312442634365</v>
      </c>
      <c r="BP4" s="17">
        <v>93.072673516099059</v>
      </c>
      <c r="BQ4" s="17">
        <v>0</v>
      </c>
      <c r="BR4" s="17">
        <v>0</v>
      </c>
      <c r="BS4" s="17">
        <v>0</v>
      </c>
      <c r="BT4" s="17">
        <v>18.204323892090986</v>
      </c>
      <c r="BU4" s="17">
        <v>101.60842254117819</v>
      </c>
      <c r="BV4" s="17">
        <v>8.4638260273347345</v>
      </c>
      <c r="BW4" s="17">
        <v>35.168507753667534</v>
      </c>
      <c r="BX4" s="18">
        <f>SUM(BO4:BW4)</f>
        <v>647.80087815671425</v>
      </c>
    </row>
    <row r="5" spans="1:76" x14ac:dyDescent="0.2">
      <c r="A5" s="34" t="s">
        <v>24</v>
      </c>
      <c r="B5" s="16"/>
      <c r="C5" s="17">
        <v>0</v>
      </c>
      <c r="D5" s="17">
        <v>0</v>
      </c>
      <c r="E5" s="17">
        <v>0</v>
      </c>
      <c r="F5" s="17">
        <v>0</v>
      </c>
      <c r="G5" s="17">
        <v>32.105075901119747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0.18780267793735356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4.8657719875902332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109.32966839743504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7">
        <v>0</v>
      </c>
      <c r="AS5" s="17">
        <v>0</v>
      </c>
      <c r="AT5" s="17">
        <v>0</v>
      </c>
      <c r="AU5" s="17">
        <v>0</v>
      </c>
      <c r="AV5" s="17">
        <v>0</v>
      </c>
      <c r="AW5" s="17">
        <v>0</v>
      </c>
      <c r="AX5" s="17">
        <v>0</v>
      </c>
      <c r="AY5" s="17">
        <v>0</v>
      </c>
      <c r="AZ5" s="17">
        <v>0</v>
      </c>
      <c r="BA5" s="17">
        <v>0</v>
      </c>
      <c r="BB5" s="17">
        <v>0</v>
      </c>
      <c r="BC5" s="17">
        <v>0</v>
      </c>
      <c r="BD5" s="17">
        <v>0</v>
      </c>
      <c r="BE5" s="17">
        <v>0</v>
      </c>
      <c r="BF5" s="17">
        <v>0</v>
      </c>
      <c r="BG5" s="17">
        <v>0</v>
      </c>
      <c r="BH5" s="17">
        <v>0</v>
      </c>
      <c r="BI5" s="17">
        <v>0</v>
      </c>
      <c r="BJ5" s="17">
        <v>0</v>
      </c>
      <c r="BK5" s="17">
        <v>0</v>
      </c>
      <c r="BL5" s="17">
        <v>0</v>
      </c>
      <c r="BM5" s="17">
        <v>0</v>
      </c>
      <c r="BN5" s="17">
        <v>0</v>
      </c>
      <c r="BO5" s="18">
        <f t="shared" ref="BO5:BO28" si="0">SUM(C5:BN5)</f>
        <v>146.4883189640824</v>
      </c>
      <c r="BP5" s="17">
        <v>205.66383140691843</v>
      </c>
      <c r="BQ5" s="17">
        <v>0</v>
      </c>
      <c r="BR5" s="17">
        <v>0</v>
      </c>
      <c r="BS5" s="17">
        <v>0</v>
      </c>
      <c r="BT5" s="17">
        <v>3.0225414285312047</v>
      </c>
      <c r="BU5" s="17">
        <v>68.835742337862854</v>
      </c>
      <c r="BV5" s="17">
        <v>3.0320505553582451</v>
      </c>
      <c r="BW5" s="17">
        <v>2.0575153260863903</v>
      </c>
      <c r="BX5" s="18">
        <f t="shared" ref="BX5:BX28" si="1">SUM(BO5:BW5)</f>
        <v>429.10000001883952</v>
      </c>
    </row>
    <row r="6" spans="1:76" x14ac:dyDescent="0.2">
      <c r="A6" s="34" t="s">
        <v>25</v>
      </c>
      <c r="B6" s="16"/>
      <c r="C6" s="17">
        <v>3.2818920606826425</v>
      </c>
      <c r="D6" s="17">
        <v>0</v>
      </c>
      <c r="E6" s="17">
        <v>0</v>
      </c>
      <c r="F6" s="17">
        <v>70.524423735530149</v>
      </c>
      <c r="G6" s="17">
        <v>72.012662229531458</v>
      </c>
      <c r="H6" s="17">
        <v>1.7791411770695682</v>
      </c>
      <c r="I6" s="17">
        <v>0</v>
      </c>
      <c r="J6" s="17">
        <v>8.6513640323101537</v>
      </c>
      <c r="K6" s="17">
        <v>0</v>
      </c>
      <c r="L6" s="17">
        <v>10792.909356568833</v>
      </c>
      <c r="M6" s="17">
        <v>667.83382577005784</v>
      </c>
      <c r="N6" s="17">
        <v>0</v>
      </c>
      <c r="O6" s="17">
        <v>2.7087097973045018E-4</v>
      </c>
      <c r="P6" s="17">
        <v>434.64060915271057</v>
      </c>
      <c r="Q6" s="17">
        <v>1563.9080457208195</v>
      </c>
      <c r="R6" s="17">
        <v>0.57155519936455412</v>
      </c>
      <c r="S6" s="17">
        <v>0</v>
      </c>
      <c r="T6" s="17">
        <v>20.791023303582037</v>
      </c>
      <c r="U6" s="17">
        <v>0</v>
      </c>
      <c r="V6" s="17">
        <v>0</v>
      </c>
      <c r="W6" s="17">
        <v>0</v>
      </c>
      <c r="X6" s="17">
        <v>445.98323670624495</v>
      </c>
      <c r="Y6" s="17">
        <v>0</v>
      </c>
      <c r="Z6" s="17">
        <v>46.208238336985502</v>
      </c>
      <c r="AA6" s="17">
        <v>0</v>
      </c>
      <c r="AB6" s="17">
        <v>0</v>
      </c>
      <c r="AC6" s="17">
        <v>510.46266179175643</v>
      </c>
      <c r="AD6" s="17">
        <v>0</v>
      </c>
      <c r="AE6" s="17">
        <v>72.22481289791078</v>
      </c>
      <c r="AF6" s="17">
        <v>0</v>
      </c>
      <c r="AG6" s="17">
        <v>4.337877162260841E-5</v>
      </c>
      <c r="AH6" s="17">
        <v>0</v>
      </c>
      <c r="AI6" s="17">
        <v>0</v>
      </c>
      <c r="AJ6" s="17">
        <v>4.1447559813380845E-3</v>
      </c>
      <c r="AK6" s="17">
        <v>0</v>
      </c>
      <c r="AL6" s="17">
        <v>0</v>
      </c>
      <c r="AM6" s="17">
        <v>3.9619050384586904E-4</v>
      </c>
      <c r="AN6" s="17">
        <v>0</v>
      </c>
      <c r="AO6" s="17">
        <v>3.0557940646290229E-5</v>
      </c>
      <c r="AP6" s="17">
        <v>3.6654055945489789E-2</v>
      </c>
      <c r="AQ6" s="17">
        <v>0</v>
      </c>
      <c r="AR6" s="17">
        <v>0.37188216750669151</v>
      </c>
      <c r="AS6" s="17">
        <v>1.406149650886967E-2</v>
      </c>
      <c r="AT6" s="17">
        <v>23.654933980328828</v>
      </c>
      <c r="AU6" s="17">
        <v>14.431603165709099</v>
      </c>
      <c r="AV6" s="17">
        <v>0.34203425882594046</v>
      </c>
      <c r="AW6" s="17">
        <v>7.8784959090426043E-3</v>
      </c>
      <c r="AX6" s="17">
        <v>4.7974102445431488E-2</v>
      </c>
      <c r="AY6" s="17">
        <v>0</v>
      </c>
      <c r="AZ6" s="17">
        <v>1.422852526693105E-3</v>
      </c>
      <c r="BA6" s="17">
        <v>0.20098972411140023</v>
      </c>
      <c r="BB6" s="17">
        <v>0</v>
      </c>
      <c r="BC6" s="17">
        <v>0</v>
      </c>
      <c r="BD6" s="17">
        <v>16.079503716090578</v>
      </c>
      <c r="BE6" s="17">
        <v>5.6664645811653571</v>
      </c>
      <c r="BF6" s="17">
        <v>0</v>
      </c>
      <c r="BG6" s="17">
        <v>1.0824030217437011</v>
      </c>
      <c r="BH6" s="17">
        <v>0</v>
      </c>
      <c r="BI6" s="17">
        <v>4.0854287872763777</v>
      </c>
      <c r="BJ6" s="17">
        <v>0.15895454825755612</v>
      </c>
      <c r="BK6" s="17">
        <v>1.2149357173660469</v>
      </c>
      <c r="BL6" s="17">
        <v>0</v>
      </c>
      <c r="BM6" s="17">
        <v>0</v>
      </c>
      <c r="BN6" s="17">
        <v>0</v>
      </c>
      <c r="BO6" s="18">
        <f t="shared" si="0"/>
        <v>14779.184859109288</v>
      </c>
      <c r="BP6" s="17">
        <v>24.90840245276614</v>
      </c>
      <c r="BQ6" s="17">
        <v>0</v>
      </c>
      <c r="BR6" s="17">
        <v>0</v>
      </c>
      <c r="BS6" s="17">
        <v>0</v>
      </c>
      <c r="BT6" s="17">
        <v>23.037673219351973</v>
      </c>
      <c r="BU6" s="17">
        <v>739.97584269217953</v>
      </c>
      <c r="BV6" s="17">
        <v>86.033091940072794</v>
      </c>
      <c r="BW6" s="17">
        <v>8598.3150224250312</v>
      </c>
      <c r="BX6" s="18">
        <f t="shared" si="1"/>
        <v>24251.45489183869</v>
      </c>
    </row>
    <row r="7" spans="1:76" x14ac:dyDescent="0.2">
      <c r="A7" s="34" t="s">
        <v>26</v>
      </c>
      <c r="B7" s="16"/>
      <c r="C7" s="17">
        <v>2180.0931149697399</v>
      </c>
      <c r="D7" s="17">
        <v>0.16835821792419012</v>
      </c>
      <c r="E7" s="17">
        <v>2.8979998198201091E-2</v>
      </c>
      <c r="F7" s="17">
        <v>0.16706130722745799</v>
      </c>
      <c r="G7" s="17">
        <v>9434.9737712769802</v>
      </c>
      <c r="H7" s="17">
        <v>10.227233858798639</v>
      </c>
      <c r="I7" s="17">
        <v>1.6863023209643788</v>
      </c>
      <c r="J7" s="17">
        <v>42.428666427573845</v>
      </c>
      <c r="K7" s="17">
        <v>1.3128090691710614</v>
      </c>
      <c r="L7" s="17">
        <v>100.50962752138264</v>
      </c>
      <c r="M7" s="17">
        <v>637.01684000587352</v>
      </c>
      <c r="N7" s="17">
        <v>6.3614729311974862</v>
      </c>
      <c r="O7" s="17">
        <v>3.7100254398022376</v>
      </c>
      <c r="P7" s="17">
        <v>1.0928339036253407</v>
      </c>
      <c r="Q7" s="17">
        <v>1.2797042310095901</v>
      </c>
      <c r="R7" s="17">
        <v>17.252590928436895</v>
      </c>
      <c r="S7" s="17">
        <v>8.8749891662613697E-2</v>
      </c>
      <c r="T7" s="17">
        <v>0.62301504567952781</v>
      </c>
      <c r="U7" s="17">
        <v>3.4649607506722617</v>
      </c>
      <c r="V7" s="17">
        <v>3.4509530533327686</v>
      </c>
      <c r="W7" s="17">
        <v>2.6518449619466925E-2</v>
      </c>
      <c r="X7" s="17">
        <v>2.197046549009384</v>
      </c>
      <c r="Y7" s="17">
        <v>2.5434429840651873</v>
      </c>
      <c r="Z7" s="17">
        <v>21.330379352824107</v>
      </c>
      <c r="AA7" s="17">
        <v>3.4313111691704694E-2</v>
      </c>
      <c r="AB7" s="17">
        <v>51.528788990261617</v>
      </c>
      <c r="AC7" s="17">
        <v>40.985555138466104</v>
      </c>
      <c r="AD7" s="17">
        <v>4.9341017880479594</v>
      </c>
      <c r="AE7" s="17">
        <v>727.00819475407684</v>
      </c>
      <c r="AF7" s="17">
        <v>17.000440270080407</v>
      </c>
      <c r="AG7" s="17">
        <v>12.148799521422294</v>
      </c>
      <c r="AH7" s="17">
        <v>0.13480737185196087</v>
      </c>
      <c r="AI7" s="17">
        <v>1.4155994037816888</v>
      </c>
      <c r="AJ7" s="17">
        <v>77.794380136908885</v>
      </c>
      <c r="AK7" s="17">
        <v>1.02534531646876</v>
      </c>
      <c r="AL7" s="17">
        <v>3650.5741801446734</v>
      </c>
      <c r="AM7" s="17">
        <v>3.5736224698103234</v>
      </c>
      <c r="AN7" s="17">
        <v>15.535552797465018</v>
      </c>
      <c r="AO7" s="17">
        <v>6.7497090637013457</v>
      </c>
      <c r="AP7" s="17">
        <v>14.765706693475728</v>
      </c>
      <c r="AQ7" s="17">
        <v>4.2339952105423713</v>
      </c>
      <c r="AR7" s="17">
        <v>0.80057751459817128</v>
      </c>
      <c r="AS7" s="17">
        <v>4.8784621656777158</v>
      </c>
      <c r="AT7" s="17">
        <v>11.625532479638402</v>
      </c>
      <c r="AU7" s="17">
        <v>0</v>
      </c>
      <c r="AV7" s="17">
        <v>157.74868069303338</v>
      </c>
      <c r="AW7" s="17">
        <v>18.249425828660208</v>
      </c>
      <c r="AX7" s="17">
        <v>7.8797743800390911</v>
      </c>
      <c r="AY7" s="17">
        <v>8.69037091161265</v>
      </c>
      <c r="AZ7" s="17">
        <v>6.2376052517664462</v>
      </c>
      <c r="BA7" s="17">
        <v>18.01070210287557</v>
      </c>
      <c r="BB7" s="17">
        <v>2.2554394950611307</v>
      </c>
      <c r="BC7" s="17">
        <v>1.4752674675454998</v>
      </c>
      <c r="BD7" s="17">
        <v>48.171395784237959</v>
      </c>
      <c r="BE7" s="17">
        <v>223.43722937598636</v>
      </c>
      <c r="BF7" s="17">
        <v>39.599592272411755</v>
      </c>
      <c r="BG7" s="17">
        <v>318.5108106467228</v>
      </c>
      <c r="BH7" s="17">
        <v>385.20287482703839</v>
      </c>
      <c r="BI7" s="17">
        <v>29.012705636764938</v>
      </c>
      <c r="BJ7" s="17">
        <v>89.42185176466576</v>
      </c>
      <c r="BK7" s="17">
        <v>7.4688638101427305</v>
      </c>
      <c r="BL7" s="17">
        <v>1.9580877272732584</v>
      </c>
      <c r="BM7" s="17">
        <v>16.191278745379471</v>
      </c>
      <c r="BN7" s="17">
        <v>0</v>
      </c>
      <c r="BO7" s="18">
        <f t="shared" si="0"/>
        <v>18498.304079548627</v>
      </c>
      <c r="BP7" s="17">
        <v>14791.984810589032</v>
      </c>
      <c r="BQ7" s="17">
        <v>0</v>
      </c>
      <c r="BR7" s="17">
        <v>0</v>
      </c>
      <c r="BS7" s="17">
        <v>0</v>
      </c>
      <c r="BT7" s="17">
        <v>-163.60492693805941</v>
      </c>
      <c r="BU7" s="17">
        <v>15725.849221837252</v>
      </c>
      <c r="BV7" s="17">
        <v>3617.4789633411192</v>
      </c>
      <c r="BW7" s="17">
        <v>3916.4026630304538</v>
      </c>
      <c r="BX7" s="18">
        <f t="shared" si="1"/>
        <v>56386.414811408424</v>
      </c>
    </row>
    <row r="8" spans="1:76" x14ac:dyDescent="0.2">
      <c r="A8" s="34" t="s">
        <v>27</v>
      </c>
      <c r="B8" s="16"/>
      <c r="C8" s="17">
        <v>5.2490516256985931</v>
      </c>
      <c r="D8" s="17">
        <v>0</v>
      </c>
      <c r="E8" s="17">
        <v>6.3395192116103214</v>
      </c>
      <c r="F8" s="17">
        <v>1.9596316784517986</v>
      </c>
      <c r="G8" s="17">
        <v>10.685705146889402</v>
      </c>
      <c r="H8" s="17">
        <v>1181.1454784499658</v>
      </c>
      <c r="I8" s="17">
        <v>0.11792367333871566</v>
      </c>
      <c r="J8" s="17">
        <v>63.496768572074174</v>
      </c>
      <c r="K8" s="17">
        <v>0.34204698780832399</v>
      </c>
      <c r="L8" s="17">
        <v>0.89045731592329325</v>
      </c>
      <c r="M8" s="17">
        <v>32.802045273170506</v>
      </c>
      <c r="N8" s="17">
        <v>1.1280149064239435</v>
      </c>
      <c r="O8" s="17">
        <v>27.805646501202219</v>
      </c>
      <c r="P8" s="17">
        <v>10.568891844857703</v>
      </c>
      <c r="Q8" s="17">
        <v>1.2772787409337398</v>
      </c>
      <c r="R8" s="17">
        <v>6.3715781705023939</v>
      </c>
      <c r="S8" s="17">
        <v>0.305995620953458</v>
      </c>
      <c r="T8" s="17">
        <v>0.80412873624346548</v>
      </c>
      <c r="U8" s="17">
        <v>2.534930751794918</v>
      </c>
      <c r="V8" s="17">
        <v>114.08246506053086</v>
      </c>
      <c r="W8" s="17">
        <v>1.3027798067397296</v>
      </c>
      <c r="X8" s="17">
        <v>167.85414414970612</v>
      </c>
      <c r="Y8" s="17">
        <v>22.820383139325099</v>
      </c>
      <c r="Z8" s="17">
        <v>1.770701729088946E-4</v>
      </c>
      <c r="AA8" s="17">
        <v>0.35802906316934402</v>
      </c>
      <c r="AB8" s="17">
        <v>5.4849884698536915</v>
      </c>
      <c r="AC8" s="17">
        <v>195.60554557710884</v>
      </c>
      <c r="AD8" s="17">
        <v>35.616161714164434</v>
      </c>
      <c r="AE8" s="17">
        <v>89.281701897469219</v>
      </c>
      <c r="AF8" s="17">
        <v>17.340405965043558</v>
      </c>
      <c r="AG8" s="17">
        <v>3.5417970023581131</v>
      </c>
      <c r="AH8" s="17">
        <v>0</v>
      </c>
      <c r="AI8" s="17">
        <v>0.45215021521555437</v>
      </c>
      <c r="AJ8" s="17">
        <v>5.354708950305656</v>
      </c>
      <c r="AK8" s="17">
        <v>0.34501919447513585</v>
      </c>
      <c r="AL8" s="17">
        <v>24.466930299657911</v>
      </c>
      <c r="AM8" s="17">
        <v>3.0358017126541992E-5</v>
      </c>
      <c r="AN8" s="17">
        <v>0.28639308701558996</v>
      </c>
      <c r="AO8" s="17">
        <v>1.7323044262855407</v>
      </c>
      <c r="AP8" s="17">
        <v>0.20580417395885073</v>
      </c>
      <c r="AQ8" s="17">
        <v>6.3540880923950802E-3</v>
      </c>
      <c r="AR8" s="17">
        <v>0</v>
      </c>
      <c r="AS8" s="17">
        <v>1.9530001591221381E-3</v>
      </c>
      <c r="AT8" s="17">
        <v>2.3897962606543581</v>
      </c>
      <c r="AU8" s="17">
        <v>0</v>
      </c>
      <c r="AV8" s="17">
        <v>4.7477432161767643</v>
      </c>
      <c r="AW8" s="17">
        <v>10.237081901259025</v>
      </c>
      <c r="AX8" s="17">
        <v>5.675315817370004</v>
      </c>
      <c r="AY8" s="17">
        <v>2.3334844947661155</v>
      </c>
      <c r="AZ8" s="17">
        <v>10.764459785599122</v>
      </c>
      <c r="BA8" s="17">
        <v>3.4718086439908817</v>
      </c>
      <c r="BB8" s="17">
        <v>1.1953043648588833</v>
      </c>
      <c r="BC8" s="17">
        <v>0</v>
      </c>
      <c r="BD8" s="17">
        <v>34.983549106138518</v>
      </c>
      <c r="BE8" s="17">
        <v>29.147183040787258</v>
      </c>
      <c r="BF8" s="17">
        <v>1.3485351318016381</v>
      </c>
      <c r="BG8" s="17">
        <v>57.632065656813815</v>
      </c>
      <c r="BH8" s="17">
        <v>22.539590239092533</v>
      </c>
      <c r="BI8" s="17">
        <v>0.49469475707412625</v>
      </c>
      <c r="BJ8" s="17">
        <v>9.0178839240009037</v>
      </c>
      <c r="BK8" s="17">
        <v>0</v>
      </c>
      <c r="BL8" s="17">
        <v>7.4489214145228111</v>
      </c>
      <c r="BM8" s="17">
        <v>35.433989638591434</v>
      </c>
      <c r="BN8" s="17">
        <v>0</v>
      </c>
      <c r="BO8" s="18">
        <f t="shared" si="0"/>
        <v>2278.8267273101656</v>
      </c>
      <c r="BP8" s="17">
        <v>3979.0358069337308</v>
      </c>
      <c r="BQ8" s="17">
        <v>0</v>
      </c>
      <c r="BR8" s="17">
        <v>0</v>
      </c>
      <c r="BS8" s="17">
        <v>0</v>
      </c>
      <c r="BT8" s="17">
        <v>35.726744813033754</v>
      </c>
      <c r="BU8" s="17">
        <v>3810.5107938519504</v>
      </c>
      <c r="BV8" s="17">
        <v>1516.4498409557057</v>
      </c>
      <c r="BW8" s="17">
        <v>1181.0368257985726</v>
      </c>
      <c r="BX8" s="18">
        <f t="shared" si="1"/>
        <v>12801.586739663158</v>
      </c>
    </row>
    <row r="9" spans="1:76" x14ac:dyDescent="0.2">
      <c r="A9" s="34" t="s">
        <v>28</v>
      </c>
      <c r="B9" s="16"/>
      <c r="C9" s="17">
        <v>5.1854110747231008</v>
      </c>
      <c r="D9" s="17">
        <v>0</v>
      </c>
      <c r="E9" s="17">
        <v>0</v>
      </c>
      <c r="F9" s="17">
        <v>4.9755868520723681</v>
      </c>
      <c r="G9" s="17">
        <v>71.255799907943825</v>
      </c>
      <c r="H9" s="17">
        <v>1.7391199315351975</v>
      </c>
      <c r="I9" s="17">
        <v>710.13027251131666</v>
      </c>
      <c r="J9" s="17">
        <v>39.244579750889642</v>
      </c>
      <c r="K9" s="17">
        <v>1.6855675780771426</v>
      </c>
      <c r="L9" s="17">
        <v>3.2680629324169761</v>
      </c>
      <c r="M9" s="17">
        <v>38.667551286907567</v>
      </c>
      <c r="N9" s="17">
        <v>0</v>
      </c>
      <c r="O9" s="17">
        <v>16.087491541595355</v>
      </c>
      <c r="P9" s="17">
        <v>41.091641072216618</v>
      </c>
      <c r="Q9" s="17">
        <v>12.649526117603937</v>
      </c>
      <c r="R9" s="17">
        <v>20.735655069204832</v>
      </c>
      <c r="S9" s="17">
        <v>1.2560401944447315</v>
      </c>
      <c r="T9" s="17">
        <v>8.578734478639424</v>
      </c>
      <c r="U9" s="17">
        <v>40.23205855035939</v>
      </c>
      <c r="V9" s="17">
        <v>6.7102373372225292</v>
      </c>
      <c r="W9" s="17">
        <v>1.8600554269635277</v>
      </c>
      <c r="X9" s="17">
        <v>260.992192104244</v>
      </c>
      <c r="Y9" s="17">
        <v>5.8827274245133943</v>
      </c>
      <c r="Z9" s="17">
        <v>136.24259870306915</v>
      </c>
      <c r="AA9" s="17">
        <v>0</v>
      </c>
      <c r="AB9" s="17">
        <v>2.3152137446004697</v>
      </c>
      <c r="AC9" s="17">
        <v>1250.7402204623404</v>
      </c>
      <c r="AD9" s="17">
        <v>5.4764162442675817</v>
      </c>
      <c r="AE9" s="17">
        <v>44.935170074883047</v>
      </c>
      <c r="AF9" s="17">
        <v>0.97906238883185248</v>
      </c>
      <c r="AG9" s="17">
        <v>17.544441401780293</v>
      </c>
      <c r="AH9" s="17">
        <v>0</v>
      </c>
      <c r="AI9" s="17">
        <v>0</v>
      </c>
      <c r="AJ9" s="17">
        <v>7.8313375949292334</v>
      </c>
      <c r="AK9" s="17">
        <v>0</v>
      </c>
      <c r="AL9" s="17">
        <v>0</v>
      </c>
      <c r="AM9" s="17">
        <v>1.2848218268507911E-4</v>
      </c>
      <c r="AN9" s="17">
        <v>0.50812878599287636</v>
      </c>
      <c r="AO9" s="17">
        <v>9.8756164671444365E-6</v>
      </c>
      <c r="AP9" s="17">
        <v>7.9464853411048506E-3</v>
      </c>
      <c r="AQ9" s="17">
        <v>2.2084860005474095E-2</v>
      </c>
      <c r="AR9" s="17">
        <v>0</v>
      </c>
      <c r="AS9" s="17">
        <v>0</v>
      </c>
      <c r="AT9" s="17">
        <v>70.421849621044615</v>
      </c>
      <c r="AU9" s="17">
        <v>68.799593391650816</v>
      </c>
      <c r="AV9" s="17">
        <v>15.589910897069124</v>
      </c>
      <c r="AW9" s="17">
        <v>4.8722782263363715</v>
      </c>
      <c r="AX9" s="17">
        <v>4.7402761031905047</v>
      </c>
      <c r="AY9" s="17">
        <v>0.80581063386635399</v>
      </c>
      <c r="AZ9" s="17">
        <v>3.338120778820433</v>
      </c>
      <c r="BA9" s="17">
        <v>2.8270203645758736</v>
      </c>
      <c r="BB9" s="17">
        <v>0</v>
      </c>
      <c r="BC9" s="17">
        <v>0</v>
      </c>
      <c r="BD9" s="17">
        <v>30.300938438720635</v>
      </c>
      <c r="BE9" s="17">
        <v>4.0820633983922567</v>
      </c>
      <c r="BF9" s="17">
        <v>0</v>
      </c>
      <c r="BG9" s="17">
        <v>0</v>
      </c>
      <c r="BH9" s="17">
        <v>0.13287711717436301</v>
      </c>
      <c r="BI9" s="17">
        <v>0</v>
      </c>
      <c r="BJ9" s="17">
        <v>0</v>
      </c>
      <c r="BK9" s="17">
        <v>1.4898828591831272</v>
      </c>
      <c r="BL9" s="17">
        <v>2.9666410667426533</v>
      </c>
      <c r="BM9" s="17">
        <v>20.787522178768118</v>
      </c>
      <c r="BN9" s="17">
        <v>0</v>
      </c>
      <c r="BO9" s="18">
        <f t="shared" si="0"/>
        <v>2989.9858553222662</v>
      </c>
      <c r="BP9" s="17">
        <v>227.89535777972577</v>
      </c>
      <c r="BQ9" s="17">
        <v>0</v>
      </c>
      <c r="BR9" s="17">
        <v>0</v>
      </c>
      <c r="BS9" s="17">
        <v>9.8843339576245253</v>
      </c>
      <c r="BT9" s="17">
        <v>81.447818861709251</v>
      </c>
      <c r="BU9" s="17">
        <v>1174.3578238977248</v>
      </c>
      <c r="BV9" s="17">
        <v>225.53886841329296</v>
      </c>
      <c r="BW9" s="17">
        <v>180.42068136507214</v>
      </c>
      <c r="BX9" s="18">
        <f t="shared" si="1"/>
        <v>4889.530739597416</v>
      </c>
    </row>
    <row r="10" spans="1:76" x14ac:dyDescent="0.2">
      <c r="A10" s="34" t="s">
        <v>29</v>
      </c>
      <c r="B10" s="16"/>
      <c r="C10" s="17">
        <v>3.1590847472605756</v>
      </c>
      <c r="D10" s="17">
        <v>0</v>
      </c>
      <c r="E10" s="17">
        <v>6.3895339301969602E-5</v>
      </c>
      <c r="F10" s="17">
        <v>0.35403471641023948</v>
      </c>
      <c r="G10" s="17">
        <v>759.80244324211651</v>
      </c>
      <c r="H10" s="17">
        <v>19.728293079409106</v>
      </c>
      <c r="I10" s="17">
        <v>77.853027464842256</v>
      </c>
      <c r="J10" s="17">
        <v>857.2876945187835</v>
      </c>
      <c r="K10" s="17">
        <v>714.05092848306231</v>
      </c>
      <c r="L10" s="17">
        <v>1.9285351538727982</v>
      </c>
      <c r="M10" s="17">
        <v>149.38487080796708</v>
      </c>
      <c r="N10" s="17">
        <v>73.810649141565506</v>
      </c>
      <c r="O10" s="17">
        <v>127.27370515259395</v>
      </c>
      <c r="P10" s="17">
        <v>95.999567273911453</v>
      </c>
      <c r="Q10" s="17">
        <v>22.312313971578366</v>
      </c>
      <c r="R10" s="17">
        <v>15.201888412040914</v>
      </c>
      <c r="S10" s="17">
        <v>6.0362677229834141</v>
      </c>
      <c r="T10" s="17">
        <v>21.176496467658556</v>
      </c>
      <c r="U10" s="17">
        <v>6.3193293073131134</v>
      </c>
      <c r="V10" s="17">
        <v>14.807250103825831</v>
      </c>
      <c r="W10" s="17">
        <v>0.71070474887991764</v>
      </c>
      <c r="X10" s="17">
        <v>69.776806959116584</v>
      </c>
      <c r="Y10" s="17">
        <v>3.237559168159212</v>
      </c>
      <c r="Z10" s="17">
        <v>0.68376264733178982</v>
      </c>
      <c r="AA10" s="17">
        <v>0.55317973832646117</v>
      </c>
      <c r="AB10" s="17">
        <v>7.3226485925035583</v>
      </c>
      <c r="AC10" s="17">
        <v>14.860050321673882</v>
      </c>
      <c r="AD10" s="17">
        <v>8.9041331274845561</v>
      </c>
      <c r="AE10" s="17">
        <v>302.40191797564643</v>
      </c>
      <c r="AF10" s="17">
        <v>70.152670242211443</v>
      </c>
      <c r="AG10" s="17">
        <v>7.5187318880028311</v>
      </c>
      <c r="AH10" s="17">
        <v>0.11257065029091383</v>
      </c>
      <c r="AI10" s="17">
        <v>0.65590144149533669</v>
      </c>
      <c r="AJ10" s="17">
        <v>226.09996183900239</v>
      </c>
      <c r="AK10" s="17">
        <v>2.1554883683938271</v>
      </c>
      <c r="AL10" s="17">
        <v>42.016651182045678</v>
      </c>
      <c r="AM10" s="17">
        <v>47.364882360848192</v>
      </c>
      <c r="AN10" s="17">
        <v>0.77173475411466874</v>
      </c>
      <c r="AO10" s="17">
        <v>1.7357252238866179</v>
      </c>
      <c r="AP10" s="17">
        <v>2.8522793541276776</v>
      </c>
      <c r="AQ10" s="17">
        <v>14.498733451933864</v>
      </c>
      <c r="AR10" s="17">
        <v>3.2261440148021912</v>
      </c>
      <c r="AS10" s="17">
        <v>18.760835504501763</v>
      </c>
      <c r="AT10" s="17">
        <v>40.810674487638678</v>
      </c>
      <c r="AU10" s="17">
        <v>25.295345278167897</v>
      </c>
      <c r="AV10" s="17">
        <v>44.203404051163801</v>
      </c>
      <c r="AW10" s="17">
        <v>18.190505952556585</v>
      </c>
      <c r="AX10" s="17">
        <v>14.787457868940235</v>
      </c>
      <c r="AY10" s="17">
        <v>6.2175868428569672</v>
      </c>
      <c r="AZ10" s="17">
        <v>5.8837427754001004</v>
      </c>
      <c r="BA10" s="17">
        <v>4.8211114747326853</v>
      </c>
      <c r="BB10" s="17">
        <v>2.5275616021153176</v>
      </c>
      <c r="BC10" s="17">
        <v>2.4902950348597592</v>
      </c>
      <c r="BD10" s="17">
        <v>125.50328508593537</v>
      </c>
      <c r="BE10" s="17">
        <v>67.331585851058819</v>
      </c>
      <c r="BF10" s="17">
        <v>10.119240407071452</v>
      </c>
      <c r="BG10" s="17">
        <v>114.4689065240262</v>
      </c>
      <c r="BH10" s="17">
        <v>18.445347970704944</v>
      </c>
      <c r="BI10" s="17">
        <v>5.4112232451049316</v>
      </c>
      <c r="BJ10" s="17">
        <v>4.3713676556846268</v>
      </c>
      <c r="BK10" s="17">
        <v>9.3141101735090537</v>
      </c>
      <c r="BL10" s="17">
        <v>0.32521879897462108</v>
      </c>
      <c r="BM10" s="17">
        <v>8.1515138560922935</v>
      </c>
      <c r="BN10" s="17">
        <v>0</v>
      </c>
      <c r="BO10" s="18">
        <f t="shared" si="0"/>
        <v>4341.5290021539113</v>
      </c>
      <c r="BP10" s="17">
        <v>377.1666984858856</v>
      </c>
      <c r="BQ10" s="17">
        <v>0</v>
      </c>
      <c r="BR10" s="17">
        <v>0</v>
      </c>
      <c r="BS10" s="17">
        <v>0</v>
      </c>
      <c r="BT10" s="17">
        <v>-50.312144261107086</v>
      </c>
      <c r="BU10" s="17">
        <v>2184.4807215329415</v>
      </c>
      <c r="BV10" s="17">
        <v>573.56617690524229</v>
      </c>
      <c r="BW10" s="17">
        <v>430.74889072117264</v>
      </c>
      <c r="BX10" s="18">
        <f t="shared" si="1"/>
        <v>7857.1793455380457</v>
      </c>
    </row>
    <row r="11" spans="1:76" x14ac:dyDescent="0.2">
      <c r="A11" s="34" t="s">
        <v>30</v>
      </c>
      <c r="B11" s="16"/>
      <c r="C11" s="17">
        <v>1.8320902317426988</v>
      </c>
      <c r="D11" s="17">
        <v>0</v>
      </c>
      <c r="E11" s="17">
        <v>0</v>
      </c>
      <c r="F11" s="17">
        <v>0.69091066258577893</v>
      </c>
      <c r="G11" s="17">
        <v>70.779181346158055</v>
      </c>
      <c r="H11" s="17">
        <v>8.738171502940677</v>
      </c>
      <c r="I11" s="17">
        <v>9.0506857279457211</v>
      </c>
      <c r="J11" s="17">
        <v>4.8122958152605344</v>
      </c>
      <c r="K11" s="17">
        <v>282.53903404572537</v>
      </c>
      <c r="L11" s="17">
        <v>0.13030398811816549</v>
      </c>
      <c r="M11" s="17">
        <v>20.789267574097963</v>
      </c>
      <c r="N11" s="17">
        <v>10.164690146837962</v>
      </c>
      <c r="O11" s="17">
        <v>0.41400837338510349</v>
      </c>
      <c r="P11" s="17">
        <v>5.2582771058481308</v>
      </c>
      <c r="Q11" s="17">
        <v>2.8829526178492191E-9</v>
      </c>
      <c r="R11" s="17">
        <v>1.6491761632413831</v>
      </c>
      <c r="S11" s="17">
        <v>0.52518149205957587</v>
      </c>
      <c r="T11" s="17">
        <v>1.8088929088233523</v>
      </c>
      <c r="U11" s="17">
        <v>2.1566218832600441</v>
      </c>
      <c r="V11" s="17">
        <v>0.69910051239300053</v>
      </c>
      <c r="W11" s="17">
        <v>0.20670725830092601</v>
      </c>
      <c r="X11" s="17">
        <v>8.3477361559931538</v>
      </c>
      <c r="Y11" s="17">
        <v>0.70534013727046452</v>
      </c>
      <c r="Z11" s="17">
        <v>8.2361474136159948E-3</v>
      </c>
      <c r="AA11" s="17">
        <v>0</v>
      </c>
      <c r="AB11" s="17">
        <v>0</v>
      </c>
      <c r="AC11" s="17">
        <v>21.555925749200146</v>
      </c>
      <c r="AD11" s="17">
        <v>79.905714920931942</v>
      </c>
      <c r="AE11" s="17">
        <v>230.42102838321139</v>
      </c>
      <c r="AF11" s="17">
        <v>325.01982544564532</v>
      </c>
      <c r="AG11" s="17">
        <v>2.2063561302465113</v>
      </c>
      <c r="AH11" s="17">
        <v>0</v>
      </c>
      <c r="AI11" s="17">
        <v>0</v>
      </c>
      <c r="AJ11" s="17">
        <v>0.24497358478590051</v>
      </c>
      <c r="AK11" s="17">
        <v>2.9865309874520358</v>
      </c>
      <c r="AL11" s="17">
        <v>13.826097515690329</v>
      </c>
      <c r="AM11" s="17">
        <v>427.28093592681046</v>
      </c>
      <c r="AN11" s="17">
        <v>44.761933267088352</v>
      </c>
      <c r="AO11" s="17">
        <v>10.658555549735274</v>
      </c>
      <c r="AP11" s="17">
        <v>9.282108334912861</v>
      </c>
      <c r="AQ11" s="17">
        <v>21.34856972160112</v>
      </c>
      <c r="AR11" s="17">
        <v>0.85636014452967724</v>
      </c>
      <c r="AS11" s="17">
        <v>40.013984980403229</v>
      </c>
      <c r="AT11" s="17">
        <v>5.3417094027760612</v>
      </c>
      <c r="AU11" s="17">
        <v>0</v>
      </c>
      <c r="AV11" s="17">
        <v>132.8756511177811</v>
      </c>
      <c r="AW11" s="17">
        <v>5.0151303521604707</v>
      </c>
      <c r="AX11" s="17">
        <v>1.7350573071216311</v>
      </c>
      <c r="AY11" s="17">
        <v>145.23855426332548</v>
      </c>
      <c r="AZ11" s="17">
        <v>19.57755920764528</v>
      </c>
      <c r="BA11" s="17">
        <v>14.98316609426424</v>
      </c>
      <c r="BB11" s="17">
        <v>0.84485641662217215</v>
      </c>
      <c r="BC11" s="17">
        <v>5.1910687979118277</v>
      </c>
      <c r="BD11" s="17">
        <v>133.5459431696402</v>
      </c>
      <c r="BE11" s="17">
        <v>209.66780026254324</v>
      </c>
      <c r="BF11" s="17">
        <v>48.534946415431961</v>
      </c>
      <c r="BG11" s="17">
        <v>10.328416764309821</v>
      </c>
      <c r="BH11" s="17">
        <v>10.721899985998542</v>
      </c>
      <c r="BI11" s="17">
        <v>10.733643986879478</v>
      </c>
      <c r="BJ11" s="17">
        <v>13.952975207024245</v>
      </c>
      <c r="BK11" s="17">
        <v>44.967041894576752</v>
      </c>
      <c r="BL11" s="17">
        <v>2.5175602364302487</v>
      </c>
      <c r="BM11" s="17">
        <v>12.474737210754625</v>
      </c>
      <c r="BN11" s="17">
        <v>0</v>
      </c>
      <c r="BO11" s="18">
        <f t="shared" si="0"/>
        <v>2489.9225279177263</v>
      </c>
      <c r="BP11" s="17">
        <v>62.877583539296815</v>
      </c>
      <c r="BQ11" s="17">
        <v>0</v>
      </c>
      <c r="BR11" s="17">
        <v>0</v>
      </c>
      <c r="BS11" s="17">
        <v>0</v>
      </c>
      <c r="BT11" s="17">
        <v>-52.899999999999991</v>
      </c>
      <c r="BU11" s="17">
        <v>435.02450822834965</v>
      </c>
      <c r="BV11" s="17">
        <v>128.28422181385534</v>
      </c>
      <c r="BW11" s="17">
        <v>129.78759560606954</v>
      </c>
      <c r="BX11" s="18">
        <f t="shared" si="1"/>
        <v>3192.9964371052974</v>
      </c>
    </row>
    <row r="12" spans="1:76" x14ac:dyDescent="0.2">
      <c r="A12" s="34" t="s">
        <v>31</v>
      </c>
      <c r="B12" s="16"/>
      <c r="C12" s="17">
        <v>224.63164468382729</v>
      </c>
      <c r="D12" s="17">
        <v>70.576470721949562</v>
      </c>
      <c r="E12" s="17">
        <v>21.68879384483709</v>
      </c>
      <c r="F12" s="17">
        <v>41.548715096215922</v>
      </c>
      <c r="G12" s="17">
        <v>46.34648848408046</v>
      </c>
      <c r="H12" s="17">
        <v>8.3237744499129924</v>
      </c>
      <c r="I12" s="17">
        <v>9.8985532496830402</v>
      </c>
      <c r="J12" s="17">
        <v>20.053693214198105</v>
      </c>
      <c r="K12" s="17">
        <v>2.5433629440651324</v>
      </c>
      <c r="L12" s="17">
        <v>4640.4031804579354</v>
      </c>
      <c r="M12" s="17">
        <v>4625.5520336153186</v>
      </c>
      <c r="N12" s="17">
        <v>2.5108789507964802</v>
      </c>
      <c r="O12" s="17">
        <v>24.54736568343883</v>
      </c>
      <c r="P12" s="17">
        <v>133.26443582642338</v>
      </c>
      <c r="Q12" s="17">
        <v>91.846556251982093</v>
      </c>
      <c r="R12" s="17">
        <v>21.184220255324501</v>
      </c>
      <c r="S12" s="17">
        <v>2.4049303746433432</v>
      </c>
      <c r="T12" s="17">
        <v>9.6352885645943793</v>
      </c>
      <c r="U12" s="17">
        <v>13.895495564757022</v>
      </c>
      <c r="V12" s="17">
        <v>10.467038511835963</v>
      </c>
      <c r="W12" s="17">
        <v>0.58090081329943144</v>
      </c>
      <c r="X12" s="17">
        <v>57.632953358003384</v>
      </c>
      <c r="Y12" s="17">
        <v>21.470019708956695</v>
      </c>
      <c r="Z12" s="17">
        <v>11.890775521326681</v>
      </c>
      <c r="AA12" s="17">
        <v>0.80831495066945835</v>
      </c>
      <c r="AB12" s="17">
        <v>60.186857543725296</v>
      </c>
      <c r="AC12" s="17">
        <v>349.75046854302207</v>
      </c>
      <c r="AD12" s="17">
        <v>85.560617294400174</v>
      </c>
      <c r="AE12" s="17">
        <v>411.37129181445567</v>
      </c>
      <c r="AF12" s="17">
        <v>46.432542459076231</v>
      </c>
      <c r="AG12" s="17">
        <v>567.05777843408555</v>
      </c>
      <c r="AH12" s="17">
        <v>293.29631571834608</v>
      </c>
      <c r="AI12" s="17">
        <v>917.40446722991214</v>
      </c>
      <c r="AJ12" s="17">
        <v>107.54154138898539</v>
      </c>
      <c r="AK12" s="17">
        <v>13.154255971258291</v>
      </c>
      <c r="AL12" s="17">
        <v>56.070878060193479</v>
      </c>
      <c r="AM12" s="17">
        <v>5.0365742843788484</v>
      </c>
      <c r="AN12" s="17">
        <v>4.0556383834656167</v>
      </c>
      <c r="AO12" s="17">
        <v>10.691473189594449</v>
      </c>
      <c r="AP12" s="17">
        <v>41.766861233966736</v>
      </c>
      <c r="AQ12" s="17">
        <v>26.493906277669765</v>
      </c>
      <c r="AR12" s="17">
        <v>5.8302518815061255</v>
      </c>
      <c r="AS12" s="17">
        <v>54.998295533820119</v>
      </c>
      <c r="AT12" s="17">
        <v>17.334125639919545</v>
      </c>
      <c r="AU12" s="17">
        <v>0</v>
      </c>
      <c r="AV12" s="17">
        <v>71.5589243161659</v>
      </c>
      <c r="AW12" s="17">
        <v>73.311401222327831</v>
      </c>
      <c r="AX12" s="17">
        <v>15.72477325528612</v>
      </c>
      <c r="AY12" s="17">
        <v>3.7077869695585424</v>
      </c>
      <c r="AZ12" s="17">
        <v>3.1590973096696375</v>
      </c>
      <c r="BA12" s="17">
        <v>178.86383300168521</v>
      </c>
      <c r="BB12" s="17">
        <v>2.916747793920587</v>
      </c>
      <c r="BC12" s="17">
        <v>2.276588678071271</v>
      </c>
      <c r="BD12" s="17">
        <v>100.60897882284773</v>
      </c>
      <c r="BE12" s="17">
        <v>233.46626405747759</v>
      </c>
      <c r="BF12" s="17">
        <v>25.295376244049013</v>
      </c>
      <c r="BG12" s="17">
        <v>105.14982546681443</v>
      </c>
      <c r="BH12" s="17">
        <v>67.717498712920161</v>
      </c>
      <c r="BI12" s="17">
        <v>6.7148480967500817</v>
      </c>
      <c r="BJ12" s="17">
        <v>5.4580631788949052</v>
      </c>
      <c r="BK12" s="17">
        <v>6.2336278689977416</v>
      </c>
      <c r="BL12" s="17">
        <v>4.8843086848276656</v>
      </c>
      <c r="BM12" s="17">
        <v>19.033948120202187</v>
      </c>
      <c r="BN12" s="17">
        <v>0</v>
      </c>
      <c r="BO12" s="18">
        <f t="shared" si="0"/>
        <v>14113.821917780324</v>
      </c>
      <c r="BP12" s="17">
        <v>3435.492609793786</v>
      </c>
      <c r="BQ12" s="17">
        <v>0</v>
      </c>
      <c r="BR12" s="17">
        <v>0</v>
      </c>
      <c r="BS12" s="17">
        <v>0</v>
      </c>
      <c r="BT12" s="17">
        <v>-165.67778332747531</v>
      </c>
      <c r="BU12" s="17">
        <v>7986.2506959017701</v>
      </c>
      <c r="BV12" s="17">
        <v>1475.5106254330631</v>
      </c>
      <c r="BW12" s="17">
        <v>5727.9617011731852</v>
      </c>
      <c r="BX12" s="18">
        <f t="shared" si="1"/>
        <v>32573.359766754656</v>
      </c>
    </row>
    <row r="13" spans="1:76" x14ac:dyDescent="0.2">
      <c r="A13" s="34" t="s">
        <v>32</v>
      </c>
      <c r="B13" s="16"/>
      <c r="C13" s="17">
        <v>462.59893950392097</v>
      </c>
      <c r="D13" s="17">
        <v>11.328357117515097</v>
      </c>
      <c r="E13" s="17">
        <v>0</v>
      </c>
      <c r="F13" s="17">
        <v>52.980359912701573</v>
      </c>
      <c r="G13" s="17">
        <v>823.91396683747553</v>
      </c>
      <c r="H13" s="17">
        <v>711.07826191115964</v>
      </c>
      <c r="I13" s="17">
        <v>171.85912802473553</v>
      </c>
      <c r="J13" s="17">
        <v>618.02542862549478</v>
      </c>
      <c r="K13" s="17">
        <v>149.82076279638116</v>
      </c>
      <c r="L13" s="17">
        <v>599.45042334499044</v>
      </c>
      <c r="M13" s="17">
        <v>11938.438835919618</v>
      </c>
      <c r="N13" s="17">
        <v>183.18969972831249</v>
      </c>
      <c r="O13" s="17">
        <v>2548.6989155860574</v>
      </c>
      <c r="P13" s="17">
        <v>334.05968766184753</v>
      </c>
      <c r="Q13" s="17">
        <v>291.08932505907666</v>
      </c>
      <c r="R13" s="17">
        <v>133.4837424588944</v>
      </c>
      <c r="S13" s="17">
        <v>43.597414798632926</v>
      </c>
      <c r="T13" s="17">
        <v>119.31366679957232</v>
      </c>
      <c r="U13" s="17">
        <v>49.607633477420826</v>
      </c>
      <c r="V13" s="17">
        <v>116.66528745070832</v>
      </c>
      <c r="W13" s="17">
        <v>8.3281111134369148</v>
      </c>
      <c r="X13" s="17">
        <v>168.70085410892432</v>
      </c>
      <c r="Y13" s="17">
        <v>22.583400663620953</v>
      </c>
      <c r="Z13" s="17">
        <v>197.63171086667168</v>
      </c>
      <c r="AA13" s="17">
        <v>16.681729656368812</v>
      </c>
      <c r="AB13" s="17">
        <v>66.511166256051339</v>
      </c>
      <c r="AC13" s="17">
        <v>369.11261258822492</v>
      </c>
      <c r="AD13" s="17">
        <v>62.901846214851084</v>
      </c>
      <c r="AE13" s="17">
        <v>466.55810793011494</v>
      </c>
      <c r="AF13" s="17">
        <v>23.197512435406018</v>
      </c>
      <c r="AG13" s="17">
        <v>2.5298722930398041</v>
      </c>
      <c r="AH13" s="17">
        <v>0</v>
      </c>
      <c r="AI13" s="17">
        <v>0.84203578939686241</v>
      </c>
      <c r="AJ13" s="17">
        <v>61.659116850313367</v>
      </c>
      <c r="AK13" s="17">
        <v>5.3653145002708437E-2</v>
      </c>
      <c r="AL13" s="17">
        <v>15.459802968407891</v>
      </c>
      <c r="AM13" s="17">
        <v>0.86868703672708014</v>
      </c>
      <c r="AN13" s="17">
        <v>0</v>
      </c>
      <c r="AO13" s="17">
        <v>5.6357417221864299E-5</v>
      </c>
      <c r="AP13" s="17">
        <v>1.1873875888955541</v>
      </c>
      <c r="AQ13" s="17">
        <v>3.5976744318138779E-4</v>
      </c>
      <c r="AR13" s="17">
        <v>0</v>
      </c>
      <c r="AS13" s="17">
        <v>3.6582005625597936E-4</v>
      </c>
      <c r="AT13" s="17">
        <v>95.375427221767069</v>
      </c>
      <c r="AU13" s="17">
        <v>107.87388126074684</v>
      </c>
      <c r="AV13" s="17">
        <v>25.175830396232445</v>
      </c>
      <c r="AW13" s="17">
        <v>37.185510153054835</v>
      </c>
      <c r="AX13" s="17">
        <v>246.11397517785431</v>
      </c>
      <c r="AY13" s="17">
        <v>0.79054576312523039</v>
      </c>
      <c r="AZ13" s="17">
        <v>29.013445832898281</v>
      </c>
      <c r="BA13" s="17">
        <v>14.221754723569509</v>
      </c>
      <c r="BB13" s="17">
        <v>0</v>
      </c>
      <c r="BC13" s="17">
        <v>0</v>
      </c>
      <c r="BD13" s="17">
        <v>100.69892867789032</v>
      </c>
      <c r="BE13" s="17">
        <v>37.61587668130479</v>
      </c>
      <c r="BF13" s="17">
        <v>10.521593852042429</v>
      </c>
      <c r="BG13" s="17">
        <v>476.15183213566615</v>
      </c>
      <c r="BH13" s="17">
        <v>49.262876883778048</v>
      </c>
      <c r="BI13" s="17">
        <v>0.75108808849200026</v>
      </c>
      <c r="BJ13" s="17">
        <v>6.6391229413698909</v>
      </c>
      <c r="BK13" s="17">
        <v>0.32477573783003894</v>
      </c>
      <c r="BL13" s="17">
        <v>2.5589314211123706</v>
      </c>
      <c r="BM13" s="17">
        <v>75.77838624796361</v>
      </c>
      <c r="BN13" s="17">
        <v>0</v>
      </c>
      <c r="BO13" s="18">
        <f t="shared" si="0"/>
        <v>22160.062009661597</v>
      </c>
      <c r="BP13" s="17">
        <v>1309.8317219656756</v>
      </c>
      <c r="BQ13" s="17">
        <v>0</v>
      </c>
      <c r="BR13" s="17">
        <v>0</v>
      </c>
      <c r="BS13" s="17">
        <v>0.11250182622017366</v>
      </c>
      <c r="BT13" s="17">
        <v>104.94112987697766</v>
      </c>
      <c r="BU13" s="17">
        <v>23811.558847243676</v>
      </c>
      <c r="BV13" s="17">
        <v>5706.7719743345951</v>
      </c>
      <c r="BW13" s="17">
        <v>9740.9276559424015</v>
      </c>
      <c r="BX13" s="18">
        <f t="shared" si="1"/>
        <v>62834.205840851144</v>
      </c>
    </row>
    <row r="14" spans="1:76" x14ac:dyDescent="0.2">
      <c r="A14" s="34" t="s">
        <v>33</v>
      </c>
      <c r="B14" s="16"/>
      <c r="C14" s="17">
        <v>79.479569631161581</v>
      </c>
      <c r="D14" s="17">
        <v>0</v>
      </c>
      <c r="E14" s="17">
        <v>0</v>
      </c>
      <c r="F14" s="17">
        <v>4.6396721267890073E-3</v>
      </c>
      <c r="G14" s="17">
        <v>255.53296462739286</v>
      </c>
      <c r="H14" s="17">
        <v>0.2635639095460055</v>
      </c>
      <c r="I14" s="17">
        <v>0</v>
      </c>
      <c r="J14" s="17">
        <v>0</v>
      </c>
      <c r="K14" s="17">
        <v>0</v>
      </c>
      <c r="L14" s="17">
        <v>0.25335365862316594</v>
      </c>
      <c r="M14" s="17">
        <v>111.0944129023473</v>
      </c>
      <c r="N14" s="17">
        <v>1256.2373800939897</v>
      </c>
      <c r="O14" s="17">
        <v>0.66442390517414429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0.86255116119630548</v>
      </c>
      <c r="W14" s="17">
        <v>0</v>
      </c>
      <c r="X14" s="17">
        <v>0</v>
      </c>
      <c r="Y14" s="17">
        <v>0</v>
      </c>
      <c r="Z14" s="17">
        <v>1.7890357409341374E-3</v>
      </c>
      <c r="AA14" s="17">
        <v>0</v>
      </c>
      <c r="AB14" s="17">
        <v>0.59893889595635497</v>
      </c>
      <c r="AC14" s="17">
        <v>1.6899186865733137E-3</v>
      </c>
      <c r="AD14" s="17">
        <v>0.31252996447384684</v>
      </c>
      <c r="AE14" s="17">
        <v>87.198476489912792</v>
      </c>
      <c r="AF14" s="17">
        <v>0.44243788262281603</v>
      </c>
      <c r="AG14" s="17">
        <v>1.8053171719528887E-5</v>
      </c>
      <c r="AH14" s="17">
        <v>0</v>
      </c>
      <c r="AI14" s="17">
        <v>0</v>
      </c>
      <c r="AJ14" s="17">
        <v>4.0742999799415945E-2</v>
      </c>
      <c r="AK14" s="17">
        <v>0</v>
      </c>
      <c r="AL14" s="17">
        <v>0</v>
      </c>
      <c r="AM14" s="17">
        <v>1.6488468741812778E-4</v>
      </c>
      <c r="AN14" s="17">
        <v>0</v>
      </c>
      <c r="AO14" s="17">
        <v>1.2717459006956471E-5</v>
      </c>
      <c r="AP14" s="17">
        <v>5.6231294148529013E-3</v>
      </c>
      <c r="AQ14" s="17">
        <v>0</v>
      </c>
      <c r="AR14" s="17">
        <v>0</v>
      </c>
      <c r="AS14" s="17">
        <v>0</v>
      </c>
      <c r="AT14" s="17">
        <v>0</v>
      </c>
      <c r="AU14" s="17">
        <v>0</v>
      </c>
      <c r="AV14" s="17">
        <v>0.43865435808891623</v>
      </c>
      <c r="AW14" s="17">
        <v>20.523463554169602</v>
      </c>
      <c r="AX14" s="17">
        <v>334.09672209387327</v>
      </c>
      <c r="AY14" s="17">
        <v>0</v>
      </c>
      <c r="AZ14" s="17">
        <v>128.35032762214149</v>
      </c>
      <c r="BA14" s="17">
        <v>4.1098431744909548E-3</v>
      </c>
      <c r="BB14" s="17">
        <v>0</v>
      </c>
      <c r="BC14" s="17">
        <v>0</v>
      </c>
      <c r="BD14" s="17">
        <v>0.18157267916792608</v>
      </c>
      <c r="BE14" s="17">
        <v>7.7725220027706854</v>
      </c>
      <c r="BF14" s="17">
        <v>142.10618113945009</v>
      </c>
      <c r="BG14" s="17">
        <v>3006.2418778100609</v>
      </c>
      <c r="BH14" s="17">
        <v>72.94107819195203</v>
      </c>
      <c r="BI14" s="17">
        <v>1.7341228981348724</v>
      </c>
      <c r="BJ14" s="17">
        <v>0</v>
      </c>
      <c r="BK14" s="17">
        <v>0</v>
      </c>
      <c r="BL14" s="17">
        <v>0</v>
      </c>
      <c r="BM14" s="17">
        <v>0</v>
      </c>
      <c r="BN14" s="17">
        <v>0</v>
      </c>
      <c r="BO14" s="18">
        <f t="shared" si="0"/>
        <v>5507.3859157264687</v>
      </c>
      <c r="BP14" s="17">
        <v>1304.391809458165</v>
      </c>
      <c r="BQ14" s="17">
        <v>0</v>
      </c>
      <c r="BR14" s="17">
        <v>1134.2473481761883</v>
      </c>
      <c r="BS14" s="17">
        <v>0</v>
      </c>
      <c r="BT14" s="17">
        <v>898.48752249549511</v>
      </c>
      <c r="BU14" s="17">
        <v>4789.5266466056528</v>
      </c>
      <c r="BV14" s="17">
        <v>1013.5666362540774</v>
      </c>
      <c r="BW14" s="17">
        <v>6730.3892921842917</v>
      </c>
      <c r="BX14" s="18">
        <f t="shared" si="1"/>
        <v>21377.99517090034</v>
      </c>
    </row>
    <row r="15" spans="1:76" x14ac:dyDescent="0.2">
      <c r="A15" s="34" t="s">
        <v>34</v>
      </c>
      <c r="B15" s="16"/>
      <c r="C15" s="17">
        <v>10.946824381235468</v>
      </c>
      <c r="D15" s="17">
        <v>0</v>
      </c>
      <c r="E15" s="17">
        <v>0</v>
      </c>
      <c r="F15" s="17">
        <v>7.6604916005485721</v>
      </c>
      <c r="G15" s="17">
        <v>833.80678550672815</v>
      </c>
      <c r="H15" s="17">
        <v>47.018071952931834</v>
      </c>
      <c r="I15" s="17">
        <v>33.659385626374252</v>
      </c>
      <c r="J15" s="17">
        <v>218.10537670364855</v>
      </c>
      <c r="K15" s="17">
        <v>125.78646022152142</v>
      </c>
      <c r="L15" s="17">
        <v>12.141876438671131</v>
      </c>
      <c r="M15" s="17">
        <v>407.97739198914957</v>
      </c>
      <c r="N15" s="17">
        <v>39.224046582379287</v>
      </c>
      <c r="O15" s="17">
        <v>601.73432333644098</v>
      </c>
      <c r="P15" s="17">
        <v>112.90397624548311</v>
      </c>
      <c r="Q15" s="17">
        <v>114.16637019634342</v>
      </c>
      <c r="R15" s="17">
        <v>55.338120121559058</v>
      </c>
      <c r="S15" s="17">
        <v>30.68693957049426</v>
      </c>
      <c r="T15" s="17">
        <v>74.500029087658149</v>
      </c>
      <c r="U15" s="17">
        <v>155.71037507086072</v>
      </c>
      <c r="V15" s="17">
        <v>503.52518085151723</v>
      </c>
      <c r="W15" s="17">
        <v>20.623411351013139</v>
      </c>
      <c r="X15" s="17">
        <v>188.20170595731611</v>
      </c>
      <c r="Y15" s="17">
        <v>45.697026012748999</v>
      </c>
      <c r="Z15" s="17">
        <v>7.051671821047531E-3</v>
      </c>
      <c r="AA15" s="17">
        <v>0</v>
      </c>
      <c r="AB15" s="17">
        <v>23.704994490386532</v>
      </c>
      <c r="AC15" s="17">
        <v>1478.5533586477432</v>
      </c>
      <c r="AD15" s="17">
        <v>209.15312348310187</v>
      </c>
      <c r="AE15" s="17">
        <v>172.27912528190225</v>
      </c>
      <c r="AF15" s="17">
        <v>21.412181285731258</v>
      </c>
      <c r="AG15" s="17">
        <v>34.911978815388721</v>
      </c>
      <c r="AH15" s="17">
        <v>0</v>
      </c>
      <c r="AI15" s="17">
        <v>0</v>
      </c>
      <c r="AJ15" s="17">
        <v>27.111165171679943</v>
      </c>
      <c r="AK15" s="17">
        <v>0</v>
      </c>
      <c r="AL15" s="17">
        <v>77.131853881381886</v>
      </c>
      <c r="AM15" s="17">
        <v>3.6823033648382464</v>
      </c>
      <c r="AN15" s="17">
        <v>5.6814456434058601E-2</v>
      </c>
      <c r="AO15" s="17">
        <v>3.3119810836061494E-6</v>
      </c>
      <c r="AP15" s="17">
        <v>0.47302991740205463</v>
      </c>
      <c r="AQ15" s="17">
        <v>1.9894005127853658</v>
      </c>
      <c r="AR15" s="17">
        <v>0.55256502817368292</v>
      </c>
      <c r="AS15" s="17">
        <v>2.3597782633060618</v>
      </c>
      <c r="AT15" s="17">
        <v>63.319986789994637</v>
      </c>
      <c r="AU15" s="17">
        <v>59.892835872838774</v>
      </c>
      <c r="AV15" s="17">
        <v>21.942257702048188</v>
      </c>
      <c r="AW15" s="17">
        <v>8.5752120096543223</v>
      </c>
      <c r="AX15" s="17">
        <v>39.037335746385551</v>
      </c>
      <c r="AY15" s="17">
        <v>1.2675118112169605</v>
      </c>
      <c r="AZ15" s="17">
        <v>1.6217281821316032</v>
      </c>
      <c r="BA15" s="17">
        <v>2.7286680315319156</v>
      </c>
      <c r="BB15" s="17">
        <v>0.32517720299874425</v>
      </c>
      <c r="BC15" s="17">
        <v>0.6452585458143022</v>
      </c>
      <c r="BD15" s="17">
        <v>64.585680903636259</v>
      </c>
      <c r="BE15" s="17">
        <v>42.535375592923216</v>
      </c>
      <c r="BF15" s="17">
        <v>1.3029262769158558</v>
      </c>
      <c r="BG15" s="17">
        <v>29.420509261030134</v>
      </c>
      <c r="BH15" s="17">
        <v>22.589926063155733</v>
      </c>
      <c r="BI15" s="17">
        <v>0.2843004151202948</v>
      </c>
      <c r="BJ15" s="17">
        <v>2.0186982007723322</v>
      </c>
      <c r="BK15" s="17">
        <v>0.32122707714176979</v>
      </c>
      <c r="BL15" s="17">
        <v>15.841702773788082</v>
      </c>
      <c r="BM15" s="17">
        <v>32.295718030590386</v>
      </c>
      <c r="BN15" s="17">
        <v>0</v>
      </c>
      <c r="BO15" s="18">
        <f t="shared" si="0"/>
        <v>6103.344932878369</v>
      </c>
      <c r="BP15" s="17">
        <v>558.52008117880246</v>
      </c>
      <c r="BQ15" s="17">
        <v>0</v>
      </c>
      <c r="BR15" s="17">
        <v>0</v>
      </c>
      <c r="BS15" s="17">
        <v>71.214166525625856</v>
      </c>
      <c r="BT15" s="17">
        <v>36.065007339569036</v>
      </c>
      <c r="BU15" s="17">
        <v>4508.5522442546089</v>
      </c>
      <c r="BV15" s="17">
        <v>1462.3634094517292</v>
      </c>
      <c r="BW15" s="17">
        <v>1347.2763111460447</v>
      </c>
      <c r="BX15" s="18">
        <f t="shared" si="1"/>
        <v>14087.336152774749</v>
      </c>
    </row>
    <row r="16" spans="1:76" x14ac:dyDescent="0.2">
      <c r="A16" s="34" t="s">
        <v>35</v>
      </c>
      <c r="B16" s="16"/>
      <c r="C16" s="17">
        <v>7.0859628051834171</v>
      </c>
      <c r="D16" s="17">
        <v>0</v>
      </c>
      <c r="E16" s="17">
        <v>0</v>
      </c>
      <c r="F16" s="17">
        <v>16.948973976468032</v>
      </c>
      <c r="G16" s="17">
        <v>140.47160295380186</v>
      </c>
      <c r="H16" s="17">
        <v>3.8158661897189061</v>
      </c>
      <c r="I16" s="17">
        <v>3.791986814514229</v>
      </c>
      <c r="J16" s="17">
        <v>0</v>
      </c>
      <c r="K16" s="17">
        <v>0</v>
      </c>
      <c r="L16" s="17">
        <v>3.2197002227984526</v>
      </c>
      <c r="M16" s="17">
        <v>24.862846729828316</v>
      </c>
      <c r="N16" s="17">
        <v>57.843034275611132</v>
      </c>
      <c r="O16" s="17">
        <v>38.744544556596743</v>
      </c>
      <c r="P16" s="17">
        <v>748.48262459334319</v>
      </c>
      <c r="Q16" s="17">
        <v>115.54001715829396</v>
      </c>
      <c r="R16" s="17">
        <v>26.498757165941225</v>
      </c>
      <c r="S16" s="17">
        <v>9.9061462760712526</v>
      </c>
      <c r="T16" s="17">
        <v>22.513495664272245</v>
      </c>
      <c r="U16" s="17">
        <v>4.8513624033566929</v>
      </c>
      <c r="V16" s="17">
        <v>121.53936516675749</v>
      </c>
      <c r="W16" s="17">
        <v>0</v>
      </c>
      <c r="X16" s="17">
        <v>15.15830526944082</v>
      </c>
      <c r="Y16" s="17">
        <v>0.44863662346024175</v>
      </c>
      <c r="Z16" s="17">
        <v>0</v>
      </c>
      <c r="AA16" s="17">
        <v>0</v>
      </c>
      <c r="AB16" s="17">
        <v>8.9401675247555357</v>
      </c>
      <c r="AC16" s="17">
        <v>3326.0707921347794</v>
      </c>
      <c r="AD16" s="17">
        <v>170.21568283884267</v>
      </c>
      <c r="AE16" s="17">
        <v>73.024467371314401</v>
      </c>
      <c r="AF16" s="17">
        <v>0.18327821981985604</v>
      </c>
      <c r="AG16" s="17">
        <v>7.6391017651708201E-6</v>
      </c>
      <c r="AH16" s="17">
        <v>0</v>
      </c>
      <c r="AI16" s="17">
        <v>0</v>
      </c>
      <c r="AJ16" s="17">
        <v>2.6108465639557615E-4</v>
      </c>
      <c r="AK16" s="17">
        <v>0</v>
      </c>
      <c r="AL16" s="17">
        <v>10.652913086477339</v>
      </c>
      <c r="AM16" s="17">
        <v>6.9770061808193388E-5</v>
      </c>
      <c r="AN16" s="17">
        <v>0</v>
      </c>
      <c r="AO16" s="17">
        <v>5.3813238503369213E-6</v>
      </c>
      <c r="AP16" s="17">
        <v>1.1781763422039631E-2</v>
      </c>
      <c r="AQ16" s="17">
        <v>1.68894137390617E-4</v>
      </c>
      <c r="AR16" s="17">
        <v>0</v>
      </c>
      <c r="AS16" s="17">
        <v>0</v>
      </c>
      <c r="AT16" s="17">
        <v>169.91909892746892</v>
      </c>
      <c r="AU16" s="17">
        <v>200.99363991350288</v>
      </c>
      <c r="AV16" s="17">
        <v>0.14632734321025004</v>
      </c>
      <c r="AW16" s="17">
        <v>5.2913401636198856</v>
      </c>
      <c r="AX16" s="17">
        <v>0.58185114507408608</v>
      </c>
      <c r="AY16" s="17">
        <v>0</v>
      </c>
      <c r="AZ16" s="17">
        <v>10.81930832588656</v>
      </c>
      <c r="BA16" s="17">
        <v>1.7864578284942512</v>
      </c>
      <c r="BB16" s="17">
        <v>0</v>
      </c>
      <c r="BC16" s="17">
        <v>0</v>
      </c>
      <c r="BD16" s="17">
        <v>146.29865878337199</v>
      </c>
      <c r="BE16" s="17">
        <v>3.6625719682002367</v>
      </c>
      <c r="BF16" s="17">
        <v>0</v>
      </c>
      <c r="BG16" s="17">
        <v>1.4889990363947239</v>
      </c>
      <c r="BH16" s="17">
        <v>0.26171762704817714</v>
      </c>
      <c r="BI16" s="17">
        <v>0</v>
      </c>
      <c r="BJ16" s="17">
        <v>0</v>
      </c>
      <c r="BK16" s="17">
        <v>0</v>
      </c>
      <c r="BL16" s="17">
        <v>0</v>
      </c>
      <c r="BM16" s="17">
        <v>6.4035472820875281</v>
      </c>
      <c r="BN16" s="17">
        <v>0</v>
      </c>
      <c r="BO16" s="18">
        <f t="shared" si="0"/>
        <v>5498.4763428985107</v>
      </c>
      <c r="BP16" s="17">
        <v>350.60643678326767</v>
      </c>
      <c r="BQ16" s="17">
        <v>0</v>
      </c>
      <c r="BR16" s="17">
        <v>0</v>
      </c>
      <c r="BS16" s="17">
        <v>12.948810661507737</v>
      </c>
      <c r="BT16" s="17">
        <v>92.160711522701533</v>
      </c>
      <c r="BU16" s="17">
        <v>2177.4681997077264</v>
      </c>
      <c r="BV16" s="17">
        <v>413.59195402804812</v>
      </c>
      <c r="BW16" s="17">
        <v>318.49144390353877</v>
      </c>
      <c r="BX16" s="18">
        <f t="shared" si="1"/>
        <v>8863.7438995053017</v>
      </c>
    </row>
    <row r="17" spans="1:76" x14ac:dyDescent="0.2">
      <c r="A17" s="34" t="s">
        <v>36</v>
      </c>
      <c r="B17" s="16"/>
      <c r="C17" s="17">
        <v>7.452230018326723E-5</v>
      </c>
      <c r="D17" s="17">
        <v>0</v>
      </c>
      <c r="E17" s="17">
        <v>0</v>
      </c>
      <c r="F17" s="17">
        <v>12.884687155388775</v>
      </c>
      <c r="G17" s="17">
        <v>9.6663989397714296</v>
      </c>
      <c r="H17" s="17">
        <v>3.5090880637953751E-4</v>
      </c>
      <c r="I17" s="17">
        <v>9.5373461632967462</v>
      </c>
      <c r="J17" s="17">
        <v>0</v>
      </c>
      <c r="K17" s="17">
        <v>0</v>
      </c>
      <c r="L17" s="17">
        <v>6.0313435994255302</v>
      </c>
      <c r="M17" s="17">
        <v>220.74339574158992</v>
      </c>
      <c r="N17" s="17">
        <v>0</v>
      </c>
      <c r="O17" s="17">
        <v>31.727602830487498</v>
      </c>
      <c r="P17" s="17">
        <v>168.54806428000896</v>
      </c>
      <c r="Q17" s="17">
        <v>7268.3404228304225</v>
      </c>
      <c r="R17" s="17">
        <v>1559.971099378999</v>
      </c>
      <c r="S17" s="17">
        <v>132.33086798689567</v>
      </c>
      <c r="T17" s="17">
        <v>535.98207194809083</v>
      </c>
      <c r="U17" s="17">
        <v>1029.867599360256</v>
      </c>
      <c r="V17" s="17">
        <v>155.28298839478501</v>
      </c>
      <c r="W17" s="17">
        <v>16.925047313927113</v>
      </c>
      <c r="X17" s="17">
        <v>91.195743434683749</v>
      </c>
      <c r="Y17" s="17">
        <v>67.916339050150228</v>
      </c>
      <c r="Z17" s="17">
        <v>3.8904070415417636E-5</v>
      </c>
      <c r="AA17" s="17">
        <v>0</v>
      </c>
      <c r="AB17" s="17">
        <v>0.21626331698241449</v>
      </c>
      <c r="AC17" s="17">
        <v>1024.1647777405153</v>
      </c>
      <c r="AD17" s="17">
        <v>12.532989200398875</v>
      </c>
      <c r="AE17" s="17">
        <v>39.108485436625827</v>
      </c>
      <c r="AF17" s="17">
        <v>2.8854284178570002</v>
      </c>
      <c r="AG17" s="17">
        <v>2.2872100391486039E-6</v>
      </c>
      <c r="AH17" s="17">
        <v>0</v>
      </c>
      <c r="AI17" s="17">
        <v>0</v>
      </c>
      <c r="AJ17" s="17">
        <v>9.801021006356971E-4</v>
      </c>
      <c r="AK17" s="17">
        <v>0</v>
      </c>
      <c r="AL17" s="17">
        <v>0</v>
      </c>
      <c r="AM17" s="17">
        <v>2.0889731634063422E-5</v>
      </c>
      <c r="AN17" s="17">
        <v>0</v>
      </c>
      <c r="AO17" s="17">
        <v>1.6112127201286468E-6</v>
      </c>
      <c r="AP17" s="17">
        <v>4.3041046211397729E-3</v>
      </c>
      <c r="AQ17" s="17">
        <v>0</v>
      </c>
      <c r="AR17" s="17">
        <v>0</v>
      </c>
      <c r="AS17" s="17">
        <v>0</v>
      </c>
      <c r="AT17" s="17">
        <v>17.982392897467676</v>
      </c>
      <c r="AU17" s="17">
        <v>43.540269681309539</v>
      </c>
      <c r="AV17" s="17">
        <v>2.3328198328345685E-2</v>
      </c>
      <c r="AW17" s="17">
        <v>2.8969084422769296E-3</v>
      </c>
      <c r="AX17" s="17">
        <v>1.6455669388970362E-2</v>
      </c>
      <c r="AY17" s="17">
        <v>0</v>
      </c>
      <c r="AZ17" s="17">
        <v>5.4404720631845753E-2</v>
      </c>
      <c r="BA17" s="17">
        <v>0.54790132823463844</v>
      </c>
      <c r="BB17" s="17">
        <v>0</v>
      </c>
      <c r="BC17" s="17">
        <v>0</v>
      </c>
      <c r="BD17" s="17">
        <v>5.7834162232998994</v>
      </c>
      <c r="BE17" s="17">
        <v>22.374353038230847</v>
      </c>
      <c r="BF17" s="17">
        <v>0</v>
      </c>
      <c r="BG17" s="17">
        <v>0</v>
      </c>
      <c r="BH17" s="17">
        <v>0</v>
      </c>
      <c r="BI17" s="17">
        <v>0</v>
      </c>
      <c r="BJ17" s="17">
        <v>0</v>
      </c>
      <c r="BK17" s="17">
        <v>0</v>
      </c>
      <c r="BL17" s="17">
        <v>0</v>
      </c>
      <c r="BM17" s="17">
        <v>0</v>
      </c>
      <c r="BN17" s="17">
        <v>0</v>
      </c>
      <c r="BO17" s="18">
        <f t="shared" si="0"/>
        <v>12486.190154515945</v>
      </c>
      <c r="BP17" s="17">
        <v>49.358118512349272</v>
      </c>
      <c r="BQ17" s="17">
        <v>0</v>
      </c>
      <c r="BR17" s="17">
        <v>0</v>
      </c>
      <c r="BS17" s="17">
        <v>0</v>
      </c>
      <c r="BT17" s="17">
        <v>343.90408189481877</v>
      </c>
      <c r="BU17" s="17">
        <v>11219.675343666959</v>
      </c>
      <c r="BV17" s="17">
        <v>2640.8448170579832</v>
      </c>
      <c r="BW17" s="17">
        <v>2941.0176908634039</v>
      </c>
      <c r="BX17" s="18">
        <f t="shared" si="1"/>
        <v>29680.990206511458</v>
      </c>
    </row>
    <row r="18" spans="1:76" x14ac:dyDescent="0.2">
      <c r="A18" s="34" t="s">
        <v>37</v>
      </c>
      <c r="B18" s="16"/>
      <c r="C18" s="17">
        <v>8.7071638084520302</v>
      </c>
      <c r="D18" s="17">
        <v>0</v>
      </c>
      <c r="E18" s="17">
        <v>2.787359046028774</v>
      </c>
      <c r="F18" s="17">
        <v>13.124959156507927</v>
      </c>
      <c r="G18" s="17">
        <v>228.40184089009088</v>
      </c>
      <c r="H18" s="17">
        <v>22.446913068482182</v>
      </c>
      <c r="I18" s="17">
        <v>26.68605344822252</v>
      </c>
      <c r="J18" s="17">
        <v>18.728856005708153</v>
      </c>
      <c r="K18" s="17">
        <v>8.1841727669307431</v>
      </c>
      <c r="L18" s="17">
        <v>46.1891241996505</v>
      </c>
      <c r="M18" s="17">
        <v>229.80470293323316</v>
      </c>
      <c r="N18" s="17">
        <v>0.95083765294379574</v>
      </c>
      <c r="O18" s="17">
        <v>29.04609129002656</v>
      </c>
      <c r="P18" s="17">
        <v>95.207897115533171</v>
      </c>
      <c r="Q18" s="17">
        <v>303.42039186072611</v>
      </c>
      <c r="R18" s="17">
        <v>1390.5550789600929</v>
      </c>
      <c r="S18" s="17">
        <v>102.83635692104438</v>
      </c>
      <c r="T18" s="17">
        <v>62.138738554182979</v>
      </c>
      <c r="U18" s="17">
        <v>398.45851191267764</v>
      </c>
      <c r="V18" s="17">
        <v>520.48118775172293</v>
      </c>
      <c r="W18" s="17">
        <v>30.793601247422369</v>
      </c>
      <c r="X18" s="17">
        <v>73.877208904556369</v>
      </c>
      <c r="Y18" s="17">
        <v>420.11957746902362</v>
      </c>
      <c r="Z18" s="17">
        <v>5.7958194838950258E-4</v>
      </c>
      <c r="AA18" s="17">
        <v>17.735666899337243</v>
      </c>
      <c r="AB18" s="17">
        <v>6.2082616764335716</v>
      </c>
      <c r="AC18" s="17">
        <v>2171.4459664215487</v>
      </c>
      <c r="AD18" s="17">
        <v>113.55767120600089</v>
      </c>
      <c r="AE18" s="17">
        <v>59.711541381643642</v>
      </c>
      <c r="AF18" s="17">
        <v>16.682989723640837</v>
      </c>
      <c r="AG18" s="17">
        <v>15.255641104935046</v>
      </c>
      <c r="AH18" s="17">
        <v>0</v>
      </c>
      <c r="AI18" s="17">
        <v>0</v>
      </c>
      <c r="AJ18" s="17">
        <v>0.81012241006646324</v>
      </c>
      <c r="AK18" s="17">
        <v>1.6708681023446013</v>
      </c>
      <c r="AL18" s="17">
        <v>40.404010163086063</v>
      </c>
      <c r="AM18" s="17">
        <v>2.2148440748098088E-4</v>
      </c>
      <c r="AN18" s="17">
        <v>4.0815925207968624E-2</v>
      </c>
      <c r="AO18" s="17">
        <v>7.329978146785642</v>
      </c>
      <c r="AP18" s="17">
        <v>0.25403795192007023</v>
      </c>
      <c r="AQ18" s="17">
        <v>8.057536411731963</v>
      </c>
      <c r="AR18" s="17">
        <v>0.65319213161129608</v>
      </c>
      <c r="AS18" s="17">
        <v>8.2644963837526149</v>
      </c>
      <c r="AT18" s="17">
        <v>49.402578546660386</v>
      </c>
      <c r="AU18" s="17">
        <v>31.440755552135947</v>
      </c>
      <c r="AV18" s="17">
        <v>2.7071562537246945</v>
      </c>
      <c r="AW18" s="17">
        <v>17.120075158948314</v>
      </c>
      <c r="AX18" s="17">
        <v>9.9626059930312039</v>
      </c>
      <c r="AY18" s="17">
        <v>3.9759798467598437</v>
      </c>
      <c r="AZ18" s="17">
        <v>7.2782846502636556</v>
      </c>
      <c r="BA18" s="17">
        <v>1.3937629443608437</v>
      </c>
      <c r="BB18" s="17">
        <v>0</v>
      </c>
      <c r="BC18" s="17">
        <v>0</v>
      </c>
      <c r="BD18" s="17">
        <v>63.765195275623853</v>
      </c>
      <c r="BE18" s="17">
        <v>149.52028540437249</v>
      </c>
      <c r="BF18" s="17">
        <v>3.7193942905516209</v>
      </c>
      <c r="BG18" s="17">
        <v>18.3556374994035</v>
      </c>
      <c r="BH18" s="17">
        <v>2.8751547197764564</v>
      </c>
      <c r="BI18" s="17">
        <v>3.707757386124761</v>
      </c>
      <c r="BJ18" s="17">
        <v>0.10461176825048352</v>
      </c>
      <c r="BK18" s="17">
        <v>0</v>
      </c>
      <c r="BL18" s="17">
        <v>10.258312737176373</v>
      </c>
      <c r="BM18" s="17">
        <v>4.8483575391110945</v>
      </c>
      <c r="BN18" s="17">
        <v>0</v>
      </c>
      <c r="BO18" s="18">
        <f t="shared" si="0"/>
        <v>6881.4661276359402</v>
      </c>
      <c r="BP18" s="17">
        <v>246.06302719359729</v>
      </c>
      <c r="BQ18" s="17">
        <v>0</v>
      </c>
      <c r="BR18" s="17">
        <v>0</v>
      </c>
      <c r="BS18" s="17">
        <v>3206.290752565681</v>
      </c>
      <c r="BT18" s="17">
        <v>-108.79856415490481</v>
      </c>
      <c r="BU18" s="17">
        <v>2697.2942371341715</v>
      </c>
      <c r="BV18" s="17">
        <v>585.00033434070167</v>
      </c>
      <c r="BW18" s="17">
        <v>936.85541281437747</v>
      </c>
      <c r="BX18" s="18">
        <f t="shared" si="1"/>
        <v>14444.171327529564</v>
      </c>
    </row>
    <row r="19" spans="1:76" x14ac:dyDescent="0.2">
      <c r="A19" s="34" t="s">
        <v>38</v>
      </c>
      <c r="B19" s="16"/>
      <c r="C19" s="17">
        <v>0.81669308602895285</v>
      </c>
      <c r="D19" s="17">
        <v>0</v>
      </c>
      <c r="E19" s="17">
        <v>0</v>
      </c>
      <c r="F19" s="17">
        <v>3.1335811679808617E-2</v>
      </c>
      <c r="G19" s="17">
        <v>0.22125686875577075</v>
      </c>
      <c r="H19" s="17">
        <v>0</v>
      </c>
      <c r="I19" s="17">
        <v>0</v>
      </c>
      <c r="J19" s="17">
        <v>0</v>
      </c>
      <c r="K19" s="17">
        <v>6.2323658030328914E-4</v>
      </c>
      <c r="L19" s="17">
        <v>9.0529737665436461</v>
      </c>
      <c r="M19" s="17">
        <v>43.210069725437904</v>
      </c>
      <c r="N19" s="17">
        <v>4.4550458322221331</v>
      </c>
      <c r="O19" s="17">
        <v>7.8758322471344164E-3</v>
      </c>
      <c r="P19" s="17">
        <v>1.6153967368174572E-2</v>
      </c>
      <c r="Q19" s="17">
        <v>0</v>
      </c>
      <c r="R19" s="17">
        <v>3.3009236699461808</v>
      </c>
      <c r="S19" s="17">
        <v>723.8361730549517</v>
      </c>
      <c r="T19" s="17">
        <v>162.20496960033915</v>
      </c>
      <c r="U19" s="17">
        <v>123.41827311253681</v>
      </c>
      <c r="V19" s="17">
        <v>538.62180491547292</v>
      </c>
      <c r="W19" s="17">
        <v>11.47504850705009</v>
      </c>
      <c r="X19" s="17">
        <v>6.6013047181704462E-2</v>
      </c>
      <c r="Y19" s="17">
        <v>230.40953583840226</v>
      </c>
      <c r="Z19" s="17">
        <v>0</v>
      </c>
      <c r="AA19" s="17">
        <v>0</v>
      </c>
      <c r="AB19" s="17">
        <v>0</v>
      </c>
      <c r="AC19" s="17">
        <v>153.93246634079702</v>
      </c>
      <c r="AD19" s="17">
        <v>129.49225360454491</v>
      </c>
      <c r="AE19" s="17">
        <v>139.21721892202612</v>
      </c>
      <c r="AF19" s="17">
        <v>3.1460882707689719</v>
      </c>
      <c r="AG19" s="17">
        <v>1.1779636591577292</v>
      </c>
      <c r="AH19" s="17">
        <v>0</v>
      </c>
      <c r="AI19" s="17">
        <v>0.62677158485536366</v>
      </c>
      <c r="AJ19" s="17">
        <v>0.19079161424193664</v>
      </c>
      <c r="AK19" s="17">
        <v>0.38237560506644103</v>
      </c>
      <c r="AL19" s="17">
        <v>0</v>
      </c>
      <c r="AM19" s="17">
        <v>0.12015079874346755</v>
      </c>
      <c r="AN19" s="17">
        <v>3.2586745779874815</v>
      </c>
      <c r="AO19" s="17">
        <v>336.1924893406574</v>
      </c>
      <c r="AP19" s="17">
        <v>170.05766563042909</v>
      </c>
      <c r="AQ19" s="17">
        <v>30.399486332699091</v>
      </c>
      <c r="AR19" s="17">
        <v>7.529172476472783</v>
      </c>
      <c r="AS19" s="17">
        <v>64.607405767438266</v>
      </c>
      <c r="AT19" s="17">
        <v>1.3804580212507496</v>
      </c>
      <c r="AU19" s="17">
        <v>0</v>
      </c>
      <c r="AV19" s="17">
        <v>6.9766909148724485</v>
      </c>
      <c r="AW19" s="17">
        <v>24.019520978630226</v>
      </c>
      <c r="AX19" s="17">
        <v>192.42084945254416</v>
      </c>
      <c r="AY19" s="17">
        <v>6.7715195508771445E-10</v>
      </c>
      <c r="AZ19" s="17">
        <v>1.8437927000135992</v>
      </c>
      <c r="BA19" s="17">
        <v>0.58748973177072628</v>
      </c>
      <c r="BB19" s="17">
        <v>0</v>
      </c>
      <c r="BC19" s="17">
        <v>0</v>
      </c>
      <c r="BD19" s="17">
        <v>3.9487397032012121</v>
      </c>
      <c r="BE19" s="17">
        <v>67.491432343724142</v>
      </c>
      <c r="BF19" s="17">
        <v>5.3900210732629041</v>
      </c>
      <c r="BG19" s="17">
        <v>26.819380557488742</v>
      </c>
      <c r="BH19" s="17">
        <v>3.6736649418183607</v>
      </c>
      <c r="BI19" s="17">
        <v>1.1478443072161839</v>
      </c>
      <c r="BJ19" s="17">
        <v>0</v>
      </c>
      <c r="BK19" s="17">
        <v>0</v>
      </c>
      <c r="BL19" s="17">
        <v>53.24029749595443</v>
      </c>
      <c r="BM19" s="17">
        <v>0.12678541953501304</v>
      </c>
      <c r="BN19" s="17">
        <v>0</v>
      </c>
      <c r="BO19" s="18">
        <f t="shared" si="0"/>
        <v>3280.5427120405907</v>
      </c>
      <c r="BP19" s="17">
        <v>802.52349458029755</v>
      </c>
      <c r="BQ19" s="17">
        <v>0</v>
      </c>
      <c r="BR19" s="17">
        <v>0</v>
      </c>
      <c r="BS19" s="17">
        <v>4413.9380027857751</v>
      </c>
      <c r="BT19" s="17">
        <v>77.058864178581402</v>
      </c>
      <c r="BU19" s="17">
        <v>3714.7341991902881</v>
      </c>
      <c r="BV19" s="17">
        <v>1045.9546702125838</v>
      </c>
      <c r="BW19" s="17">
        <v>1753.9482428233148</v>
      </c>
      <c r="BX19" s="18">
        <f t="shared" si="1"/>
        <v>15088.700185811433</v>
      </c>
    </row>
    <row r="20" spans="1:76" x14ac:dyDescent="0.2">
      <c r="A20" s="34" t="s">
        <v>39</v>
      </c>
      <c r="B20" s="16"/>
      <c r="C20" s="17">
        <v>4.1919440754848463</v>
      </c>
      <c r="D20" s="17">
        <v>0</v>
      </c>
      <c r="E20" s="17">
        <v>0.91326462287283827</v>
      </c>
      <c r="F20" s="17">
        <v>3.8999240045774229E-2</v>
      </c>
      <c r="G20" s="17">
        <v>9.8579783840366114E-2</v>
      </c>
      <c r="H20" s="17">
        <v>3.025215857559441</v>
      </c>
      <c r="I20" s="17">
        <v>0</v>
      </c>
      <c r="J20" s="17">
        <v>0</v>
      </c>
      <c r="K20" s="17">
        <v>3.7692115024730266</v>
      </c>
      <c r="L20" s="17">
        <v>5.8826457166700896</v>
      </c>
      <c r="M20" s="17">
        <v>26.168761580898835</v>
      </c>
      <c r="N20" s="17">
        <v>0</v>
      </c>
      <c r="O20" s="17">
        <v>3.6375130753641587E-3</v>
      </c>
      <c r="P20" s="17">
        <v>0</v>
      </c>
      <c r="Q20" s="17">
        <v>8.2270666115649398</v>
      </c>
      <c r="R20" s="17">
        <v>7.7397578492154935</v>
      </c>
      <c r="S20" s="17">
        <v>100.48556581767075</v>
      </c>
      <c r="T20" s="17">
        <v>432.57912319353852</v>
      </c>
      <c r="U20" s="17">
        <v>237.93922877475956</v>
      </c>
      <c r="V20" s="17">
        <v>326.23580380747956</v>
      </c>
      <c r="W20" s="17">
        <v>1.4684589982088576</v>
      </c>
      <c r="X20" s="17">
        <v>90.361605752270265</v>
      </c>
      <c r="Y20" s="17">
        <v>400.70159308258786</v>
      </c>
      <c r="Z20" s="17">
        <v>0.46613695057114429</v>
      </c>
      <c r="AA20" s="17">
        <v>0</v>
      </c>
      <c r="AB20" s="17">
        <v>0.40224786521019246</v>
      </c>
      <c r="AC20" s="17">
        <v>1015.6741246288973</v>
      </c>
      <c r="AD20" s="17">
        <v>63.821015899630254</v>
      </c>
      <c r="AE20" s="17">
        <v>48.889540085823334</v>
      </c>
      <c r="AF20" s="17">
        <v>0.9143939338364987</v>
      </c>
      <c r="AG20" s="17">
        <v>4.0980237802864883</v>
      </c>
      <c r="AH20" s="17">
        <v>0</v>
      </c>
      <c r="AI20" s="17">
        <v>0</v>
      </c>
      <c r="AJ20" s="17">
        <v>0.20445692159277218</v>
      </c>
      <c r="AK20" s="17">
        <v>0</v>
      </c>
      <c r="AL20" s="17">
        <v>0</v>
      </c>
      <c r="AM20" s="17">
        <v>2.7775605823872129E-2</v>
      </c>
      <c r="AN20" s="17">
        <v>0</v>
      </c>
      <c r="AO20" s="17">
        <v>39.709882297096179</v>
      </c>
      <c r="AP20" s="17">
        <v>15.216670247355671</v>
      </c>
      <c r="AQ20" s="17">
        <v>0</v>
      </c>
      <c r="AR20" s="17">
        <v>0</v>
      </c>
      <c r="AS20" s="17">
        <v>0</v>
      </c>
      <c r="AT20" s="17">
        <v>31.627661225361315</v>
      </c>
      <c r="AU20" s="17">
        <v>31.038683779433413</v>
      </c>
      <c r="AV20" s="17">
        <v>0.22493017470066695</v>
      </c>
      <c r="AW20" s="17">
        <v>15.298137319349044</v>
      </c>
      <c r="AX20" s="17">
        <v>1.1738237459438181</v>
      </c>
      <c r="AY20" s="17">
        <v>0</v>
      </c>
      <c r="AZ20" s="17">
        <v>1.2854192958983566</v>
      </c>
      <c r="BA20" s="17">
        <v>7.0356066153601246E-3</v>
      </c>
      <c r="BB20" s="17">
        <v>0</v>
      </c>
      <c r="BC20" s="17">
        <v>0</v>
      </c>
      <c r="BD20" s="17">
        <v>2.0217827414336389</v>
      </c>
      <c r="BE20" s="17">
        <v>18.582782553197614</v>
      </c>
      <c r="BF20" s="17">
        <v>0</v>
      </c>
      <c r="BG20" s="17">
        <v>0.47518268441819922</v>
      </c>
      <c r="BH20" s="17">
        <v>0.52715871841820017</v>
      </c>
      <c r="BI20" s="17">
        <v>0.48084330607011128</v>
      </c>
      <c r="BJ20" s="17">
        <v>6.6447263577303795E-2</v>
      </c>
      <c r="BK20" s="17">
        <v>0</v>
      </c>
      <c r="BL20" s="17">
        <v>2.9641838489292347</v>
      </c>
      <c r="BM20" s="17">
        <v>0.86367420127515659</v>
      </c>
      <c r="BN20" s="17">
        <v>0</v>
      </c>
      <c r="BO20" s="18">
        <f t="shared" si="0"/>
        <v>2945.8924784609612</v>
      </c>
      <c r="BP20" s="17">
        <v>1134.0291631076107</v>
      </c>
      <c r="BQ20" s="17">
        <v>0</v>
      </c>
      <c r="BR20" s="17">
        <v>0</v>
      </c>
      <c r="BS20" s="17">
        <v>1680.2525253053377</v>
      </c>
      <c r="BT20" s="17">
        <v>132.8637284911041</v>
      </c>
      <c r="BU20" s="17">
        <v>2253.1184820138874</v>
      </c>
      <c r="BV20" s="17">
        <v>738.40820855425682</v>
      </c>
      <c r="BW20" s="17">
        <v>1260.8828895242723</v>
      </c>
      <c r="BX20" s="18">
        <f t="shared" si="1"/>
        <v>10145.447475457429</v>
      </c>
    </row>
    <row r="21" spans="1:76" x14ac:dyDescent="0.2">
      <c r="A21" s="34" t="s">
        <v>40</v>
      </c>
      <c r="B21" s="16"/>
      <c r="C21" s="17">
        <v>22.835181680038438</v>
      </c>
      <c r="D21" s="17">
        <v>87.776706245568235</v>
      </c>
      <c r="E21" s="17">
        <v>1.0976170051112215</v>
      </c>
      <c r="F21" s="17">
        <v>3.8311602719532876</v>
      </c>
      <c r="G21" s="17">
        <v>0.23895705494088476</v>
      </c>
      <c r="H21" s="17">
        <v>0.28380108966390843</v>
      </c>
      <c r="I21" s="17">
        <v>1.3117031404888448E-9</v>
      </c>
      <c r="J21" s="17">
        <v>6.6501953959394111</v>
      </c>
      <c r="K21" s="17">
        <v>0</v>
      </c>
      <c r="L21" s="17">
        <v>28.594022510985184</v>
      </c>
      <c r="M21" s="17">
        <v>172.46705993364677</v>
      </c>
      <c r="N21" s="17">
        <v>1.1130024437776859E-7</v>
      </c>
      <c r="O21" s="17">
        <v>2.0218621042975462</v>
      </c>
      <c r="P21" s="17">
        <v>0.34341436175684886</v>
      </c>
      <c r="Q21" s="17">
        <v>16.816103246604634</v>
      </c>
      <c r="R21" s="17">
        <v>95.118385158977389</v>
      </c>
      <c r="S21" s="17">
        <v>22.858534347877683</v>
      </c>
      <c r="T21" s="17">
        <v>0.46001258550172347</v>
      </c>
      <c r="U21" s="17">
        <v>2008.5504682896535</v>
      </c>
      <c r="V21" s="17">
        <v>500.59632925419646</v>
      </c>
      <c r="W21" s="17">
        <v>4.0610627488748428</v>
      </c>
      <c r="X21" s="17">
        <v>3.5218422199613721</v>
      </c>
      <c r="Y21" s="17">
        <v>407.83614581388832</v>
      </c>
      <c r="Z21" s="17">
        <v>0</v>
      </c>
      <c r="AA21" s="17">
        <v>0</v>
      </c>
      <c r="AB21" s="17">
        <v>7.0669264047639038</v>
      </c>
      <c r="AC21" s="17">
        <v>737.50906068155359</v>
      </c>
      <c r="AD21" s="17">
        <v>84.285447734638893</v>
      </c>
      <c r="AE21" s="17">
        <v>88.527768471073628</v>
      </c>
      <c r="AF21" s="17">
        <v>13.886025886858803</v>
      </c>
      <c r="AG21" s="17">
        <v>14.160720662166154</v>
      </c>
      <c r="AH21" s="17">
        <v>0</v>
      </c>
      <c r="AI21" s="17">
        <v>0</v>
      </c>
      <c r="AJ21" s="17">
        <v>81.777329173018003</v>
      </c>
      <c r="AK21" s="17">
        <v>1.6892745453879738</v>
      </c>
      <c r="AL21" s="17">
        <v>0</v>
      </c>
      <c r="AM21" s="17">
        <v>5.4599970875999191E-4</v>
      </c>
      <c r="AN21" s="17">
        <v>0.65709968439642297</v>
      </c>
      <c r="AO21" s="17">
        <v>1.5402152616473741</v>
      </c>
      <c r="AP21" s="17">
        <v>3.8762865196383799E-2</v>
      </c>
      <c r="AQ21" s="17">
        <v>3.6362822874229768E-2</v>
      </c>
      <c r="AR21" s="17">
        <v>0.94846948326165581</v>
      </c>
      <c r="AS21" s="17">
        <v>4.5239126983378501E-2</v>
      </c>
      <c r="AT21" s="17">
        <v>24.428428875339605</v>
      </c>
      <c r="AU21" s="17">
        <v>15.02015768468617</v>
      </c>
      <c r="AV21" s="17">
        <v>25.469871327085041</v>
      </c>
      <c r="AW21" s="17">
        <v>9.2766567181797335</v>
      </c>
      <c r="AX21" s="17">
        <v>100.95723167986264</v>
      </c>
      <c r="AY21" s="17">
        <v>0</v>
      </c>
      <c r="AZ21" s="17">
        <v>1.9622903613299553E-3</v>
      </c>
      <c r="BA21" s="17">
        <v>16.257727411750654</v>
      </c>
      <c r="BB21" s="17">
        <v>0</v>
      </c>
      <c r="BC21" s="17">
        <v>0</v>
      </c>
      <c r="BD21" s="17">
        <v>23.244926458618153</v>
      </c>
      <c r="BE21" s="17">
        <v>26.634943355755485</v>
      </c>
      <c r="BF21" s="17">
        <v>0</v>
      </c>
      <c r="BG21" s="17">
        <v>35.074219273256311</v>
      </c>
      <c r="BH21" s="17">
        <v>0.11681781847620641</v>
      </c>
      <c r="BI21" s="17">
        <v>0</v>
      </c>
      <c r="BJ21" s="17">
        <v>0</v>
      </c>
      <c r="BK21" s="17">
        <v>5.488665157922477</v>
      </c>
      <c r="BL21" s="17">
        <v>0.31807224627274139</v>
      </c>
      <c r="BM21" s="17">
        <v>2.2307196652790142</v>
      </c>
      <c r="BN21" s="17">
        <v>0</v>
      </c>
      <c r="BO21" s="18">
        <f t="shared" si="0"/>
        <v>4702.6485101984263</v>
      </c>
      <c r="BP21" s="17">
        <v>223.25359273980433</v>
      </c>
      <c r="BQ21" s="17">
        <v>0</v>
      </c>
      <c r="BR21" s="17">
        <v>0</v>
      </c>
      <c r="BS21" s="17">
        <v>5585.3975239647489</v>
      </c>
      <c r="BT21" s="17">
        <v>-87.220042586413555</v>
      </c>
      <c r="BU21" s="17">
        <v>5896.7763828964971</v>
      </c>
      <c r="BV21" s="17">
        <v>2081.7136334713077</v>
      </c>
      <c r="BW21" s="17">
        <v>4903.0151485630404</v>
      </c>
      <c r="BX21" s="18">
        <f t="shared" si="1"/>
        <v>23305.584749247409</v>
      </c>
    </row>
    <row r="22" spans="1:76" x14ac:dyDescent="0.2">
      <c r="A22" s="34" t="s">
        <v>41</v>
      </c>
      <c r="B22" s="16"/>
      <c r="C22" s="17">
        <v>1.4599747720622727</v>
      </c>
      <c r="D22" s="17">
        <v>0</v>
      </c>
      <c r="E22" s="17">
        <v>0</v>
      </c>
      <c r="F22" s="17">
        <v>1.5072916669099817E-3</v>
      </c>
      <c r="G22" s="17">
        <v>5.6894478028886985E-3</v>
      </c>
      <c r="H22" s="17">
        <v>0</v>
      </c>
      <c r="I22" s="17">
        <v>0</v>
      </c>
      <c r="J22" s="17">
        <v>0</v>
      </c>
      <c r="K22" s="17">
        <v>0</v>
      </c>
      <c r="L22" s="17">
        <v>0.10174889474830075</v>
      </c>
      <c r="M22" s="17">
        <v>4.3737181595760148</v>
      </c>
      <c r="N22" s="17">
        <v>0</v>
      </c>
      <c r="O22" s="17">
        <v>3.0106915517099275E-5</v>
      </c>
      <c r="P22" s="17">
        <v>0</v>
      </c>
      <c r="Q22" s="17">
        <v>0</v>
      </c>
      <c r="R22" s="17">
        <v>0.82814876225806677</v>
      </c>
      <c r="S22" s="17">
        <v>0</v>
      </c>
      <c r="T22" s="17">
        <v>0</v>
      </c>
      <c r="U22" s="17">
        <v>8.3304275354449597</v>
      </c>
      <c r="V22" s="17">
        <v>6970.1537858510374</v>
      </c>
      <c r="W22" s="17">
        <v>15.203726165072803</v>
      </c>
      <c r="X22" s="17">
        <v>0</v>
      </c>
      <c r="Y22" s="17">
        <v>0.18116269511061187</v>
      </c>
      <c r="Z22" s="17">
        <v>0</v>
      </c>
      <c r="AA22" s="17">
        <v>0</v>
      </c>
      <c r="AB22" s="17">
        <v>5.1188616275533487</v>
      </c>
      <c r="AC22" s="17">
        <v>6.7490627182417855</v>
      </c>
      <c r="AD22" s="17">
        <v>293.42750929060281</v>
      </c>
      <c r="AE22" s="17">
        <v>1.1609904361217722</v>
      </c>
      <c r="AF22" s="17">
        <v>0.30895981886392443</v>
      </c>
      <c r="AG22" s="17">
        <v>111.67785577193813</v>
      </c>
      <c r="AH22" s="17">
        <v>0</v>
      </c>
      <c r="AI22" s="17">
        <v>0</v>
      </c>
      <c r="AJ22" s="17">
        <v>2.0293561053313716</v>
      </c>
      <c r="AK22" s="17">
        <v>0</v>
      </c>
      <c r="AL22" s="17">
        <v>0</v>
      </c>
      <c r="AM22" s="17">
        <v>7.6032559941679098E-7</v>
      </c>
      <c r="AN22" s="17">
        <v>0</v>
      </c>
      <c r="AO22" s="17">
        <v>5.8643466497299311E-8</v>
      </c>
      <c r="AP22" s="17">
        <v>2.4433714110282996E-5</v>
      </c>
      <c r="AQ22" s="17">
        <v>0.25459801406576887</v>
      </c>
      <c r="AR22" s="17">
        <v>0</v>
      </c>
      <c r="AS22" s="17">
        <v>0</v>
      </c>
      <c r="AT22" s="17">
        <v>0</v>
      </c>
      <c r="AU22" s="17">
        <v>0</v>
      </c>
      <c r="AV22" s="17">
        <v>1.1090650301071885E-3</v>
      </c>
      <c r="AW22" s="17">
        <v>6.8886284166053729E-5</v>
      </c>
      <c r="AX22" s="17">
        <v>10.766427754963066</v>
      </c>
      <c r="AY22" s="17">
        <v>0</v>
      </c>
      <c r="AZ22" s="17">
        <v>0.254603487138923</v>
      </c>
      <c r="BA22" s="17">
        <v>150.46896431579344</v>
      </c>
      <c r="BB22" s="17">
        <v>0</v>
      </c>
      <c r="BC22" s="17">
        <v>0</v>
      </c>
      <c r="BD22" s="17">
        <v>8.3277275782226881E-6</v>
      </c>
      <c r="BE22" s="17">
        <v>11.305291355671958</v>
      </c>
      <c r="BF22" s="17">
        <v>0</v>
      </c>
      <c r="BG22" s="17">
        <v>14.911066276508684</v>
      </c>
      <c r="BH22" s="17">
        <v>0.31233231841636033</v>
      </c>
      <c r="BI22" s="17">
        <v>0</v>
      </c>
      <c r="BJ22" s="17">
        <v>0</v>
      </c>
      <c r="BK22" s="17">
        <v>5.5820705951705243</v>
      </c>
      <c r="BL22" s="17">
        <v>0</v>
      </c>
      <c r="BM22" s="17">
        <v>0</v>
      </c>
      <c r="BN22" s="17">
        <v>0</v>
      </c>
      <c r="BO22" s="18">
        <f t="shared" si="0"/>
        <v>7614.9690810998018</v>
      </c>
      <c r="BP22" s="17">
        <v>3705.3174644696796</v>
      </c>
      <c r="BQ22" s="17">
        <v>0</v>
      </c>
      <c r="BR22" s="17">
        <v>0</v>
      </c>
      <c r="BS22" s="17">
        <v>6569.4643812339355</v>
      </c>
      <c r="BT22" s="17">
        <v>367.41042722252075</v>
      </c>
      <c r="BU22" s="17">
        <v>12984.319113332749</v>
      </c>
      <c r="BV22" s="17">
        <v>6826.239351460551</v>
      </c>
      <c r="BW22" s="17">
        <v>4420.0901807719883</v>
      </c>
      <c r="BX22" s="18">
        <f t="shared" si="1"/>
        <v>42487.80999959122</v>
      </c>
    </row>
    <row r="23" spans="1:76" x14ac:dyDescent="0.2">
      <c r="A23" s="34" t="s">
        <v>42</v>
      </c>
      <c r="B23" s="16"/>
      <c r="C23" s="17">
        <v>0</v>
      </c>
      <c r="D23" s="17">
        <v>0</v>
      </c>
      <c r="E23" s="17">
        <v>1.4161613921661629</v>
      </c>
      <c r="F23" s="17">
        <v>0</v>
      </c>
      <c r="G23" s="17">
        <v>1.1942532222116454E-2</v>
      </c>
      <c r="H23" s="17">
        <v>0</v>
      </c>
      <c r="I23" s="17">
        <v>0</v>
      </c>
      <c r="J23" s="17">
        <v>0</v>
      </c>
      <c r="K23" s="17">
        <v>0</v>
      </c>
      <c r="L23" s="17">
        <v>0.11977847299766424</v>
      </c>
      <c r="M23" s="17">
        <v>0.43164559224975235</v>
      </c>
      <c r="N23" s="17">
        <v>0</v>
      </c>
      <c r="O23" s="17">
        <v>2.2447705868984064E-4</v>
      </c>
      <c r="P23" s="17">
        <v>0</v>
      </c>
      <c r="Q23" s="17">
        <v>0</v>
      </c>
      <c r="R23" s="17">
        <v>0.56387211440185359</v>
      </c>
      <c r="S23" s="17">
        <v>0</v>
      </c>
      <c r="T23" s="17">
        <v>0</v>
      </c>
      <c r="U23" s="17">
        <v>0</v>
      </c>
      <c r="V23" s="17">
        <v>5.8770187149087612</v>
      </c>
      <c r="W23" s="17">
        <v>495.43572152464242</v>
      </c>
      <c r="X23" s="17">
        <v>0</v>
      </c>
      <c r="Y23" s="17">
        <v>293.40923791898115</v>
      </c>
      <c r="Z23" s="17">
        <v>0</v>
      </c>
      <c r="AA23" s="17">
        <v>0</v>
      </c>
      <c r="AB23" s="17">
        <v>0</v>
      </c>
      <c r="AC23" s="17">
        <v>2.2878017712354808</v>
      </c>
      <c r="AD23" s="17">
        <v>0</v>
      </c>
      <c r="AE23" s="17">
        <v>9.5551828614148349</v>
      </c>
      <c r="AF23" s="17">
        <v>3.9745929389106205E-2</v>
      </c>
      <c r="AG23" s="17">
        <v>52.555835721488378</v>
      </c>
      <c r="AH23" s="17">
        <v>0</v>
      </c>
      <c r="AI23" s="17">
        <v>55.011114923436814</v>
      </c>
      <c r="AJ23" s="17">
        <v>4.4194308089240737</v>
      </c>
      <c r="AK23" s="17">
        <v>0</v>
      </c>
      <c r="AL23" s="17">
        <v>0</v>
      </c>
      <c r="AM23" s="17">
        <v>0</v>
      </c>
      <c r="AN23" s="17">
        <v>0</v>
      </c>
      <c r="AO23" s="17">
        <v>0</v>
      </c>
      <c r="AP23" s="17">
        <v>1.3515250853865353E-4</v>
      </c>
      <c r="AQ23" s="17">
        <v>0</v>
      </c>
      <c r="AR23" s="17">
        <v>0</v>
      </c>
      <c r="AS23" s="17">
        <v>0</v>
      </c>
      <c r="AT23" s="17">
        <v>0</v>
      </c>
      <c r="AU23" s="17">
        <v>0</v>
      </c>
      <c r="AV23" s="17">
        <v>3.7517032802235062E-3</v>
      </c>
      <c r="AW23" s="17">
        <v>4.7712874417031327E-4</v>
      </c>
      <c r="AX23" s="17">
        <v>5.372505639156937E-5</v>
      </c>
      <c r="AY23" s="17">
        <v>0</v>
      </c>
      <c r="AZ23" s="17">
        <v>1.8289458434228112</v>
      </c>
      <c r="BA23" s="17">
        <v>0</v>
      </c>
      <c r="BB23" s="17">
        <v>0</v>
      </c>
      <c r="BC23" s="17">
        <v>0</v>
      </c>
      <c r="BD23" s="17">
        <v>6.2035614289016196E-6</v>
      </c>
      <c r="BE23" s="17">
        <v>62.497447550965788</v>
      </c>
      <c r="BF23" s="17">
        <v>0</v>
      </c>
      <c r="BG23" s="17">
        <v>0.91460119228309933</v>
      </c>
      <c r="BH23" s="17">
        <v>0</v>
      </c>
      <c r="BI23" s="17">
        <v>0</v>
      </c>
      <c r="BJ23" s="17">
        <v>0</v>
      </c>
      <c r="BK23" s="17">
        <v>0</v>
      </c>
      <c r="BL23" s="17">
        <v>0</v>
      </c>
      <c r="BM23" s="17">
        <v>0</v>
      </c>
      <c r="BN23" s="17">
        <v>0</v>
      </c>
      <c r="BO23" s="18">
        <f t="shared" si="0"/>
        <v>986.38013325533973</v>
      </c>
      <c r="BP23" s="17">
        <v>474.32114264500888</v>
      </c>
      <c r="BQ23" s="17">
        <v>0</v>
      </c>
      <c r="BR23" s="17">
        <v>0</v>
      </c>
      <c r="BS23" s="17">
        <v>953.37661297167642</v>
      </c>
      <c r="BT23" s="17">
        <v>-29.611077027488271</v>
      </c>
      <c r="BU23" s="17">
        <v>952.2912928328268</v>
      </c>
      <c r="BV23" s="17">
        <v>260.04003268914181</v>
      </c>
      <c r="BW23" s="17">
        <v>877.69186261627215</v>
      </c>
      <c r="BX23" s="18">
        <f t="shared" si="1"/>
        <v>4474.4899999827776</v>
      </c>
    </row>
    <row r="24" spans="1:76" x14ac:dyDescent="0.2">
      <c r="A24" s="34" t="s">
        <v>54</v>
      </c>
      <c r="B24" s="16"/>
      <c r="C24" s="17">
        <v>1.0631999036515702</v>
      </c>
      <c r="D24" s="17">
        <v>0</v>
      </c>
      <c r="E24" s="17">
        <v>0</v>
      </c>
      <c r="F24" s="17">
        <v>7.7780836012198498E-3</v>
      </c>
      <c r="G24" s="17">
        <v>0.80431749548212617</v>
      </c>
      <c r="H24" s="17">
        <v>3.4703098943164639</v>
      </c>
      <c r="I24" s="17">
        <v>0</v>
      </c>
      <c r="J24" s="17">
        <v>0</v>
      </c>
      <c r="K24" s="17">
        <v>2.7225191633593787E-5</v>
      </c>
      <c r="L24" s="17">
        <v>0.86762519440051888</v>
      </c>
      <c r="M24" s="17">
        <v>20.399079365269237</v>
      </c>
      <c r="N24" s="17">
        <v>22.996126516059498</v>
      </c>
      <c r="O24" s="17">
        <v>6.7356470280149985</v>
      </c>
      <c r="P24" s="17">
        <v>2.6515713343198906</v>
      </c>
      <c r="Q24" s="17">
        <v>2.4167081012801113</v>
      </c>
      <c r="R24" s="17">
        <v>5.6195851841491349</v>
      </c>
      <c r="S24" s="17">
        <v>23.137320212656292</v>
      </c>
      <c r="T24" s="17">
        <v>0</v>
      </c>
      <c r="U24" s="17">
        <v>5.9600279160536811</v>
      </c>
      <c r="V24" s="17">
        <v>160.43936257470278</v>
      </c>
      <c r="W24" s="17">
        <v>2.5864846420251255</v>
      </c>
      <c r="X24" s="17">
        <v>140.7077896758519</v>
      </c>
      <c r="Y24" s="17">
        <v>12.395629206982671</v>
      </c>
      <c r="Z24" s="17">
        <v>0</v>
      </c>
      <c r="AA24" s="17">
        <v>0</v>
      </c>
      <c r="AB24" s="17">
        <v>3.2304665224011102</v>
      </c>
      <c r="AC24" s="17">
        <v>143.08889795733927</v>
      </c>
      <c r="AD24" s="17">
        <v>1.0495472047461314</v>
      </c>
      <c r="AE24" s="17">
        <v>82.686350104972547</v>
      </c>
      <c r="AF24" s="17">
        <v>18.163657459643581</v>
      </c>
      <c r="AG24" s="17">
        <v>25.910934532347976</v>
      </c>
      <c r="AH24" s="17">
        <v>0</v>
      </c>
      <c r="AI24" s="17">
        <v>0</v>
      </c>
      <c r="AJ24" s="17">
        <v>14.666351668273812</v>
      </c>
      <c r="AK24" s="17">
        <v>0</v>
      </c>
      <c r="AL24" s="17">
        <v>3.7636043405092505</v>
      </c>
      <c r="AM24" s="17">
        <v>2.719020179731189</v>
      </c>
      <c r="AN24" s="17">
        <v>0</v>
      </c>
      <c r="AO24" s="17">
        <v>7.6798876693709495E-2</v>
      </c>
      <c r="AP24" s="17">
        <v>0.24277378324101268</v>
      </c>
      <c r="AQ24" s="17">
        <v>1.3327224857794981</v>
      </c>
      <c r="AR24" s="17">
        <v>0.50633878876274474</v>
      </c>
      <c r="AS24" s="17">
        <v>0.79656829463606471</v>
      </c>
      <c r="AT24" s="17">
        <v>1.3238613526272687</v>
      </c>
      <c r="AU24" s="17">
        <v>0</v>
      </c>
      <c r="AV24" s="17">
        <v>4.5523540587288949</v>
      </c>
      <c r="AW24" s="17">
        <v>4.8557858399066625</v>
      </c>
      <c r="AX24" s="17">
        <v>14.457608421630283</v>
      </c>
      <c r="AY24" s="17">
        <v>1.7715915464393148</v>
      </c>
      <c r="AZ24" s="17">
        <v>22.050051616495704</v>
      </c>
      <c r="BA24" s="17">
        <v>6.8462696430891903</v>
      </c>
      <c r="BB24" s="17">
        <v>4.2842893363723017E-2</v>
      </c>
      <c r="BC24" s="17">
        <v>0</v>
      </c>
      <c r="BD24" s="17">
        <v>11.578789357345608</v>
      </c>
      <c r="BE24" s="17">
        <v>6.6197690747489943</v>
      </c>
      <c r="BF24" s="17">
        <v>5.8849912896107286</v>
      </c>
      <c r="BG24" s="17">
        <v>571.19938589472918</v>
      </c>
      <c r="BH24" s="17">
        <v>68.175631466859727</v>
      </c>
      <c r="BI24" s="17">
        <v>1.9725325344722213</v>
      </c>
      <c r="BJ24" s="17">
        <v>51.874746580367955</v>
      </c>
      <c r="BK24" s="17">
        <v>0</v>
      </c>
      <c r="BL24" s="17">
        <v>0.93443142326519402</v>
      </c>
      <c r="BM24" s="17">
        <v>18.942839570711104</v>
      </c>
      <c r="BN24" s="17">
        <v>0</v>
      </c>
      <c r="BO24" s="18">
        <f t="shared" si="0"/>
        <v>1503.5761043174784</v>
      </c>
      <c r="BP24" s="17">
        <v>2909.101450703507</v>
      </c>
      <c r="BQ24" s="17">
        <v>0</v>
      </c>
      <c r="BR24" s="17">
        <v>178.69321288534968</v>
      </c>
      <c r="BS24" s="17">
        <v>1679.4139687667671</v>
      </c>
      <c r="BT24" s="17">
        <v>-10.431336570400607</v>
      </c>
      <c r="BU24" s="17">
        <v>4004.6201687331836</v>
      </c>
      <c r="BV24" s="17">
        <v>1055.698375848827</v>
      </c>
      <c r="BW24" s="17">
        <v>5872.3864071617809</v>
      </c>
      <c r="BX24" s="18">
        <f t="shared" si="1"/>
        <v>17193.058351846492</v>
      </c>
    </row>
    <row r="25" spans="1:76" x14ac:dyDescent="0.2">
      <c r="A25" s="34" t="s">
        <v>43</v>
      </c>
      <c r="B25" s="16"/>
      <c r="C25" s="17">
        <v>212.32228599906404</v>
      </c>
      <c r="D25" s="17">
        <v>9.8919348955336819</v>
      </c>
      <c r="E25" s="17">
        <v>8.7334185237599371</v>
      </c>
      <c r="F25" s="17">
        <v>41.883533997304646</v>
      </c>
      <c r="G25" s="17">
        <v>252.77388879117274</v>
      </c>
      <c r="H25" s="17">
        <v>77.786198203011111</v>
      </c>
      <c r="I25" s="17">
        <v>106.74221807076793</v>
      </c>
      <c r="J25" s="17">
        <v>186.31205663884214</v>
      </c>
      <c r="K25" s="17">
        <v>45.890245764058434</v>
      </c>
      <c r="L25" s="17">
        <v>35.226935233615919</v>
      </c>
      <c r="M25" s="17">
        <v>140.13616967610974</v>
      </c>
      <c r="N25" s="17">
        <v>19.129745451394012</v>
      </c>
      <c r="O25" s="17">
        <v>69.715092337327846</v>
      </c>
      <c r="P25" s="17">
        <v>94.463316016973636</v>
      </c>
      <c r="Q25" s="17">
        <v>376.86720237170152</v>
      </c>
      <c r="R25" s="17">
        <v>96.835580491521654</v>
      </c>
      <c r="S25" s="17">
        <v>38.529782338265576</v>
      </c>
      <c r="T25" s="17">
        <v>30.791421127612683</v>
      </c>
      <c r="U25" s="17">
        <v>150.0088755686856</v>
      </c>
      <c r="V25" s="17">
        <v>46.172631684636684</v>
      </c>
      <c r="W25" s="17">
        <v>87.022577696277679</v>
      </c>
      <c r="X25" s="17">
        <v>57.021287241401268</v>
      </c>
      <c r="Y25" s="17">
        <v>532.37816804926831</v>
      </c>
      <c r="Z25" s="17">
        <v>169.06166950162344</v>
      </c>
      <c r="AA25" s="17">
        <v>60.130323592447162</v>
      </c>
      <c r="AB25" s="17">
        <v>301.72000953689729</v>
      </c>
      <c r="AC25" s="17">
        <v>183.81906311802521</v>
      </c>
      <c r="AD25" s="17">
        <v>22.502334055121018</v>
      </c>
      <c r="AE25" s="17">
        <v>147.19410368455294</v>
      </c>
      <c r="AF25" s="17">
        <v>168.67301194508957</v>
      </c>
      <c r="AG25" s="17">
        <v>206.63692137217612</v>
      </c>
      <c r="AH25" s="17">
        <v>114.50013330363343</v>
      </c>
      <c r="AI25" s="17">
        <v>276.05515680674483</v>
      </c>
      <c r="AJ25" s="17">
        <v>146.67347936282681</v>
      </c>
      <c r="AK25" s="17">
        <v>22.518887227027793</v>
      </c>
      <c r="AL25" s="17">
        <v>76.844698008575975</v>
      </c>
      <c r="AM25" s="17">
        <v>4.3711375454229975</v>
      </c>
      <c r="AN25" s="17">
        <v>22.969388574202686</v>
      </c>
      <c r="AO25" s="17">
        <v>123.34442719134042</v>
      </c>
      <c r="AP25" s="17">
        <v>27.035082291163846</v>
      </c>
      <c r="AQ25" s="17">
        <v>6.9559006371111014</v>
      </c>
      <c r="AR25" s="17">
        <v>0</v>
      </c>
      <c r="AS25" s="17">
        <v>8.8179285378534704</v>
      </c>
      <c r="AT25" s="17">
        <v>1.4181265942376837</v>
      </c>
      <c r="AU25" s="17">
        <v>0</v>
      </c>
      <c r="AV25" s="17">
        <v>223.68151079464957</v>
      </c>
      <c r="AW25" s="17">
        <v>64.757681369530388</v>
      </c>
      <c r="AX25" s="17">
        <v>270.02994175052419</v>
      </c>
      <c r="AY25" s="17">
        <v>6.2713033254686182E-10</v>
      </c>
      <c r="AZ25" s="17">
        <v>17.159327563910423</v>
      </c>
      <c r="BA25" s="17">
        <v>224.67864568059633</v>
      </c>
      <c r="BB25" s="17">
        <v>0</v>
      </c>
      <c r="BC25" s="17">
        <v>2.4919873837698643</v>
      </c>
      <c r="BD25" s="17">
        <v>163.86825027551967</v>
      </c>
      <c r="BE25" s="17">
        <v>137.21032799539398</v>
      </c>
      <c r="BF25" s="17">
        <v>33.588012106864085</v>
      </c>
      <c r="BG25" s="17">
        <v>157.5405320045582</v>
      </c>
      <c r="BH25" s="17">
        <v>81.02839884756294</v>
      </c>
      <c r="BI25" s="17">
        <v>44.829032849320498</v>
      </c>
      <c r="BJ25" s="17">
        <v>51.544308303487128</v>
      </c>
      <c r="BK25" s="17">
        <v>10.606056906499125</v>
      </c>
      <c r="BL25" s="17">
        <v>2.6414191124041517</v>
      </c>
      <c r="BM25" s="17">
        <v>40.957936199341098</v>
      </c>
      <c r="BN25" s="17">
        <v>0</v>
      </c>
      <c r="BO25" s="18">
        <f t="shared" si="0"/>
        <v>6334.48971819894</v>
      </c>
      <c r="BP25" s="17">
        <v>213.69</v>
      </c>
      <c r="BQ25" s="17">
        <v>0</v>
      </c>
      <c r="BR25" s="17">
        <v>0</v>
      </c>
      <c r="BS25" s="17">
        <v>891.01758220318766</v>
      </c>
      <c r="BT25" s="17">
        <v>0</v>
      </c>
      <c r="BU25" s="17">
        <v>659.7</v>
      </c>
      <c r="BV25" s="17">
        <v>118.10000000000001</v>
      </c>
      <c r="BW25" s="17">
        <v>251.4</v>
      </c>
      <c r="BX25" s="18">
        <f t="shared" si="1"/>
        <v>8468.3973004021263</v>
      </c>
    </row>
    <row r="26" spans="1:76" x14ac:dyDescent="0.2">
      <c r="A26" s="34" t="s">
        <v>44</v>
      </c>
      <c r="B26" s="16"/>
      <c r="C26" s="17">
        <v>182.65179482426157</v>
      </c>
      <c r="D26" s="17">
        <v>0</v>
      </c>
      <c r="E26" s="17">
        <v>0</v>
      </c>
      <c r="F26" s="17">
        <v>74.009116763221343</v>
      </c>
      <c r="G26" s="17">
        <v>513.47440092697502</v>
      </c>
      <c r="H26" s="17">
        <v>93.65620987868229</v>
      </c>
      <c r="I26" s="17">
        <v>60.307550789089362</v>
      </c>
      <c r="J26" s="17">
        <v>117.45446643645396</v>
      </c>
      <c r="K26" s="17">
        <v>59.881239811094538</v>
      </c>
      <c r="L26" s="17">
        <v>146.06182800134681</v>
      </c>
      <c r="M26" s="17">
        <v>1100.6396625095349</v>
      </c>
      <c r="N26" s="17">
        <v>24.878924601565082</v>
      </c>
      <c r="O26" s="17">
        <v>86.459555988202041</v>
      </c>
      <c r="P26" s="17">
        <v>184.58389771130305</v>
      </c>
      <c r="Q26" s="17">
        <v>754.23177238445851</v>
      </c>
      <c r="R26" s="17">
        <v>61.31568515419373</v>
      </c>
      <c r="S26" s="17">
        <v>20.843417514675316</v>
      </c>
      <c r="T26" s="17">
        <v>31.961649289340833</v>
      </c>
      <c r="U26" s="17">
        <v>63.571589882083202</v>
      </c>
      <c r="V26" s="17">
        <v>62.469983351823224</v>
      </c>
      <c r="W26" s="17">
        <v>12.923395574610076</v>
      </c>
      <c r="X26" s="17">
        <v>37.684800471028055</v>
      </c>
      <c r="Y26" s="17">
        <v>22.489211174853825</v>
      </c>
      <c r="Z26" s="17">
        <v>2037.0839744769125</v>
      </c>
      <c r="AA26" s="17">
        <v>1.4395116931150154</v>
      </c>
      <c r="AB26" s="17">
        <v>162.47953944372227</v>
      </c>
      <c r="AC26" s="17">
        <v>129.05789199164553</v>
      </c>
      <c r="AD26" s="17">
        <v>47.686484059309585</v>
      </c>
      <c r="AE26" s="17">
        <v>116.3324317391594</v>
      </c>
      <c r="AF26" s="17">
        <v>377.50136546142437</v>
      </c>
      <c r="AG26" s="17">
        <v>231.91640632049791</v>
      </c>
      <c r="AH26" s="17">
        <v>1.3395469971537153E-2</v>
      </c>
      <c r="AI26" s="17">
        <v>1.5372327765932394</v>
      </c>
      <c r="AJ26" s="17">
        <v>171.31083132741281</v>
      </c>
      <c r="AK26" s="17">
        <v>13.610545597129738</v>
      </c>
      <c r="AL26" s="17">
        <v>177.80485954726424</v>
      </c>
      <c r="AM26" s="17">
        <v>1.0062336220736741</v>
      </c>
      <c r="AN26" s="17">
        <v>14.815826558145407</v>
      </c>
      <c r="AO26" s="17">
        <v>92.700466733941298</v>
      </c>
      <c r="AP26" s="17">
        <v>115.47407595563919</v>
      </c>
      <c r="AQ26" s="17">
        <v>66.639238052677598</v>
      </c>
      <c r="AR26" s="17">
        <v>6.6937114419721935</v>
      </c>
      <c r="AS26" s="17">
        <v>104.58364552312321</v>
      </c>
      <c r="AT26" s="17">
        <v>90.389462318600152</v>
      </c>
      <c r="AU26" s="17">
        <v>2.8985734846392193</v>
      </c>
      <c r="AV26" s="17">
        <v>153.91600081092409</v>
      </c>
      <c r="AW26" s="17">
        <v>42.802775806734843</v>
      </c>
      <c r="AX26" s="17">
        <v>218.87118251452688</v>
      </c>
      <c r="AY26" s="17">
        <v>10.721619645875968</v>
      </c>
      <c r="AZ26" s="17">
        <v>11.799031506463905</v>
      </c>
      <c r="BA26" s="17">
        <v>15.250662724966439</v>
      </c>
      <c r="BB26" s="17">
        <v>7.3484706667752109</v>
      </c>
      <c r="BC26" s="17">
        <v>0.96218826069477048</v>
      </c>
      <c r="BD26" s="17">
        <v>72.255958598697305</v>
      </c>
      <c r="BE26" s="17">
        <v>69.022265317815339</v>
      </c>
      <c r="BF26" s="17">
        <v>36.535592672622641</v>
      </c>
      <c r="BG26" s="17">
        <v>96.24252127655302</v>
      </c>
      <c r="BH26" s="17">
        <v>140.16651174030852</v>
      </c>
      <c r="BI26" s="17">
        <v>42.736849687877033</v>
      </c>
      <c r="BJ26" s="17">
        <v>60.879320817746247</v>
      </c>
      <c r="BK26" s="17">
        <v>16.581444382655114</v>
      </c>
      <c r="BL26" s="17">
        <v>2.6358586709081462</v>
      </c>
      <c r="BM26" s="17">
        <v>63.752599981000827</v>
      </c>
      <c r="BN26" s="17">
        <v>0</v>
      </c>
      <c r="BO26" s="18">
        <f t="shared" si="0"/>
        <v>8737.006711716911</v>
      </c>
      <c r="BP26" s="17">
        <v>5719.2578468038882</v>
      </c>
      <c r="BQ26" s="17">
        <v>0</v>
      </c>
      <c r="BR26" s="17">
        <v>276.45549186089141</v>
      </c>
      <c r="BS26" s="17">
        <v>0</v>
      </c>
      <c r="BT26" s="17">
        <v>0</v>
      </c>
      <c r="BU26" s="17">
        <v>3541.4814062107948</v>
      </c>
      <c r="BV26" s="17">
        <v>548.95771176660855</v>
      </c>
      <c r="BW26" s="17">
        <v>260.49229886947768</v>
      </c>
      <c r="BX26" s="18">
        <f t="shared" si="1"/>
        <v>19083.651467228574</v>
      </c>
    </row>
    <row r="27" spans="1:76" x14ac:dyDescent="0.2">
      <c r="A27" s="34" t="s">
        <v>45</v>
      </c>
      <c r="B27" s="16"/>
      <c r="C27" s="17">
        <v>6.0255293341711607</v>
      </c>
      <c r="D27" s="17">
        <v>0</v>
      </c>
      <c r="E27" s="17">
        <v>0</v>
      </c>
      <c r="F27" s="17">
        <v>0.32947360856940971</v>
      </c>
      <c r="G27" s="17">
        <v>22.781944684127225</v>
      </c>
      <c r="H27" s="17">
        <v>3.6878485332269753</v>
      </c>
      <c r="I27" s="17">
        <v>1.6380947519144653</v>
      </c>
      <c r="J27" s="17">
        <v>1.7093044392284651</v>
      </c>
      <c r="K27" s="17">
        <v>1.5980077124109415</v>
      </c>
      <c r="L27" s="17">
        <v>12.813983653190613</v>
      </c>
      <c r="M27" s="17">
        <v>40.420327714230012</v>
      </c>
      <c r="N27" s="17">
        <v>1.8045225870394033</v>
      </c>
      <c r="O27" s="17">
        <v>3.0949908482437145</v>
      </c>
      <c r="P27" s="17">
        <v>5.422027947245379</v>
      </c>
      <c r="Q27" s="17">
        <v>61.058089202652894</v>
      </c>
      <c r="R27" s="17">
        <v>4.5763129653499197</v>
      </c>
      <c r="S27" s="17">
        <v>1.0801862781735789</v>
      </c>
      <c r="T27" s="17">
        <v>0.61572816700220157</v>
      </c>
      <c r="U27" s="17">
        <v>0.8790144570981665</v>
      </c>
      <c r="V27" s="17">
        <v>2.8149928055083411</v>
      </c>
      <c r="W27" s="17">
        <v>0.36409982292279597</v>
      </c>
      <c r="X27" s="17">
        <v>1.0613125438830715</v>
      </c>
      <c r="Y27" s="17">
        <v>2.1550252926338631</v>
      </c>
      <c r="Z27" s="17">
        <v>4.6539783592037693</v>
      </c>
      <c r="AA27" s="17">
        <v>12.627826068095752</v>
      </c>
      <c r="AB27" s="17">
        <v>12.005055272634618</v>
      </c>
      <c r="AC27" s="17">
        <v>12.324079812724911</v>
      </c>
      <c r="AD27" s="17">
        <v>2.3730403381628684</v>
      </c>
      <c r="AE27" s="17">
        <v>14.703730698574514</v>
      </c>
      <c r="AF27" s="17">
        <v>11.422615223555496</v>
      </c>
      <c r="AG27" s="17">
        <v>8.5717840935226342</v>
      </c>
      <c r="AH27" s="17">
        <v>1.3264532821004633E-6</v>
      </c>
      <c r="AI27" s="17">
        <v>0</v>
      </c>
      <c r="AJ27" s="17">
        <v>10.603529694058103</v>
      </c>
      <c r="AK27" s="17">
        <v>1.0097744087749259</v>
      </c>
      <c r="AL27" s="17">
        <v>29.10889389107335</v>
      </c>
      <c r="AM27" s="17">
        <v>0.51124088497472986</v>
      </c>
      <c r="AN27" s="17">
        <v>0.6030937710145774</v>
      </c>
      <c r="AO27" s="17">
        <v>1.0367240791597339</v>
      </c>
      <c r="AP27" s="17">
        <v>1.688237466804829</v>
      </c>
      <c r="AQ27" s="17">
        <v>3.9269172876991649</v>
      </c>
      <c r="AR27" s="17">
        <v>0.49910954070097202</v>
      </c>
      <c r="AS27" s="17">
        <v>4.5466032614355809</v>
      </c>
      <c r="AT27" s="17">
        <v>1.1853258896866292</v>
      </c>
      <c r="AU27" s="17">
        <v>0</v>
      </c>
      <c r="AV27" s="17">
        <v>9.4510963518666138</v>
      </c>
      <c r="AW27" s="17">
        <v>2.0468110003784847</v>
      </c>
      <c r="AX27" s="17">
        <v>21.050272558465014</v>
      </c>
      <c r="AY27" s="17">
        <v>0.32002331078497426</v>
      </c>
      <c r="AZ27" s="17">
        <v>3.8656980581287175</v>
      </c>
      <c r="BA27" s="17">
        <v>1.9826432364697637</v>
      </c>
      <c r="BB27" s="17">
        <v>1.3348701520106949</v>
      </c>
      <c r="BC27" s="17">
        <v>0</v>
      </c>
      <c r="BD27" s="17">
        <v>4.8572821288615327</v>
      </c>
      <c r="BE27" s="17">
        <v>20.90453727062496</v>
      </c>
      <c r="BF27" s="17">
        <v>5.2726763841637752</v>
      </c>
      <c r="BG27" s="17">
        <v>23.541504787416525</v>
      </c>
      <c r="BH27" s="17">
        <v>36.631609938099281</v>
      </c>
      <c r="BI27" s="17">
        <v>3.0657208960958817</v>
      </c>
      <c r="BJ27" s="17">
        <v>14.873770690886316</v>
      </c>
      <c r="BK27" s="17">
        <v>7.4784657088774846</v>
      </c>
      <c r="BL27" s="17">
        <v>0.17838982622499427</v>
      </c>
      <c r="BM27" s="17">
        <v>4.4347725632907338</v>
      </c>
      <c r="BN27" s="17">
        <v>0</v>
      </c>
      <c r="BO27" s="18">
        <f t="shared" si="0"/>
        <v>470.62252357977883</v>
      </c>
      <c r="BP27" s="17">
        <v>762.0757360720944</v>
      </c>
      <c r="BQ27" s="17">
        <v>0</v>
      </c>
      <c r="BR27" s="17">
        <v>0</v>
      </c>
      <c r="BS27" s="17">
        <v>0</v>
      </c>
      <c r="BT27" s="17">
        <v>0</v>
      </c>
      <c r="BU27" s="17">
        <v>0.1</v>
      </c>
      <c r="BV27" s="17">
        <v>0</v>
      </c>
      <c r="BW27" s="17">
        <v>0</v>
      </c>
      <c r="BX27" s="18">
        <f t="shared" si="1"/>
        <v>1232.7982596518732</v>
      </c>
    </row>
    <row r="28" spans="1:76" x14ac:dyDescent="0.2">
      <c r="A28" s="34" t="s">
        <v>55</v>
      </c>
      <c r="B28" s="16"/>
      <c r="C28" s="17">
        <v>3.2627256107899738</v>
      </c>
      <c r="D28" s="17">
        <v>0</v>
      </c>
      <c r="E28" s="17">
        <v>0</v>
      </c>
      <c r="F28" s="17">
        <v>4.6969149989110512</v>
      </c>
      <c r="G28" s="17">
        <v>44.403664268787423</v>
      </c>
      <c r="H28" s="17">
        <v>9.1751682272485624</v>
      </c>
      <c r="I28" s="17">
        <v>159.26592597633842</v>
      </c>
      <c r="J28" s="17">
        <v>305.34614683668559</v>
      </c>
      <c r="K28" s="17">
        <v>3.426293796007148</v>
      </c>
      <c r="L28" s="17">
        <v>8.0420206186706054</v>
      </c>
      <c r="M28" s="17">
        <v>266.17690709714742</v>
      </c>
      <c r="N28" s="17">
        <v>1.5854793170276156</v>
      </c>
      <c r="O28" s="17">
        <v>72.74888725512055</v>
      </c>
      <c r="P28" s="17">
        <v>65.263056645156411</v>
      </c>
      <c r="Q28" s="17">
        <v>1993.502211542223</v>
      </c>
      <c r="R28" s="17">
        <v>394.03120007254597</v>
      </c>
      <c r="S28" s="17">
        <v>2.3630287726853698</v>
      </c>
      <c r="T28" s="17">
        <v>1.5733886250124542</v>
      </c>
      <c r="U28" s="17">
        <v>3.6638174680815534</v>
      </c>
      <c r="V28" s="17">
        <v>3.958628094796202</v>
      </c>
      <c r="W28" s="17">
        <v>277.1727778589638</v>
      </c>
      <c r="X28" s="17">
        <v>1.8841076988048935</v>
      </c>
      <c r="Y28" s="17">
        <v>221.39491417171081</v>
      </c>
      <c r="Z28" s="17">
        <v>1.3958762896215848E-3</v>
      </c>
      <c r="AA28" s="17">
        <v>666.52730927101936</v>
      </c>
      <c r="AB28" s="17">
        <v>4057.3530946760275</v>
      </c>
      <c r="AC28" s="17">
        <v>234.60322892414356</v>
      </c>
      <c r="AD28" s="17">
        <v>0.91032170019457348</v>
      </c>
      <c r="AE28" s="17">
        <v>93.783660381277386</v>
      </c>
      <c r="AF28" s="17">
        <v>25.588044913814336</v>
      </c>
      <c r="AG28" s="17">
        <v>12.951645897323688</v>
      </c>
      <c r="AH28" s="17">
        <v>0</v>
      </c>
      <c r="AI28" s="17">
        <v>0</v>
      </c>
      <c r="AJ28" s="17">
        <v>31.632245393156673</v>
      </c>
      <c r="AK28" s="17">
        <v>9.1196690706560624</v>
      </c>
      <c r="AL28" s="17">
        <v>34.746038726220789</v>
      </c>
      <c r="AM28" s="17">
        <v>5.0677888055950561E-3</v>
      </c>
      <c r="AN28" s="17">
        <v>0.15205659938087865</v>
      </c>
      <c r="AO28" s="17">
        <v>1.8749330157961057</v>
      </c>
      <c r="AP28" s="17">
        <v>0.10519016454611417</v>
      </c>
      <c r="AQ28" s="17">
        <v>9.8694497360903854E-3</v>
      </c>
      <c r="AR28" s="17">
        <v>0</v>
      </c>
      <c r="AS28" s="17">
        <v>2.785306257552727</v>
      </c>
      <c r="AT28" s="17">
        <v>2.5612070252794314</v>
      </c>
      <c r="AU28" s="17">
        <v>0</v>
      </c>
      <c r="AV28" s="17">
        <v>13.796791488394259</v>
      </c>
      <c r="AW28" s="17">
        <v>10.148630539666812</v>
      </c>
      <c r="AX28" s="17">
        <v>87.789601837789192</v>
      </c>
      <c r="AY28" s="17">
        <v>0.25020670122897143</v>
      </c>
      <c r="AZ28" s="17">
        <v>9.0968953931888574</v>
      </c>
      <c r="BA28" s="17">
        <v>15.445233869455233</v>
      </c>
      <c r="BB28" s="17">
        <v>0</v>
      </c>
      <c r="BC28" s="17">
        <v>0.83029293340936272</v>
      </c>
      <c r="BD28" s="17">
        <v>122.83006930794922</v>
      </c>
      <c r="BE28" s="17">
        <v>472.44289992232336</v>
      </c>
      <c r="BF28" s="17">
        <v>5.9680058199779591</v>
      </c>
      <c r="BG28" s="17">
        <v>25.477471290304269</v>
      </c>
      <c r="BH28" s="17">
        <v>21.33973143254644</v>
      </c>
      <c r="BI28" s="17">
        <v>1.1947532682255271</v>
      </c>
      <c r="BJ28" s="17">
        <v>2.5310565585099178</v>
      </c>
      <c r="BK28" s="17">
        <v>1.6390853631439799</v>
      </c>
      <c r="BL28" s="17">
        <v>0.26401929885008873</v>
      </c>
      <c r="BM28" s="17">
        <v>3.6916897189302835</v>
      </c>
      <c r="BN28" s="17">
        <v>0</v>
      </c>
      <c r="BO28" s="18">
        <f t="shared" si="0"/>
        <v>9812.3839848278221</v>
      </c>
      <c r="BP28" s="17">
        <v>1254.583059906234</v>
      </c>
      <c r="BQ28" s="17">
        <v>0</v>
      </c>
      <c r="BR28" s="17">
        <v>1678.2801354401797</v>
      </c>
      <c r="BS28" s="17">
        <v>0</v>
      </c>
      <c r="BT28" s="17">
        <v>0</v>
      </c>
      <c r="BU28" s="17">
        <v>1340.0783442558422</v>
      </c>
      <c r="BV28" s="17">
        <v>59.835222987526052</v>
      </c>
      <c r="BW28" s="17">
        <v>602.64347873757254</v>
      </c>
      <c r="BX28" s="18">
        <f t="shared" si="1"/>
        <v>14747.804226155176</v>
      </c>
    </row>
    <row r="29" spans="1:76" x14ac:dyDescent="0.2">
      <c r="A29" s="34" t="s">
        <v>56</v>
      </c>
      <c r="B29" s="16"/>
      <c r="C29" s="17">
        <v>97.588804106292784</v>
      </c>
      <c r="D29" s="17">
        <v>0</v>
      </c>
      <c r="E29" s="17">
        <v>0</v>
      </c>
      <c r="F29" s="17">
        <v>27.923170237561717</v>
      </c>
      <c r="G29" s="17">
        <v>93.121416182784643</v>
      </c>
      <c r="H29" s="17">
        <v>9.3198806470827336</v>
      </c>
      <c r="I29" s="17">
        <v>8.2553500385231544</v>
      </c>
      <c r="J29" s="17">
        <v>25.409416158867714</v>
      </c>
      <c r="K29" s="17">
        <v>12.305722140995783</v>
      </c>
      <c r="L29" s="17">
        <v>25.825196149007404</v>
      </c>
      <c r="M29" s="17">
        <v>193.94201916060371</v>
      </c>
      <c r="N29" s="17">
        <v>93.924082592571665</v>
      </c>
      <c r="O29" s="17">
        <v>14.957618530993031</v>
      </c>
      <c r="P29" s="17">
        <v>43.982864507640997</v>
      </c>
      <c r="Q29" s="17">
        <v>34.13333884656236</v>
      </c>
      <c r="R29" s="17">
        <v>77.721196225730822</v>
      </c>
      <c r="S29" s="17">
        <v>6.7379944532147595</v>
      </c>
      <c r="T29" s="17">
        <v>12.922956348554258</v>
      </c>
      <c r="U29" s="17">
        <v>18.323490097735238</v>
      </c>
      <c r="V29" s="17">
        <v>45.583172144229707</v>
      </c>
      <c r="W29" s="17">
        <v>5.5746175682500718</v>
      </c>
      <c r="X29" s="17">
        <v>11.482142191841882</v>
      </c>
      <c r="Y29" s="17">
        <v>630.18669758984572</v>
      </c>
      <c r="Z29" s="17">
        <v>973.64857523996568</v>
      </c>
      <c r="AA29" s="17">
        <v>9.9183304514184947</v>
      </c>
      <c r="AB29" s="17">
        <v>224.35283920618198</v>
      </c>
      <c r="AC29" s="17">
        <v>22616.07635467919</v>
      </c>
      <c r="AD29" s="17">
        <v>45.514069148507097</v>
      </c>
      <c r="AE29" s="17">
        <v>190.19052909196148</v>
      </c>
      <c r="AF29" s="17">
        <v>252.54118951522744</v>
      </c>
      <c r="AG29" s="17">
        <v>119.62590319654839</v>
      </c>
      <c r="AH29" s="17">
        <v>0.37714304246350683</v>
      </c>
      <c r="AI29" s="17">
        <v>0.49047741465157829</v>
      </c>
      <c r="AJ29" s="17">
        <v>286.85714282546121</v>
      </c>
      <c r="AK29" s="17">
        <v>0</v>
      </c>
      <c r="AL29" s="17">
        <v>100.31954164466934</v>
      </c>
      <c r="AM29" s="17">
        <v>9.6938243943742819</v>
      </c>
      <c r="AN29" s="17">
        <v>8.3613266557876482</v>
      </c>
      <c r="AO29" s="17">
        <v>21.284806190828494</v>
      </c>
      <c r="AP29" s="17">
        <v>57.921176360923369</v>
      </c>
      <c r="AQ29" s="17">
        <v>0.16936080146408014</v>
      </c>
      <c r="AR29" s="17">
        <v>0</v>
      </c>
      <c r="AS29" s="17">
        <v>11.361117794972133</v>
      </c>
      <c r="AT29" s="17">
        <v>1461.8538739664909</v>
      </c>
      <c r="AU29" s="17">
        <v>389.84054204153705</v>
      </c>
      <c r="AV29" s="17">
        <v>137.19540151953089</v>
      </c>
      <c r="AW29" s="17">
        <v>189.47451515607361</v>
      </c>
      <c r="AX29" s="17">
        <v>176.68636173786928</v>
      </c>
      <c r="AY29" s="17">
        <v>1.6602430336959846</v>
      </c>
      <c r="AZ29" s="17">
        <v>15.290972076188178</v>
      </c>
      <c r="BA29" s="17">
        <v>36.008124100326206</v>
      </c>
      <c r="BB29" s="17">
        <v>15.106996104938503</v>
      </c>
      <c r="BC29" s="17">
        <v>12.260015736454775</v>
      </c>
      <c r="BD29" s="17">
        <v>50.661379594546169</v>
      </c>
      <c r="BE29" s="17">
        <v>256.47074899736754</v>
      </c>
      <c r="BF29" s="17">
        <v>89.145754729596661</v>
      </c>
      <c r="BG29" s="17">
        <v>109.19037049077005</v>
      </c>
      <c r="BH29" s="17">
        <v>155.94328665742455</v>
      </c>
      <c r="BI29" s="17">
        <v>33.844817867238682</v>
      </c>
      <c r="BJ29" s="17">
        <v>44.275794738119032</v>
      </c>
      <c r="BK29" s="17">
        <v>63.074862280913777</v>
      </c>
      <c r="BL29" s="17">
        <v>5.8046553940080727</v>
      </c>
      <c r="BM29" s="17">
        <v>139.98621213776781</v>
      </c>
      <c r="BN29" s="17">
        <v>0</v>
      </c>
      <c r="BO29" s="18">
        <f t="shared" ref="BO29:BO40" si="2">SUM(C29:BN29)</f>
        <v>29801.699781934341</v>
      </c>
      <c r="BP29" s="17">
        <v>608.61</v>
      </c>
      <c r="BQ29" s="17">
        <v>0</v>
      </c>
      <c r="BR29" s="17">
        <v>0</v>
      </c>
      <c r="BS29" s="17">
        <v>34797.193335478689</v>
      </c>
      <c r="BT29" s="17">
        <v>0</v>
      </c>
      <c r="BU29" s="17">
        <v>1316.9</v>
      </c>
      <c r="BV29" s="17">
        <v>498.9</v>
      </c>
      <c r="BW29" s="17">
        <v>1304.2</v>
      </c>
      <c r="BX29" s="18">
        <f t="shared" ref="BX29:BX40" si="3">SUM(BO29:BW29)</f>
        <v>68327.503117413013</v>
      </c>
    </row>
    <row r="30" spans="1:76" x14ac:dyDescent="0.2">
      <c r="A30" s="34" t="s">
        <v>46</v>
      </c>
      <c r="B30" s="16"/>
      <c r="C30" s="17">
        <v>20.099085915649816</v>
      </c>
      <c r="D30" s="17">
        <v>0</v>
      </c>
      <c r="E30" s="17">
        <v>0</v>
      </c>
      <c r="F30" s="17">
        <v>2.5805626604256573</v>
      </c>
      <c r="G30" s="17">
        <v>23.61720979737467</v>
      </c>
      <c r="H30" s="17">
        <v>3.8831117465628693</v>
      </c>
      <c r="I30" s="17">
        <v>4.4975848301717081</v>
      </c>
      <c r="J30" s="17">
        <v>1.0365860954940078</v>
      </c>
      <c r="K30" s="17">
        <v>2.3837019873624081</v>
      </c>
      <c r="L30" s="17">
        <v>0.39693090634327027</v>
      </c>
      <c r="M30" s="17">
        <v>3.8749291527113749</v>
      </c>
      <c r="N30" s="17">
        <v>2.9962064529393509E-8</v>
      </c>
      <c r="O30" s="17">
        <v>19.78857660085734</v>
      </c>
      <c r="P30" s="17">
        <v>17.461640925184945</v>
      </c>
      <c r="Q30" s="17">
        <v>9.0117846701990878</v>
      </c>
      <c r="R30" s="17">
        <v>21.937211371725112</v>
      </c>
      <c r="S30" s="17">
        <v>0.1741627854770442</v>
      </c>
      <c r="T30" s="17">
        <v>3.5632763718034202</v>
      </c>
      <c r="U30" s="17">
        <v>25.539402449440512</v>
      </c>
      <c r="V30" s="17">
        <v>476.60182585885588</v>
      </c>
      <c r="W30" s="17">
        <v>5.4780295637021306</v>
      </c>
      <c r="X30" s="17">
        <v>6.9690269159469622</v>
      </c>
      <c r="Y30" s="17">
        <v>19.439329283626932</v>
      </c>
      <c r="Z30" s="17">
        <v>1.3555019670807787E-4</v>
      </c>
      <c r="AA30" s="17">
        <v>1.803185289008487</v>
      </c>
      <c r="AB30" s="17">
        <v>54.229534374510337</v>
      </c>
      <c r="AC30" s="17">
        <v>260.68539386589481</v>
      </c>
      <c r="AD30" s="17">
        <v>72.127435942099879</v>
      </c>
      <c r="AE30" s="17">
        <v>122.49988251064303</v>
      </c>
      <c r="AF30" s="17">
        <v>26.655053209331964</v>
      </c>
      <c r="AG30" s="17">
        <v>316.7330180683208</v>
      </c>
      <c r="AH30" s="17">
        <v>4.9300359115711689</v>
      </c>
      <c r="AI30" s="17">
        <v>0</v>
      </c>
      <c r="AJ30" s="17">
        <v>89.590189382241462</v>
      </c>
      <c r="AK30" s="17">
        <v>13.802404135845597</v>
      </c>
      <c r="AL30" s="17">
        <v>11.355259115284166</v>
      </c>
      <c r="AM30" s="17">
        <v>3.228850392139369</v>
      </c>
      <c r="AN30" s="17">
        <v>3.3867257335982672</v>
      </c>
      <c r="AO30" s="17">
        <v>12.427306012502111</v>
      </c>
      <c r="AP30" s="17">
        <v>34.168238546142639</v>
      </c>
      <c r="AQ30" s="17">
        <v>3.408034692729045</v>
      </c>
      <c r="AR30" s="17">
        <v>3.4132266012879162</v>
      </c>
      <c r="AS30" s="17">
        <v>10.059350654351833</v>
      </c>
      <c r="AT30" s="17">
        <v>38.698428391792</v>
      </c>
      <c r="AU30" s="17">
        <v>0</v>
      </c>
      <c r="AV30" s="17">
        <v>173.5779543319199</v>
      </c>
      <c r="AW30" s="17">
        <v>44.419422774181221</v>
      </c>
      <c r="AX30" s="17">
        <v>8.8541750800177432</v>
      </c>
      <c r="AY30" s="17">
        <v>2.595314788698829</v>
      </c>
      <c r="AZ30" s="17">
        <v>3.9841822978943369</v>
      </c>
      <c r="BA30" s="17">
        <v>763.79242013013493</v>
      </c>
      <c r="BB30" s="17">
        <v>4.1591850361384006</v>
      </c>
      <c r="BC30" s="17">
        <v>1.6693890372043727</v>
      </c>
      <c r="BD30" s="17">
        <v>96.388267606986048</v>
      </c>
      <c r="BE30" s="17">
        <v>69.40396872203209</v>
      </c>
      <c r="BF30" s="17">
        <v>24.150711133734518</v>
      </c>
      <c r="BG30" s="17">
        <v>117.96773187106362</v>
      </c>
      <c r="BH30" s="17">
        <v>22.210687222892712</v>
      </c>
      <c r="BI30" s="17">
        <v>7.4746199024353066</v>
      </c>
      <c r="BJ30" s="17">
        <v>7.7262505343272734</v>
      </c>
      <c r="BK30" s="17">
        <v>2.8525391812828884</v>
      </c>
      <c r="BL30" s="17">
        <v>4.0849944124193751</v>
      </c>
      <c r="BM30" s="17">
        <v>20.219398566769449</v>
      </c>
      <c r="BN30" s="17">
        <v>0</v>
      </c>
      <c r="BO30" s="18">
        <f t="shared" si="2"/>
        <v>3127.0668709285019</v>
      </c>
      <c r="BP30" s="17">
        <v>4234.3317613978325</v>
      </c>
      <c r="BQ30" s="17">
        <v>0</v>
      </c>
      <c r="BR30" s="17">
        <v>0</v>
      </c>
      <c r="BS30" s="17">
        <v>719.28000540345329</v>
      </c>
      <c r="BT30" s="17">
        <v>59.043786952304913</v>
      </c>
      <c r="BU30" s="17">
        <v>1824.7471569275608</v>
      </c>
      <c r="BV30" s="17">
        <v>906.94832265425475</v>
      </c>
      <c r="BW30" s="17">
        <v>774.88381505577706</v>
      </c>
      <c r="BX30" s="18">
        <f t="shared" si="3"/>
        <v>11646.301719319685</v>
      </c>
    </row>
    <row r="31" spans="1:76" x14ac:dyDescent="0.2">
      <c r="A31" s="34" t="s">
        <v>47</v>
      </c>
      <c r="B31" s="16"/>
      <c r="C31" s="17">
        <v>820.5884707354212</v>
      </c>
      <c r="D31" s="17">
        <v>43.411590767490928</v>
      </c>
      <c r="E31" s="17">
        <v>11.373857518443085</v>
      </c>
      <c r="F31" s="17">
        <v>28.950050913359437</v>
      </c>
      <c r="G31" s="17">
        <v>2592.2045699036462</v>
      </c>
      <c r="H31" s="17">
        <v>406.78536120839993</v>
      </c>
      <c r="I31" s="17">
        <v>158.10355247409882</v>
      </c>
      <c r="J31" s="17">
        <v>185.97801748911417</v>
      </c>
      <c r="K31" s="17">
        <v>219.93697746710538</v>
      </c>
      <c r="L31" s="17">
        <v>187.19790879185129</v>
      </c>
      <c r="M31" s="17">
        <v>1515.2319251928177</v>
      </c>
      <c r="N31" s="17">
        <v>193.65274782174666</v>
      </c>
      <c r="O31" s="17">
        <v>376.75911438537031</v>
      </c>
      <c r="P31" s="17">
        <v>348.29133603970223</v>
      </c>
      <c r="Q31" s="17">
        <v>788.62226461023602</v>
      </c>
      <c r="R31" s="17">
        <v>320.77903117019639</v>
      </c>
      <c r="S31" s="17">
        <v>250.57098017025481</v>
      </c>
      <c r="T31" s="17">
        <v>233.24350950670566</v>
      </c>
      <c r="U31" s="17">
        <v>491.61394242045776</v>
      </c>
      <c r="V31" s="17">
        <v>182.97844122633836</v>
      </c>
      <c r="W31" s="17">
        <v>31.499795006574157</v>
      </c>
      <c r="X31" s="17">
        <v>302.69128187265642</v>
      </c>
      <c r="Y31" s="17">
        <v>410.28734949359654</v>
      </c>
      <c r="Z31" s="17">
        <v>57.340963196159322</v>
      </c>
      <c r="AA31" s="17">
        <v>14.548387327487916</v>
      </c>
      <c r="AB31" s="17">
        <v>207.43458390916615</v>
      </c>
      <c r="AC31" s="17">
        <v>3248.581530784887</v>
      </c>
      <c r="AD31" s="17">
        <v>241.9732347199776</v>
      </c>
      <c r="AE31" s="17">
        <v>5196.7565841095029</v>
      </c>
      <c r="AF31" s="17">
        <v>236.22402881521148</v>
      </c>
      <c r="AG31" s="17">
        <v>96.084405076081822</v>
      </c>
      <c r="AH31" s="17">
        <v>3.3589972357718154</v>
      </c>
      <c r="AI31" s="17">
        <v>9.5924208375131972</v>
      </c>
      <c r="AJ31" s="17">
        <v>168.6761071263976</v>
      </c>
      <c r="AK31" s="17">
        <v>10.352761401232977</v>
      </c>
      <c r="AL31" s="17">
        <v>1195.7378664313917</v>
      </c>
      <c r="AM31" s="17">
        <v>33.535985467309196</v>
      </c>
      <c r="AN31" s="17">
        <v>23.349234561151864</v>
      </c>
      <c r="AO31" s="17">
        <v>260.38330255147935</v>
      </c>
      <c r="AP31" s="17">
        <v>52.278971908117228</v>
      </c>
      <c r="AQ31" s="17">
        <v>36.240181767190364</v>
      </c>
      <c r="AR31" s="17">
        <v>10.169705125748015</v>
      </c>
      <c r="AS31" s="17">
        <v>86.742881728126008</v>
      </c>
      <c r="AT31" s="17">
        <v>207.3390065261207</v>
      </c>
      <c r="AU31" s="17">
        <v>201.67591556026835</v>
      </c>
      <c r="AV31" s="17">
        <v>196.52927830738565</v>
      </c>
      <c r="AW31" s="17">
        <v>63.673087651526195</v>
      </c>
      <c r="AX31" s="17">
        <v>253.7406376752262</v>
      </c>
      <c r="AY31" s="17">
        <v>45.215694989388041</v>
      </c>
      <c r="AZ31" s="17">
        <v>105.64487594041653</v>
      </c>
      <c r="BA31" s="17">
        <v>60.53443035330902</v>
      </c>
      <c r="BB31" s="17">
        <v>4.5666028978629933</v>
      </c>
      <c r="BC31" s="17">
        <v>4.1413554257619785</v>
      </c>
      <c r="BD31" s="17">
        <v>261.26529672899022</v>
      </c>
      <c r="BE31" s="17">
        <v>220.24197443014887</v>
      </c>
      <c r="BF31" s="17">
        <v>89.810701482617432</v>
      </c>
      <c r="BG31" s="17">
        <v>1144.8566274044531</v>
      </c>
      <c r="BH31" s="17">
        <v>265.14468145668138</v>
      </c>
      <c r="BI31" s="17">
        <v>20.292733871402916</v>
      </c>
      <c r="BJ31" s="17">
        <v>68.691873943684982</v>
      </c>
      <c r="BK31" s="17">
        <v>15.203472119043983</v>
      </c>
      <c r="BL31" s="17">
        <v>28.674475939977739</v>
      </c>
      <c r="BM31" s="17">
        <v>89.640518494598155</v>
      </c>
      <c r="BN31" s="17">
        <v>0</v>
      </c>
      <c r="BO31" s="18">
        <f t="shared" si="2"/>
        <v>24636.997451464333</v>
      </c>
      <c r="BP31" s="17">
        <v>6328.5284941136279</v>
      </c>
      <c r="BQ31" s="17">
        <v>0</v>
      </c>
      <c r="BR31" s="17">
        <v>397.33925459868016</v>
      </c>
      <c r="BS31" s="17">
        <v>4474.9939782292067</v>
      </c>
      <c r="BT31" s="17">
        <v>825.16882909963169</v>
      </c>
      <c r="BU31" s="17">
        <v>11582.15277017064</v>
      </c>
      <c r="BV31" s="17">
        <v>2875.657261222776</v>
      </c>
      <c r="BW31" s="17">
        <v>5252.6156220528828</v>
      </c>
      <c r="BX31" s="18">
        <f t="shared" si="3"/>
        <v>56373.453660951767</v>
      </c>
    </row>
    <row r="32" spans="1:76" x14ac:dyDescent="0.2">
      <c r="A32" s="34" t="s">
        <v>48</v>
      </c>
      <c r="B32" s="16"/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>
        <v>0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>
        <v>0</v>
      </c>
      <c r="T32" s="17">
        <v>0</v>
      </c>
      <c r="U32" s="17">
        <v>0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>
        <v>0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0</v>
      </c>
      <c r="AJ32" s="17">
        <v>0</v>
      </c>
      <c r="AK32" s="17">
        <v>0</v>
      </c>
      <c r="AL32" s="17">
        <v>0</v>
      </c>
      <c r="AM32" s="17">
        <v>0</v>
      </c>
      <c r="AN32" s="17">
        <v>0</v>
      </c>
      <c r="AO32" s="17">
        <v>0</v>
      </c>
      <c r="AP32" s="17">
        <v>0</v>
      </c>
      <c r="AQ32" s="17">
        <v>0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0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8">
        <f t="shared" si="2"/>
        <v>0</v>
      </c>
      <c r="BP32" s="17">
        <v>22493.740461876761</v>
      </c>
      <c r="BQ32" s="17">
        <v>0</v>
      </c>
      <c r="BR32" s="17">
        <v>1117.3866726801625</v>
      </c>
      <c r="BS32" s="17">
        <v>0</v>
      </c>
      <c r="BT32" s="17">
        <v>0</v>
      </c>
      <c r="BU32" s="17">
        <v>0</v>
      </c>
      <c r="BV32" s="17">
        <v>0</v>
      </c>
      <c r="BW32" s="17">
        <v>0</v>
      </c>
      <c r="BX32" s="18">
        <f t="shared" si="3"/>
        <v>23611.127134556926</v>
      </c>
    </row>
    <row r="33" spans="1:76" x14ac:dyDescent="0.2">
      <c r="A33" s="34" t="s">
        <v>49</v>
      </c>
      <c r="B33" s="16"/>
      <c r="C33" s="17">
        <v>80.179561223364161</v>
      </c>
      <c r="D33" s="17">
        <v>0</v>
      </c>
      <c r="E33" s="17">
        <v>0</v>
      </c>
      <c r="F33" s="17">
        <v>101.73923802419931</v>
      </c>
      <c r="G33" s="17">
        <v>1121.9747354906597</v>
      </c>
      <c r="H33" s="17">
        <v>130.11260892742033</v>
      </c>
      <c r="I33" s="17">
        <v>157.55021724046347</v>
      </c>
      <c r="J33" s="17">
        <v>297.76025075001934</v>
      </c>
      <c r="K33" s="17">
        <v>20.102833691839834</v>
      </c>
      <c r="L33" s="17">
        <v>59.326637793325283</v>
      </c>
      <c r="M33" s="17">
        <v>399.93060255833308</v>
      </c>
      <c r="N33" s="17">
        <v>72.838820735099233</v>
      </c>
      <c r="O33" s="17">
        <v>217.18938927043078</v>
      </c>
      <c r="P33" s="17">
        <v>452.77499342023555</v>
      </c>
      <c r="Q33" s="17">
        <v>502.30579911165842</v>
      </c>
      <c r="R33" s="17">
        <v>197.9066949197321</v>
      </c>
      <c r="S33" s="17">
        <v>6.3674434107086748</v>
      </c>
      <c r="T33" s="17">
        <v>70.765913736032417</v>
      </c>
      <c r="U33" s="17">
        <v>117.51337268608944</v>
      </c>
      <c r="V33" s="17">
        <v>111.11821398122063</v>
      </c>
      <c r="W33" s="17">
        <v>9.3227747644334329</v>
      </c>
      <c r="X33" s="17">
        <v>90.680533857296709</v>
      </c>
      <c r="Y33" s="17">
        <v>95.186931985715376</v>
      </c>
      <c r="Z33" s="17">
        <v>536.27186590759698</v>
      </c>
      <c r="AA33" s="17">
        <v>2.4355509559592643</v>
      </c>
      <c r="AB33" s="17">
        <v>270.65914580184068</v>
      </c>
      <c r="AC33" s="17">
        <v>488.32973147281058</v>
      </c>
      <c r="AD33" s="17">
        <v>574.29865072002099</v>
      </c>
      <c r="AE33" s="17">
        <v>2510.8315442080666</v>
      </c>
      <c r="AF33" s="17">
        <v>564.98002368987306</v>
      </c>
      <c r="AG33" s="17">
        <v>3594.6691996859495</v>
      </c>
      <c r="AH33" s="17">
        <v>0.67073389162453656</v>
      </c>
      <c r="AI33" s="17">
        <v>6.4923833536017579</v>
      </c>
      <c r="AJ33" s="17">
        <v>1067.8740462434644</v>
      </c>
      <c r="AK33" s="17">
        <v>477.38915955500778</v>
      </c>
      <c r="AL33" s="17">
        <v>24.697732914842948</v>
      </c>
      <c r="AM33" s="17">
        <v>70.171945703013904</v>
      </c>
      <c r="AN33" s="17">
        <v>25.750574135246946</v>
      </c>
      <c r="AO33" s="17">
        <v>14.757499779525663</v>
      </c>
      <c r="AP33" s="17">
        <v>82.085776187656066</v>
      </c>
      <c r="AQ33" s="17">
        <v>29.984440823330829</v>
      </c>
      <c r="AR33" s="17">
        <v>5.930518580644538</v>
      </c>
      <c r="AS33" s="17">
        <v>45.598898317002039</v>
      </c>
      <c r="AT33" s="17">
        <v>43.945682316996781</v>
      </c>
      <c r="AU33" s="17">
        <v>0</v>
      </c>
      <c r="AV33" s="17">
        <v>141.93942121072948</v>
      </c>
      <c r="AW33" s="17">
        <v>90.268500198685274</v>
      </c>
      <c r="AX33" s="17">
        <v>49.652836052131356</v>
      </c>
      <c r="AY33" s="17">
        <v>13.996667810973765</v>
      </c>
      <c r="AZ33" s="17">
        <v>34.421954322026949</v>
      </c>
      <c r="BA33" s="17">
        <v>200.8338423039981</v>
      </c>
      <c r="BB33" s="17">
        <v>1.1790630817288581</v>
      </c>
      <c r="BC33" s="17">
        <v>9.093306688644061</v>
      </c>
      <c r="BD33" s="17">
        <v>96.834344282241148</v>
      </c>
      <c r="BE33" s="17">
        <v>162.31921708324708</v>
      </c>
      <c r="BF33" s="17">
        <v>56.701193104282844</v>
      </c>
      <c r="BG33" s="17">
        <v>158.95022632794766</v>
      </c>
      <c r="BH33" s="17">
        <v>168.52196384718252</v>
      </c>
      <c r="BI33" s="17">
        <v>39.62734614842546</v>
      </c>
      <c r="BJ33" s="17">
        <v>10.013833318726226</v>
      </c>
      <c r="BK33" s="17">
        <v>22.173757579270916</v>
      </c>
      <c r="BL33" s="17">
        <v>7.1758494598113476</v>
      </c>
      <c r="BM33" s="17">
        <v>136.23481033289775</v>
      </c>
      <c r="BN33" s="17">
        <v>0</v>
      </c>
      <c r="BO33" s="18">
        <f t="shared" si="2"/>
        <v>16150.410804975303</v>
      </c>
      <c r="BP33" s="17">
        <v>2217.3956352472505</v>
      </c>
      <c r="BQ33" s="17">
        <v>0</v>
      </c>
      <c r="BR33" s="17">
        <v>1965.8</v>
      </c>
      <c r="BS33" s="17">
        <v>0</v>
      </c>
      <c r="BT33" s="17">
        <v>0</v>
      </c>
      <c r="BU33" s="17">
        <v>4949.8999999999996</v>
      </c>
      <c r="BV33" s="17">
        <v>844.90000000000009</v>
      </c>
      <c r="BW33" s="17">
        <v>925.09999999999991</v>
      </c>
      <c r="BX33" s="18">
        <f t="shared" si="3"/>
        <v>27053.506440222554</v>
      </c>
    </row>
    <row r="34" spans="1:76" x14ac:dyDescent="0.2">
      <c r="A34" s="34" t="s">
        <v>50</v>
      </c>
      <c r="B34" s="16"/>
      <c r="C34" s="17">
        <v>4.1704591014897256E-2</v>
      </c>
      <c r="D34" s="17">
        <v>0</v>
      </c>
      <c r="E34" s="17">
        <v>0</v>
      </c>
      <c r="F34" s="17">
        <v>0.34787391216666874</v>
      </c>
      <c r="G34" s="17">
        <v>96.068538098335793</v>
      </c>
      <c r="H34" s="17">
        <v>13.822741984809543</v>
      </c>
      <c r="I34" s="17">
        <v>7.2609425843650932</v>
      </c>
      <c r="J34" s="17">
        <v>11.063228934606828</v>
      </c>
      <c r="K34" s="17">
        <v>0.32189829838664186</v>
      </c>
      <c r="L34" s="17">
        <v>51.712875994654233</v>
      </c>
      <c r="M34" s="17">
        <v>97.950551333738233</v>
      </c>
      <c r="N34" s="17">
        <v>0</v>
      </c>
      <c r="O34" s="17">
        <v>14.952798540288672</v>
      </c>
      <c r="P34" s="17">
        <v>33.05232501921936</v>
      </c>
      <c r="Q34" s="17">
        <v>156.61320752368283</v>
      </c>
      <c r="R34" s="17">
        <v>65.968478938991893</v>
      </c>
      <c r="S34" s="17">
        <v>2.8853088793228068</v>
      </c>
      <c r="T34" s="17">
        <v>0.5707911208525096</v>
      </c>
      <c r="U34" s="17">
        <v>12.534419767661102</v>
      </c>
      <c r="V34" s="17">
        <v>21.471570733243865</v>
      </c>
      <c r="W34" s="17">
        <v>1.5413445108195145</v>
      </c>
      <c r="X34" s="17">
        <v>1.6359650950377911</v>
      </c>
      <c r="Y34" s="17">
        <v>6.7899988471309163</v>
      </c>
      <c r="Z34" s="17">
        <v>2.1771715868937391E-2</v>
      </c>
      <c r="AA34" s="17">
        <v>0</v>
      </c>
      <c r="AB34" s="17">
        <v>27.054764003660793</v>
      </c>
      <c r="AC34" s="17">
        <v>43.739543667799552</v>
      </c>
      <c r="AD34" s="17">
        <v>358.63038458887235</v>
      </c>
      <c r="AE34" s="17">
        <v>330.83476168755283</v>
      </c>
      <c r="AF34" s="17">
        <v>4.4775246966146423</v>
      </c>
      <c r="AG34" s="17">
        <v>2.6668109926629565E-4</v>
      </c>
      <c r="AH34" s="17">
        <v>759.83497269692396</v>
      </c>
      <c r="AI34" s="17">
        <v>0.51745000651914319</v>
      </c>
      <c r="AJ34" s="17">
        <v>3.6857006755644668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>
        <v>0.12837089923939124</v>
      </c>
      <c r="AQ34" s="17">
        <v>0</v>
      </c>
      <c r="AR34" s="17">
        <v>0</v>
      </c>
      <c r="AS34" s="17">
        <v>0</v>
      </c>
      <c r="AT34" s="17">
        <v>0</v>
      </c>
      <c r="AU34" s="17">
        <v>0</v>
      </c>
      <c r="AV34" s="17">
        <v>4.1302914930322245</v>
      </c>
      <c r="AW34" s="17">
        <v>0.28547999914573802</v>
      </c>
      <c r="AX34" s="17">
        <v>1.2097597131028026</v>
      </c>
      <c r="AY34" s="17">
        <v>0</v>
      </c>
      <c r="AZ34" s="17">
        <v>4.7445114428107549E-3</v>
      </c>
      <c r="BA34" s="17">
        <v>2.0492510608286869</v>
      </c>
      <c r="BB34" s="17">
        <v>0</v>
      </c>
      <c r="BC34" s="17">
        <v>0</v>
      </c>
      <c r="BD34" s="17">
        <v>0.49839715815514507</v>
      </c>
      <c r="BE34" s="17">
        <v>0</v>
      </c>
      <c r="BF34" s="17">
        <v>0</v>
      </c>
      <c r="BG34" s="17">
        <v>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8">
        <f t="shared" si="2"/>
        <v>2133.7099999637517</v>
      </c>
      <c r="BP34" s="17">
        <v>10.38</v>
      </c>
      <c r="BQ34" s="17">
        <v>0</v>
      </c>
      <c r="BR34" s="17">
        <v>0</v>
      </c>
      <c r="BS34" s="17">
        <v>0</v>
      </c>
      <c r="BT34" s="17">
        <v>0</v>
      </c>
      <c r="BU34" s="17">
        <v>1147.5</v>
      </c>
      <c r="BV34" s="17">
        <v>202.6</v>
      </c>
      <c r="BW34" s="17">
        <v>1676.8</v>
      </c>
      <c r="BX34" s="18">
        <f t="shared" si="3"/>
        <v>5170.9899999637519</v>
      </c>
    </row>
    <row r="35" spans="1:76" x14ac:dyDescent="0.2">
      <c r="A35" s="34" t="s">
        <v>51</v>
      </c>
      <c r="B35" s="16"/>
      <c r="C35" s="17">
        <v>0.13006696773739104</v>
      </c>
      <c r="D35" s="17">
        <v>0</v>
      </c>
      <c r="E35" s="17">
        <v>0</v>
      </c>
      <c r="F35" s="17">
        <v>1.4653542130615034</v>
      </c>
      <c r="G35" s="17">
        <v>15.31350529115076</v>
      </c>
      <c r="H35" s="17">
        <v>12.959356591389495</v>
      </c>
      <c r="I35" s="17">
        <v>0.57686269385154343</v>
      </c>
      <c r="J35" s="17">
        <v>5.1881785681230355</v>
      </c>
      <c r="K35" s="17">
        <v>12.256672839441636</v>
      </c>
      <c r="L35" s="17">
        <v>1.3898875674274422</v>
      </c>
      <c r="M35" s="17">
        <v>17.537960217052376</v>
      </c>
      <c r="N35" s="17">
        <v>35.000485578475178</v>
      </c>
      <c r="O35" s="17">
        <v>11.2610086528379</v>
      </c>
      <c r="P35" s="17">
        <v>5.2026031021177639</v>
      </c>
      <c r="Q35" s="17">
        <v>9.2074938523131618</v>
      </c>
      <c r="R35" s="17">
        <v>3.5329397543109486</v>
      </c>
      <c r="S35" s="17">
        <v>15.879815315815042</v>
      </c>
      <c r="T35" s="17">
        <v>6.8505494065075503</v>
      </c>
      <c r="U35" s="17">
        <v>22.217121229735021</v>
      </c>
      <c r="V35" s="17">
        <v>10.138632317237317</v>
      </c>
      <c r="W35" s="17">
        <v>10.021053263146367</v>
      </c>
      <c r="X35" s="17">
        <v>6.3340117711783286</v>
      </c>
      <c r="Y35" s="17">
        <v>9.6644754923019818</v>
      </c>
      <c r="Z35" s="17">
        <v>5.5249807246610496E-4</v>
      </c>
      <c r="AA35" s="17">
        <v>0</v>
      </c>
      <c r="AB35" s="17">
        <v>0.57880133880947771</v>
      </c>
      <c r="AC35" s="17">
        <v>51.972244605507193</v>
      </c>
      <c r="AD35" s="17">
        <v>20.158643492657777</v>
      </c>
      <c r="AE35" s="17">
        <v>297.36092061102789</v>
      </c>
      <c r="AF35" s="17">
        <v>249.86116182365004</v>
      </c>
      <c r="AG35" s="17">
        <v>4.3270929538040246</v>
      </c>
      <c r="AH35" s="17">
        <v>13.942100210600767</v>
      </c>
      <c r="AI35" s="17">
        <v>308.60385874458933</v>
      </c>
      <c r="AJ35" s="17">
        <v>1072.7590049296196</v>
      </c>
      <c r="AK35" s="17">
        <v>177.21814471067</v>
      </c>
      <c r="AL35" s="17">
        <v>5.3401293243641224</v>
      </c>
      <c r="AM35" s="17">
        <v>1.627879289545201</v>
      </c>
      <c r="AN35" s="17">
        <v>12.927715582413402</v>
      </c>
      <c r="AO35" s="17">
        <v>14.726659328646862</v>
      </c>
      <c r="AP35" s="17">
        <v>97.222608258709016</v>
      </c>
      <c r="AQ35" s="17">
        <v>33.364998950751961</v>
      </c>
      <c r="AR35" s="17">
        <v>11.113234737703658</v>
      </c>
      <c r="AS35" s="17">
        <v>157.41140467652431</v>
      </c>
      <c r="AT35" s="17">
        <v>12.166381130636418</v>
      </c>
      <c r="AU35" s="17">
        <v>0</v>
      </c>
      <c r="AV35" s="17">
        <v>193.76503525765085</v>
      </c>
      <c r="AW35" s="17">
        <v>125.98702606423923</v>
      </c>
      <c r="AX35" s="17">
        <v>144.2932039516555</v>
      </c>
      <c r="AY35" s="17">
        <v>21.562428774515727</v>
      </c>
      <c r="AZ35" s="17">
        <v>6.5435650937884073</v>
      </c>
      <c r="BA35" s="17">
        <v>54.378975082451937</v>
      </c>
      <c r="BB35" s="17">
        <v>0</v>
      </c>
      <c r="BC35" s="17">
        <v>1007.5273318418479</v>
      </c>
      <c r="BD35" s="17">
        <v>4.2357268638997656</v>
      </c>
      <c r="BE35" s="17">
        <v>58.161292734133809</v>
      </c>
      <c r="BF35" s="17">
        <v>106.76510173039705</v>
      </c>
      <c r="BG35" s="17">
        <v>0</v>
      </c>
      <c r="BH35" s="17">
        <v>0.42770866014952735</v>
      </c>
      <c r="BI35" s="17">
        <v>81.697928314148555</v>
      </c>
      <c r="BJ35" s="17">
        <v>35.482628459730975</v>
      </c>
      <c r="BK35" s="17">
        <v>84.959436040874664</v>
      </c>
      <c r="BL35" s="17">
        <v>0</v>
      </c>
      <c r="BM35" s="17">
        <v>0</v>
      </c>
      <c r="BN35" s="17">
        <v>0</v>
      </c>
      <c r="BO35" s="18">
        <f t="shared" si="2"/>
        <v>4680.5989607529991</v>
      </c>
      <c r="BP35" s="17">
        <v>572.29999999999995</v>
      </c>
      <c r="BQ35" s="17">
        <v>0</v>
      </c>
      <c r="BR35" s="17">
        <v>0</v>
      </c>
      <c r="BS35" s="17">
        <v>0</v>
      </c>
      <c r="BT35" s="17">
        <v>0</v>
      </c>
      <c r="BU35" s="17">
        <v>1359.4</v>
      </c>
      <c r="BV35" s="17">
        <v>362.9</v>
      </c>
      <c r="BW35" s="17">
        <v>916</v>
      </c>
      <c r="BX35" s="18">
        <f t="shared" si="3"/>
        <v>7891.1989607529995</v>
      </c>
    </row>
    <row r="36" spans="1:76" x14ac:dyDescent="0.2">
      <c r="A36" s="34" t="s">
        <v>52</v>
      </c>
      <c r="B36" s="16"/>
      <c r="C36" s="17">
        <v>6.0122049110379887</v>
      </c>
      <c r="D36" s="17">
        <v>0</v>
      </c>
      <c r="E36" s="17">
        <v>8.3749220776676516</v>
      </c>
      <c r="F36" s="17">
        <v>14.61415358001736</v>
      </c>
      <c r="G36" s="17">
        <v>207.69359274894703</v>
      </c>
      <c r="H36" s="17">
        <v>0.90296373944528752</v>
      </c>
      <c r="I36" s="17">
        <v>8.2630697852853903</v>
      </c>
      <c r="J36" s="17">
        <v>13.137320448664198</v>
      </c>
      <c r="K36" s="17">
        <v>0.6830853477706802</v>
      </c>
      <c r="L36" s="17">
        <v>90.738213841822756</v>
      </c>
      <c r="M36" s="17">
        <v>373.24560006339226</v>
      </c>
      <c r="N36" s="17">
        <v>13.758581724534544</v>
      </c>
      <c r="O36" s="17">
        <v>9.8346931380098805</v>
      </c>
      <c r="P36" s="17">
        <v>27.30389149899721</v>
      </c>
      <c r="Q36" s="17">
        <v>118.97195026643219</v>
      </c>
      <c r="R36" s="17">
        <v>23.027874159151494</v>
      </c>
      <c r="S36" s="17">
        <v>3.5061953222399653</v>
      </c>
      <c r="T36" s="17">
        <v>3.5149025505588876</v>
      </c>
      <c r="U36" s="17">
        <v>21.392285789469351</v>
      </c>
      <c r="V36" s="17">
        <v>34.845951139647646</v>
      </c>
      <c r="W36" s="17">
        <v>0.37579760737519607</v>
      </c>
      <c r="X36" s="17">
        <v>3.4950371390632147</v>
      </c>
      <c r="Y36" s="17">
        <v>14.523732705985982</v>
      </c>
      <c r="Z36" s="17">
        <v>4.0565551879749558E-3</v>
      </c>
      <c r="AA36" s="17">
        <v>0</v>
      </c>
      <c r="AB36" s="17">
        <v>2.9776604926383317</v>
      </c>
      <c r="AC36" s="17">
        <v>113.95034291501116</v>
      </c>
      <c r="AD36" s="17">
        <v>432.53369196727118</v>
      </c>
      <c r="AE36" s="17">
        <v>2096.73530241655</v>
      </c>
      <c r="AF36" s="17">
        <v>564.38676357005943</v>
      </c>
      <c r="AG36" s="17">
        <v>4750.2742026054984</v>
      </c>
      <c r="AH36" s="17">
        <v>572.05919232038423</v>
      </c>
      <c r="AI36" s="17">
        <v>718.45730028216371</v>
      </c>
      <c r="AJ36" s="17">
        <v>6368.4943371389982</v>
      </c>
      <c r="AK36" s="17">
        <v>310.93827476424229</v>
      </c>
      <c r="AL36" s="17">
        <v>0.90152806816408804</v>
      </c>
      <c r="AM36" s="17">
        <v>17.931629164321709</v>
      </c>
      <c r="AN36" s="17">
        <v>6.3484901910767777E-2</v>
      </c>
      <c r="AO36" s="17">
        <v>2.278900145850265E-3</v>
      </c>
      <c r="AP36" s="17">
        <v>32.992414560843812</v>
      </c>
      <c r="AQ36" s="17">
        <v>0.21377715269227857</v>
      </c>
      <c r="AR36" s="17">
        <v>0</v>
      </c>
      <c r="AS36" s="17">
        <v>1.7026529845146769</v>
      </c>
      <c r="AT36" s="17">
        <v>10.041263356551308</v>
      </c>
      <c r="AU36" s="17">
        <v>0</v>
      </c>
      <c r="AV36" s="17">
        <v>93.162976712972991</v>
      </c>
      <c r="AW36" s="17">
        <v>20.077920208022533</v>
      </c>
      <c r="AX36" s="17">
        <v>14.68948378286537</v>
      </c>
      <c r="AY36" s="17">
        <v>24.278806200211402</v>
      </c>
      <c r="AZ36" s="17">
        <v>6.4268583265665642</v>
      </c>
      <c r="BA36" s="17">
        <v>136.20184827450856</v>
      </c>
      <c r="BB36" s="17">
        <v>0.12534284036083213</v>
      </c>
      <c r="BC36" s="17">
        <v>1.8488198362497701</v>
      </c>
      <c r="BD36" s="17">
        <v>51.250909530724215</v>
      </c>
      <c r="BE36" s="17">
        <v>1.6689133124444164</v>
      </c>
      <c r="BF36" s="17">
        <v>10.288913824333505</v>
      </c>
      <c r="BG36" s="17">
        <v>12.012634499360754</v>
      </c>
      <c r="BH36" s="17">
        <v>3.2675512958373982</v>
      </c>
      <c r="BI36" s="17">
        <v>7.5447337571749096E-2</v>
      </c>
      <c r="BJ36" s="17">
        <v>9.5552277895411625E-2</v>
      </c>
      <c r="BK36" s="17">
        <v>0</v>
      </c>
      <c r="BL36" s="17">
        <v>0</v>
      </c>
      <c r="BM36" s="17">
        <v>0</v>
      </c>
      <c r="BN36" s="17">
        <v>0</v>
      </c>
      <c r="BO36" s="18">
        <f t="shared" si="2"/>
        <v>17368.348151962593</v>
      </c>
      <c r="BP36" s="17">
        <v>263.39908155990452</v>
      </c>
      <c r="BQ36" s="17">
        <v>0</v>
      </c>
      <c r="BR36" s="17">
        <v>4587.8999999999996</v>
      </c>
      <c r="BS36" s="17">
        <v>0</v>
      </c>
      <c r="BT36" s="17">
        <v>0</v>
      </c>
      <c r="BU36" s="17">
        <v>5174.7999999999993</v>
      </c>
      <c r="BV36" s="17">
        <v>1399.6000000000001</v>
      </c>
      <c r="BW36" s="17">
        <v>2670.7</v>
      </c>
      <c r="BX36" s="18">
        <f t="shared" si="3"/>
        <v>31464.747233522496</v>
      </c>
    </row>
    <row r="37" spans="1:76" x14ac:dyDescent="0.2">
      <c r="A37" s="34" t="s">
        <v>53</v>
      </c>
      <c r="B37" s="16"/>
      <c r="C37" s="17">
        <v>0.77864865635008629</v>
      </c>
      <c r="D37" s="17">
        <v>0</v>
      </c>
      <c r="E37" s="17">
        <v>0</v>
      </c>
      <c r="F37" s="17">
        <v>0.11999643134404081</v>
      </c>
      <c r="G37" s="17">
        <v>18.206702802065596</v>
      </c>
      <c r="H37" s="17">
        <v>9.1457341015226827</v>
      </c>
      <c r="I37" s="17">
        <v>1.3096941981769663</v>
      </c>
      <c r="J37" s="17">
        <v>3.6670863676888477E-5</v>
      </c>
      <c r="K37" s="17">
        <v>17.009050657986691</v>
      </c>
      <c r="L37" s="17">
        <v>0.30020749527266571</v>
      </c>
      <c r="M37" s="17">
        <v>6.6074109778501748</v>
      </c>
      <c r="N37" s="17">
        <v>2.2649004098300984E-7</v>
      </c>
      <c r="O37" s="17">
        <v>9.9857230359181592</v>
      </c>
      <c r="P37" s="17">
        <v>1.9289172291541143</v>
      </c>
      <c r="Q37" s="17">
        <v>9.2883803082031573</v>
      </c>
      <c r="R37" s="17">
        <v>3.8778983502942133</v>
      </c>
      <c r="S37" s="17">
        <v>6.9205333416914053E-2</v>
      </c>
      <c r="T37" s="17">
        <v>1.6438400219878846</v>
      </c>
      <c r="U37" s="17">
        <v>11.831332965706313</v>
      </c>
      <c r="V37" s="17">
        <v>4.0446945070554623</v>
      </c>
      <c r="W37" s="17">
        <v>0.80078839878259411</v>
      </c>
      <c r="X37" s="17">
        <v>0.9118617512945939</v>
      </c>
      <c r="Y37" s="17">
        <v>3.6466751278881548</v>
      </c>
      <c r="Z37" s="17">
        <v>26.933805154008269</v>
      </c>
      <c r="AA37" s="17">
        <v>13.624894899415329</v>
      </c>
      <c r="AB37" s="17">
        <v>3.2663063587065881</v>
      </c>
      <c r="AC37" s="17">
        <v>24.005663992073451</v>
      </c>
      <c r="AD37" s="17">
        <v>27.583347138464799</v>
      </c>
      <c r="AE37" s="17">
        <v>375.75189073096391</v>
      </c>
      <c r="AF37" s="17">
        <v>123.4961117366319</v>
      </c>
      <c r="AG37" s="17">
        <v>21.153706684096132</v>
      </c>
      <c r="AH37" s="17">
        <v>1.6438106633417811E-3</v>
      </c>
      <c r="AI37" s="17">
        <v>1.5138878591605549</v>
      </c>
      <c r="AJ37" s="17">
        <v>131.29597105900635</v>
      </c>
      <c r="AK37" s="17">
        <v>259.27283451169041</v>
      </c>
      <c r="AL37" s="17">
        <v>10.160192962931028</v>
      </c>
      <c r="AM37" s="17">
        <v>185.01986190469938</v>
      </c>
      <c r="AN37" s="17">
        <v>16.320281680341189</v>
      </c>
      <c r="AO37" s="17">
        <v>142.33133749151332</v>
      </c>
      <c r="AP37" s="17">
        <v>35.782678744074609</v>
      </c>
      <c r="AQ37" s="17">
        <v>58.230284654457996</v>
      </c>
      <c r="AR37" s="17">
        <v>19.712866494063032</v>
      </c>
      <c r="AS37" s="17">
        <v>134.36836365942128</v>
      </c>
      <c r="AT37" s="17">
        <v>34.382426836924111</v>
      </c>
      <c r="AU37" s="17">
        <v>0</v>
      </c>
      <c r="AV37" s="17">
        <v>350.28869853274023</v>
      </c>
      <c r="AW37" s="17">
        <v>44.870864474434015</v>
      </c>
      <c r="AX37" s="17">
        <v>28.641565812914784</v>
      </c>
      <c r="AY37" s="17">
        <v>28.566961252705745</v>
      </c>
      <c r="AZ37" s="17">
        <v>40.641456087815861</v>
      </c>
      <c r="BA37" s="17">
        <v>11.890209314816065</v>
      </c>
      <c r="BB37" s="17">
        <v>36.380910156926646</v>
      </c>
      <c r="BC37" s="17">
        <v>6.2074251546310819</v>
      </c>
      <c r="BD37" s="17">
        <v>189.39706720291878</v>
      </c>
      <c r="BE37" s="17">
        <v>668.6722638312682</v>
      </c>
      <c r="BF37" s="17">
        <v>32.323986002670438</v>
      </c>
      <c r="BG37" s="17">
        <v>147.96875288967357</v>
      </c>
      <c r="BH37" s="17">
        <v>63.00115002771436</v>
      </c>
      <c r="BI37" s="17">
        <v>23.026344595655459</v>
      </c>
      <c r="BJ37" s="17">
        <v>17.123585501517685</v>
      </c>
      <c r="BK37" s="17">
        <v>57.386901958384748</v>
      </c>
      <c r="BL37" s="17">
        <v>4.4997169293819885</v>
      </c>
      <c r="BM37" s="17">
        <v>3.2394796089441384</v>
      </c>
      <c r="BN37" s="17">
        <v>0</v>
      </c>
      <c r="BO37" s="18">
        <f t="shared" si="2"/>
        <v>3499.8424969460443</v>
      </c>
      <c r="BP37" s="17">
        <v>190.53954359569394</v>
      </c>
      <c r="BQ37" s="17">
        <v>0</v>
      </c>
      <c r="BR37" s="17">
        <v>0</v>
      </c>
      <c r="BS37" s="17">
        <v>0</v>
      </c>
      <c r="BT37" s="17">
        <v>0</v>
      </c>
      <c r="BU37" s="17">
        <v>387.5</v>
      </c>
      <c r="BV37" s="17">
        <v>40.800000000000004</v>
      </c>
      <c r="BW37" s="17">
        <v>286.39999999999998</v>
      </c>
      <c r="BX37" s="18">
        <f t="shared" si="3"/>
        <v>4405.082040541738</v>
      </c>
    </row>
    <row r="38" spans="1:76" x14ac:dyDescent="0.2">
      <c r="A38" s="34" t="s">
        <v>57</v>
      </c>
      <c r="B38" s="16"/>
      <c r="C38" s="17">
        <v>6.7568263378549425</v>
      </c>
      <c r="D38" s="17">
        <v>0</v>
      </c>
      <c r="E38" s="17">
        <v>0</v>
      </c>
      <c r="F38" s="17">
        <v>1.5254553961521415</v>
      </c>
      <c r="G38" s="17">
        <v>27.035723215963014</v>
      </c>
      <c r="H38" s="17">
        <v>12.871164934826755</v>
      </c>
      <c r="I38" s="17">
        <v>3.5603580431926054</v>
      </c>
      <c r="J38" s="17">
        <v>1.9297493293681285</v>
      </c>
      <c r="K38" s="17">
        <v>3.8904401205074888</v>
      </c>
      <c r="L38" s="17">
        <v>19.255673388757774</v>
      </c>
      <c r="M38" s="17">
        <v>22.32011762820672</v>
      </c>
      <c r="N38" s="17">
        <v>0.5373121292425268</v>
      </c>
      <c r="O38" s="17">
        <v>14.231415910036427</v>
      </c>
      <c r="P38" s="17">
        <v>14.459664577607903</v>
      </c>
      <c r="Q38" s="17">
        <v>8.795790335920314</v>
      </c>
      <c r="R38" s="17">
        <v>25.457972917686369</v>
      </c>
      <c r="S38" s="17">
        <v>9.2167177020814002</v>
      </c>
      <c r="T38" s="17">
        <v>9.9413322099606525</v>
      </c>
      <c r="U38" s="17">
        <v>27.230025835245897</v>
      </c>
      <c r="V38" s="17">
        <v>12.457166493027632</v>
      </c>
      <c r="W38" s="17">
        <v>1.916241152242002</v>
      </c>
      <c r="X38" s="17">
        <v>8.8830737938366511</v>
      </c>
      <c r="Y38" s="17">
        <v>17.697152516794834</v>
      </c>
      <c r="Z38" s="17">
        <v>14.098236362111797</v>
      </c>
      <c r="AA38" s="17">
        <v>0.36793979465120469</v>
      </c>
      <c r="AB38" s="17">
        <v>4.9281162533351877</v>
      </c>
      <c r="AC38" s="17">
        <v>114.3055600304244</v>
      </c>
      <c r="AD38" s="17">
        <v>22.700487385848025</v>
      </c>
      <c r="AE38" s="17">
        <v>471.99484375986856</v>
      </c>
      <c r="AF38" s="17">
        <v>93.405376064347422</v>
      </c>
      <c r="AG38" s="17">
        <v>19.331589373114824</v>
      </c>
      <c r="AH38" s="17">
        <v>4.2666310966377115</v>
      </c>
      <c r="AI38" s="17">
        <v>193.99925098027668</v>
      </c>
      <c r="AJ38" s="17">
        <v>563.74124102311021</v>
      </c>
      <c r="AK38" s="17">
        <v>5.8525126435514281</v>
      </c>
      <c r="AL38" s="17">
        <v>100.72131878453582</v>
      </c>
      <c r="AM38" s="17">
        <v>13.352869462620115</v>
      </c>
      <c r="AN38" s="17">
        <v>127.72499060554267</v>
      </c>
      <c r="AO38" s="17">
        <v>12.539421719437517</v>
      </c>
      <c r="AP38" s="17">
        <v>139.11925819041338</v>
      </c>
      <c r="AQ38" s="17">
        <v>139.66569406159164</v>
      </c>
      <c r="AR38" s="17">
        <v>16.156013517405611</v>
      </c>
      <c r="AS38" s="17">
        <v>431.54880297290322</v>
      </c>
      <c r="AT38" s="17">
        <v>32.938394843877816</v>
      </c>
      <c r="AU38" s="17">
        <v>0</v>
      </c>
      <c r="AV38" s="17">
        <v>341.16613499137497</v>
      </c>
      <c r="AW38" s="17">
        <v>174.37607422415229</v>
      </c>
      <c r="AX38" s="17">
        <v>152.99108991648947</v>
      </c>
      <c r="AY38" s="17">
        <v>12.636925317813002</v>
      </c>
      <c r="AZ38" s="17">
        <v>11.571341706463432</v>
      </c>
      <c r="BA38" s="17">
        <v>27.178514571363163</v>
      </c>
      <c r="BB38" s="17">
        <v>23.183587543735495</v>
      </c>
      <c r="BC38" s="17">
        <v>1296.0721879500936</v>
      </c>
      <c r="BD38" s="17">
        <v>130.90593515749015</v>
      </c>
      <c r="BE38" s="17">
        <v>145.57735453951926</v>
      </c>
      <c r="BF38" s="17">
        <v>319.93053049626531</v>
      </c>
      <c r="BG38" s="17">
        <v>408.87090585159689</v>
      </c>
      <c r="BH38" s="17">
        <v>141.35144198245484</v>
      </c>
      <c r="BI38" s="17">
        <v>131.71985369308814</v>
      </c>
      <c r="BJ38" s="17">
        <v>99.602519933524121</v>
      </c>
      <c r="BK38" s="17">
        <v>276.37234781321422</v>
      </c>
      <c r="BL38" s="17">
        <v>1.1831556022788761</v>
      </c>
      <c r="BM38" s="17">
        <v>66.31332303768653</v>
      </c>
      <c r="BN38" s="17">
        <v>0</v>
      </c>
      <c r="BO38" s="18">
        <f t="shared" si="2"/>
        <v>6533.731147222722</v>
      </c>
      <c r="BP38" s="17">
        <v>11299.92488073363</v>
      </c>
      <c r="BQ38" s="17">
        <v>0</v>
      </c>
      <c r="BR38" s="17">
        <v>0</v>
      </c>
      <c r="BS38" s="17">
        <v>0</v>
      </c>
      <c r="BT38" s="17">
        <v>0</v>
      </c>
      <c r="BU38" s="17">
        <v>1042.3</v>
      </c>
      <c r="BV38" s="17">
        <v>236.90000000000003</v>
      </c>
      <c r="BW38" s="17">
        <v>414</v>
      </c>
      <c r="BX38" s="18">
        <f t="shared" si="3"/>
        <v>19526.856027956354</v>
      </c>
    </row>
    <row r="39" spans="1:76" x14ac:dyDescent="0.2">
      <c r="A39" s="34" t="s">
        <v>58</v>
      </c>
      <c r="B39" s="16"/>
      <c r="C39" s="17">
        <v>1.3426264402471764</v>
      </c>
      <c r="D39" s="17">
        <v>0</v>
      </c>
      <c r="E39" s="17">
        <v>0</v>
      </c>
      <c r="F39" s="17">
        <v>0.39320274602986238</v>
      </c>
      <c r="G39" s="17">
        <v>83.041116008972537</v>
      </c>
      <c r="H39" s="17">
        <v>4.2410668060606591</v>
      </c>
      <c r="I39" s="17">
        <v>3.4548486938904626</v>
      </c>
      <c r="J39" s="17">
        <v>3.2704444061575328</v>
      </c>
      <c r="K39" s="17">
        <v>3.98681303786576E-2</v>
      </c>
      <c r="L39" s="17">
        <v>20.017891546419701</v>
      </c>
      <c r="M39" s="17">
        <v>24.749876584365715</v>
      </c>
      <c r="N39" s="17">
        <v>15.260483986531478</v>
      </c>
      <c r="O39" s="17">
        <v>9.4623682847234996</v>
      </c>
      <c r="P39" s="17">
        <v>5.0948680066933063</v>
      </c>
      <c r="Q39" s="17">
        <v>12.852410791164788</v>
      </c>
      <c r="R39" s="17">
        <v>50.600686353879041</v>
      </c>
      <c r="S39" s="17">
        <v>4.8209597996201179</v>
      </c>
      <c r="T39" s="17">
        <v>16.802403119799862</v>
      </c>
      <c r="U39" s="17">
        <v>6.8341119746245118</v>
      </c>
      <c r="V39" s="17">
        <v>13.214489329638161</v>
      </c>
      <c r="W39" s="17">
        <v>2.1196787402145003</v>
      </c>
      <c r="X39" s="17">
        <v>6.5135150152235637</v>
      </c>
      <c r="Y39" s="17">
        <v>14.363240290145429</v>
      </c>
      <c r="Z39" s="17">
        <v>6.959042999902346</v>
      </c>
      <c r="AA39" s="17">
        <v>1.3619816084483012</v>
      </c>
      <c r="AB39" s="17">
        <v>2.1596413918868422</v>
      </c>
      <c r="AC39" s="17">
        <v>79.311751193308965</v>
      </c>
      <c r="AD39" s="17">
        <v>163.69954019769111</v>
      </c>
      <c r="AE39" s="17">
        <v>384.63281526609865</v>
      </c>
      <c r="AF39" s="17">
        <v>151.34444560732101</v>
      </c>
      <c r="AG39" s="17">
        <v>11.693517349685365</v>
      </c>
      <c r="AH39" s="17">
        <v>6.6469799871307939E-2</v>
      </c>
      <c r="AI39" s="17">
        <v>8.5241683040318392</v>
      </c>
      <c r="AJ39" s="17">
        <v>43.159443016269798</v>
      </c>
      <c r="AK39" s="17">
        <v>3.5056617171645312</v>
      </c>
      <c r="AL39" s="17">
        <v>35.112568979760709</v>
      </c>
      <c r="AM39" s="17">
        <v>286.13902648687417</v>
      </c>
      <c r="AN39" s="17">
        <v>68.033667343353926</v>
      </c>
      <c r="AO39" s="17">
        <v>78.06747626033571</v>
      </c>
      <c r="AP39" s="17">
        <v>87.677915964222962</v>
      </c>
      <c r="AQ39" s="17">
        <v>19.789654992558752</v>
      </c>
      <c r="AR39" s="17">
        <v>2.6304256605155509</v>
      </c>
      <c r="AS39" s="17">
        <v>137.64074807321791</v>
      </c>
      <c r="AT39" s="17">
        <v>16.16440028291693</v>
      </c>
      <c r="AU39" s="17">
        <v>0</v>
      </c>
      <c r="AV39" s="17">
        <v>109.59081835493768</v>
      </c>
      <c r="AW39" s="17">
        <v>14.322044028006953</v>
      </c>
      <c r="AX39" s="17">
        <v>48.092523020689555</v>
      </c>
      <c r="AY39" s="17">
        <v>567.22626761311676</v>
      </c>
      <c r="AZ39" s="17">
        <v>16.046242052343409</v>
      </c>
      <c r="BA39" s="17">
        <v>139.41186153694818</v>
      </c>
      <c r="BB39" s="17">
        <v>9.9513435039318754</v>
      </c>
      <c r="BC39" s="17">
        <v>8.9543901648553508</v>
      </c>
      <c r="BD39" s="17">
        <v>108.57980164168291</v>
      </c>
      <c r="BE39" s="17">
        <v>28.442225139284705</v>
      </c>
      <c r="BF39" s="17">
        <v>96.241011128702567</v>
      </c>
      <c r="BG39" s="17">
        <v>14.110550320185993</v>
      </c>
      <c r="BH39" s="17">
        <v>30.40612537822274</v>
      </c>
      <c r="BI39" s="17">
        <v>26.864548751311006</v>
      </c>
      <c r="BJ39" s="17">
        <v>12.961367742931813</v>
      </c>
      <c r="BK39" s="17">
        <v>21.907377695007103</v>
      </c>
      <c r="BL39" s="17">
        <v>3.1282765430941653</v>
      </c>
      <c r="BM39" s="17">
        <v>15.121236136485397</v>
      </c>
      <c r="BN39" s="17">
        <v>0</v>
      </c>
      <c r="BO39" s="18">
        <f t="shared" si="2"/>
        <v>3157.5225303019565</v>
      </c>
      <c r="BP39" s="17">
        <v>1150.7394580005041</v>
      </c>
      <c r="BQ39" s="17">
        <v>0</v>
      </c>
      <c r="BR39" s="17">
        <v>0</v>
      </c>
      <c r="BS39" s="17">
        <v>808.33251980584294</v>
      </c>
      <c r="BT39" s="17">
        <v>0</v>
      </c>
      <c r="BU39" s="17">
        <v>620.81571134879073</v>
      </c>
      <c r="BV39" s="17">
        <v>92.923319162778938</v>
      </c>
      <c r="BW39" s="17">
        <v>192.1159877590874</v>
      </c>
      <c r="BX39" s="18">
        <f t="shared" si="3"/>
        <v>6022.4495263789604</v>
      </c>
    </row>
    <row r="40" spans="1:76" x14ac:dyDescent="0.2">
      <c r="A40" s="34" t="s">
        <v>59</v>
      </c>
      <c r="B40" s="16"/>
      <c r="C40" s="17">
        <v>0.18419325268328957</v>
      </c>
      <c r="D40" s="17">
        <v>0</v>
      </c>
      <c r="E40" s="17">
        <v>0</v>
      </c>
      <c r="F40" s="17">
        <v>3.0151848640862575E-4</v>
      </c>
      <c r="G40" s="17">
        <v>137.47912977244329</v>
      </c>
      <c r="H40" s="17">
        <v>18.762970658934837</v>
      </c>
      <c r="I40" s="17">
        <v>13.082462538211811</v>
      </c>
      <c r="J40" s="17">
        <v>0.35684479866956009</v>
      </c>
      <c r="K40" s="17">
        <v>1.6265306969041792E-4</v>
      </c>
      <c r="L40" s="17">
        <v>1.9726296664106138</v>
      </c>
      <c r="M40" s="17">
        <v>12.12160206019896</v>
      </c>
      <c r="N40" s="17">
        <v>2.9538397075096468</v>
      </c>
      <c r="O40" s="17">
        <v>1.7176252038086381</v>
      </c>
      <c r="P40" s="17">
        <v>7.0755302902048385</v>
      </c>
      <c r="Q40" s="17">
        <v>6.2180396037379391E-8</v>
      </c>
      <c r="R40" s="17">
        <v>6.9666804854743321</v>
      </c>
      <c r="S40" s="17">
        <v>0.79195573598699776</v>
      </c>
      <c r="T40" s="17">
        <v>1.8252917099225785</v>
      </c>
      <c r="U40" s="17">
        <v>3.2358935912900906</v>
      </c>
      <c r="V40" s="17">
        <v>3.2423758664058751</v>
      </c>
      <c r="W40" s="17">
        <v>0.3821676136460645</v>
      </c>
      <c r="X40" s="17">
        <v>20.966490553029416</v>
      </c>
      <c r="Y40" s="17">
        <v>0.62290231116612815</v>
      </c>
      <c r="Z40" s="17">
        <v>2.0198870593531064E-3</v>
      </c>
      <c r="AA40" s="17">
        <v>0</v>
      </c>
      <c r="AB40" s="17">
        <v>0.62669176966069196</v>
      </c>
      <c r="AC40" s="17">
        <v>24.470904634193435</v>
      </c>
      <c r="AD40" s="17">
        <v>188.80695999562923</v>
      </c>
      <c r="AE40" s="17">
        <v>110.4848389538385</v>
      </c>
      <c r="AF40" s="17">
        <v>106.85090399012391</v>
      </c>
      <c r="AG40" s="17">
        <v>3.2926129117169447</v>
      </c>
      <c r="AH40" s="17">
        <v>0</v>
      </c>
      <c r="AI40" s="17">
        <v>8.1371319787035166</v>
      </c>
      <c r="AJ40" s="17">
        <v>0.46211104612728748</v>
      </c>
      <c r="AK40" s="17">
        <v>2.1867952961021211</v>
      </c>
      <c r="AL40" s="17">
        <v>14.87853533704407</v>
      </c>
      <c r="AM40" s="17">
        <v>46.254443075653583</v>
      </c>
      <c r="AN40" s="17">
        <v>866.88448268415505</v>
      </c>
      <c r="AO40" s="17">
        <v>114.52137879991467</v>
      </c>
      <c r="AP40" s="17">
        <v>34.831769842951282</v>
      </c>
      <c r="AQ40" s="17">
        <v>5.5592112086001913E-2</v>
      </c>
      <c r="AR40" s="17">
        <v>0</v>
      </c>
      <c r="AS40" s="17">
        <v>1.3877211611660563E-2</v>
      </c>
      <c r="AT40" s="17">
        <v>19.005697648108519</v>
      </c>
      <c r="AU40" s="17">
        <v>0</v>
      </c>
      <c r="AV40" s="17">
        <v>22.477132124914082</v>
      </c>
      <c r="AW40" s="17">
        <v>1.8712495756389627</v>
      </c>
      <c r="AX40" s="17">
        <v>2.9834283952069591</v>
      </c>
      <c r="AY40" s="17">
        <v>861.41386544347085</v>
      </c>
      <c r="AZ40" s="17">
        <v>8.524926781379115</v>
      </c>
      <c r="BA40" s="17">
        <v>15.391835611664357</v>
      </c>
      <c r="BB40" s="17">
        <v>4.7530334980012299</v>
      </c>
      <c r="BC40" s="17">
        <v>1.4494392037829136</v>
      </c>
      <c r="BD40" s="17">
        <v>23.140264353570473</v>
      </c>
      <c r="BE40" s="17">
        <v>3.9519970791806229</v>
      </c>
      <c r="BF40" s="17">
        <v>20.073642763631469</v>
      </c>
      <c r="BG40" s="17">
        <v>0.14498917120464175</v>
      </c>
      <c r="BH40" s="17">
        <v>2.8781987942027518</v>
      </c>
      <c r="BI40" s="17">
        <v>47.160420931185222</v>
      </c>
      <c r="BJ40" s="17">
        <v>3.4444298042913988</v>
      </c>
      <c r="BK40" s="17">
        <v>0.6370227578670602</v>
      </c>
      <c r="BL40" s="17">
        <v>0</v>
      </c>
      <c r="BM40" s="17">
        <v>3.4410638730948726</v>
      </c>
      <c r="BN40" s="17">
        <v>0</v>
      </c>
      <c r="BO40" s="18">
        <f t="shared" si="2"/>
        <v>2799.2447373867003</v>
      </c>
      <c r="BP40" s="17">
        <v>868.4105303257727</v>
      </c>
      <c r="BQ40" s="17">
        <v>0</v>
      </c>
      <c r="BR40" s="17">
        <v>509.4</v>
      </c>
      <c r="BS40" s="17">
        <v>437.44963628355055</v>
      </c>
      <c r="BT40" s="17">
        <v>0</v>
      </c>
      <c r="BU40" s="17">
        <v>455.78400177228826</v>
      </c>
      <c r="BV40" s="17">
        <v>55.905026173876017</v>
      </c>
      <c r="BW40" s="17">
        <v>41.151985421588613</v>
      </c>
      <c r="BX40" s="18">
        <f t="shared" si="3"/>
        <v>5167.3459173637757</v>
      </c>
    </row>
    <row r="41" spans="1:76" x14ac:dyDescent="0.2">
      <c r="A41" s="34" t="s">
        <v>60</v>
      </c>
      <c r="B41" s="16"/>
      <c r="C41" s="17">
        <v>0.73945243363305424</v>
      </c>
      <c r="D41" s="17">
        <v>0</v>
      </c>
      <c r="E41" s="17">
        <v>0</v>
      </c>
      <c r="F41" s="17">
        <v>1.3297974573968989</v>
      </c>
      <c r="G41" s="17">
        <v>11.042955834028472</v>
      </c>
      <c r="H41" s="17">
        <v>4.3315182173771074</v>
      </c>
      <c r="I41" s="17">
        <v>2.0350691301062733</v>
      </c>
      <c r="J41" s="17">
        <v>3.0196642206069697</v>
      </c>
      <c r="K41" s="17">
        <v>3.2633742930033418</v>
      </c>
      <c r="L41" s="17">
        <v>9.3829962947669774</v>
      </c>
      <c r="M41" s="17">
        <v>20.668189515261425</v>
      </c>
      <c r="N41" s="17">
        <v>6.0413918737563339</v>
      </c>
      <c r="O41" s="17">
        <v>7.8011185440139368</v>
      </c>
      <c r="P41" s="17">
        <v>8.9475327062277401</v>
      </c>
      <c r="Q41" s="17">
        <v>10.525376463932842</v>
      </c>
      <c r="R41" s="17">
        <v>15.126244218191708</v>
      </c>
      <c r="S41" s="17">
        <v>2.1077315511272023</v>
      </c>
      <c r="T41" s="17">
        <v>4.8483529992981484</v>
      </c>
      <c r="U41" s="17">
        <v>9.4017807395404684</v>
      </c>
      <c r="V41" s="17">
        <v>1.0684884787603219</v>
      </c>
      <c r="W41" s="17">
        <v>1.05793964359041</v>
      </c>
      <c r="X41" s="17">
        <v>4.3005325635760521</v>
      </c>
      <c r="Y41" s="17">
        <v>12.70399567945972</v>
      </c>
      <c r="Z41" s="17">
        <v>30.447837255301884</v>
      </c>
      <c r="AA41" s="17">
        <v>1.3622830032411324</v>
      </c>
      <c r="AB41" s="17">
        <v>23.55632659580953</v>
      </c>
      <c r="AC41" s="17">
        <v>101.02029036773894</v>
      </c>
      <c r="AD41" s="17">
        <v>51.107674218548112</v>
      </c>
      <c r="AE41" s="17">
        <v>187.32575145621516</v>
      </c>
      <c r="AF41" s="17">
        <v>59.042019362986366</v>
      </c>
      <c r="AG41" s="17">
        <v>63.88823484893458</v>
      </c>
      <c r="AH41" s="17">
        <v>1.2428162399274423</v>
      </c>
      <c r="AI41" s="17">
        <v>9.1480910679864618</v>
      </c>
      <c r="AJ41" s="17">
        <v>58.009200817156433</v>
      </c>
      <c r="AK41" s="17">
        <v>7.9966795771230963</v>
      </c>
      <c r="AL41" s="17">
        <v>51.610303497611923</v>
      </c>
      <c r="AM41" s="17">
        <v>9.6508833216759129</v>
      </c>
      <c r="AN41" s="17">
        <v>62.16932636645619</v>
      </c>
      <c r="AO41" s="17">
        <v>2954.93630508654</v>
      </c>
      <c r="AP41" s="17">
        <v>376.09192008453726</v>
      </c>
      <c r="AQ41" s="17">
        <v>321.84811448919481</v>
      </c>
      <c r="AR41" s="17">
        <v>48.284758181660287</v>
      </c>
      <c r="AS41" s="17">
        <v>798.11579234015267</v>
      </c>
      <c r="AT41" s="17">
        <v>66.39093828243513</v>
      </c>
      <c r="AU41" s="17">
        <v>0</v>
      </c>
      <c r="AV41" s="17">
        <v>256.80238149841853</v>
      </c>
      <c r="AW41" s="17">
        <v>62.705711261541182</v>
      </c>
      <c r="AX41" s="17">
        <v>58.600075003481479</v>
      </c>
      <c r="AY41" s="17">
        <v>10.721022744586845</v>
      </c>
      <c r="AZ41" s="17">
        <v>8.9838245776139036</v>
      </c>
      <c r="BA41" s="17">
        <v>37.58074261000592</v>
      </c>
      <c r="BB41" s="17">
        <v>15.316594086743839</v>
      </c>
      <c r="BC41" s="17">
        <v>10.930809479423006</v>
      </c>
      <c r="BD41" s="17">
        <v>60.773611300968682</v>
      </c>
      <c r="BE41" s="17">
        <v>130.97475141624568</v>
      </c>
      <c r="BF41" s="17">
        <v>46.234203674659909</v>
      </c>
      <c r="BG41" s="17">
        <v>151.0149924481446</v>
      </c>
      <c r="BH41" s="17">
        <v>69.032968493168369</v>
      </c>
      <c r="BI41" s="17">
        <v>28.950514487089936</v>
      </c>
      <c r="BJ41" s="17">
        <v>11.915927088162988</v>
      </c>
      <c r="BK41" s="17">
        <v>32.905542786483927</v>
      </c>
      <c r="BL41" s="17">
        <v>2.6197462628974937</v>
      </c>
      <c r="BM41" s="17">
        <v>11.500272334852188</v>
      </c>
      <c r="BN41" s="17">
        <v>0</v>
      </c>
      <c r="BO41" s="18">
        <f t="shared" ref="BO41:BO71" si="4">SUM(C41:BN41)</f>
        <v>6430.5527408733778</v>
      </c>
      <c r="BP41" s="17">
        <v>4335.45</v>
      </c>
      <c r="BQ41" s="17">
        <v>0</v>
      </c>
      <c r="BR41" s="17">
        <v>0</v>
      </c>
      <c r="BS41" s="17">
        <v>0</v>
      </c>
      <c r="BT41" s="17">
        <v>0</v>
      </c>
      <c r="BU41" s="17">
        <v>1352.1</v>
      </c>
      <c r="BV41" s="17">
        <v>504.8</v>
      </c>
      <c r="BW41" s="17">
        <v>1379.6</v>
      </c>
      <c r="BX41" s="18">
        <f t="shared" ref="BX41:BX70" si="5">SUM(BO41:BW41)</f>
        <v>14002.502740873377</v>
      </c>
    </row>
    <row r="42" spans="1:76" x14ac:dyDescent="0.2">
      <c r="A42" s="34" t="s">
        <v>61</v>
      </c>
      <c r="B42" s="16"/>
      <c r="C42" s="17">
        <v>0.62267070576701811</v>
      </c>
      <c r="D42" s="17">
        <v>0</v>
      </c>
      <c r="E42" s="17">
        <v>0</v>
      </c>
      <c r="F42" s="17">
        <v>8.0674837497445164</v>
      </c>
      <c r="G42" s="17">
        <v>18.35892772609316</v>
      </c>
      <c r="H42" s="17">
        <v>5.2542699812951881</v>
      </c>
      <c r="I42" s="17">
        <v>3.739638306760246E-8</v>
      </c>
      <c r="J42" s="17">
        <v>15.480230566842314</v>
      </c>
      <c r="K42" s="17">
        <v>1.5780401092352542E-2</v>
      </c>
      <c r="L42" s="17">
        <v>41.364565799116882</v>
      </c>
      <c r="M42" s="17">
        <v>60.914695094836524</v>
      </c>
      <c r="N42" s="17">
        <v>1.11059802498645</v>
      </c>
      <c r="O42" s="17">
        <v>1.9317436688252012</v>
      </c>
      <c r="P42" s="17">
        <v>4.9840498228655363</v>
      </c>
      <c r="Q42" s="17">
        <v>31.532895668149255</v>
      </c>
      <c r="R42" s="17">
        <v>53.801825920291769</v>
      </c>
      <c r="S42" s="17">
        <v>18.746800599338723</v>
      </c>
      <c r="T42" s="17">
        <v>3.4444082288024633</v>
      </c>
      <c r="U42" s="17">
        <v>17.274615753551519</v>
      </c>
      <c r="V42" s="17">
        <v>36.451537795329436</v>
      </c>
      <c r="W42" s="17">
        <v>1.1489208741160122</v>
      </c>
      <c r="X42" s="17">
        <v>7.807361453163872</v>
      </c>
      <c r="Y42" s="17">
        <v>16.20828922804942</v>
      </c>
      <c r="Z42" s="17">
        <v>139.44007362429329</v>
      </c>
      <c r="AA42" s="17">
        <v>3.0295033326625589</v>
      </c>
      <c r="AB42" s="17">
        <v>6.2810959288968142</v>
      </c>
      <c r="AC42" s="17">
        <v>48.065922552403585</v>
      </c>
      <c r="AD42" s="17">
        <v>18.643478984654568</v>
      </c>
      <c r="AE42" s="17">
        <v>417.78683318715434</v>
      </c>
      <c r="AF42" s="17">
        <v>59.586130017537364</v>
      </c>
      <c r="AG42" s="17">
        <v>145.74438980091676</v>
      </c>
      <c r="AH42" s="17">
        <v>0.35661533747953761</v>
      </c>
      <c r="AI42" s="17">
        <v>7.6604241502437711</v>
      </c>
      <c r="AJ42" s="17">
        <v>114.43991888561061</v>
      </c>
      <c r="AK42" s="17">
        <v>14.690596803706446</v>
      </c>
      <c r="AL42" s="17">
        <v>14.480346464321434</v>
      </c>
      <c r="AM42" s="17">
        <v>65.862968122152552</v>
      </c>
      <c r="AN42" s="17">
        <v>7.3889676882400277</v>
      </c>
      <c r="AO42" s="17">
        <v>619.98364780140992</v>
      </c>
      <c r="AP42" s="17">
        <v>4606.7079383636301</v>
      </c>
      <c r="AQ42" s="17">
        <v>771.39701519772893</v>
      </c>
      <c r="AR42" s="17">
        <v>113.70435116010594</v>
      </c>
      <c r="AS42" s="17">
        <v>837.14070778493442</v>
      </c>
      <c r="AT42" s="17">
        <v>38.662060336362536</v>
      </c>
      <c r="AU42" s="17">
        <v>0</v>
      </c>
      <c r="AV42" s="17">
        <v>1260.4944877249916</v>
      </c>
      <c r="AW42" s="17">
        <v>122.339814741455</v>
      </c>
      <c r="AX42" s="17">
        <v>199.14709835426075</v>
      </c>
      <c r="AY42" s="17">
        <v>104.1559913486509</v>
      </c>
      <c r="AZ42" s="17">
        <v>21.552159271375672</v>
      </c>
      <c r="BA42" s="17">
        <v>136.07930706128371</v>
      </c>
      <c r="BB42" s="17">
        <v>28.971275955024364</v>
      </c>
      <c r="BC42" s="17">
        <v>13.593468619949409</v>
      </c>
      <c r="BD42" s="17">
        <v>399.82781482117218</v>
      </c>
      <c r="BE42" s="17">
        <v>520.61470246597776</v>
      </c>
      <c r="BF42" s="17">
        <v>13.922303235480925</v>
      </c>
      <c r="BG42" s="17">
        <v>301.89410339410875</v>
      </c>
      <c r="BH42" s="17">
        <v>13.667594582016584</v>
      </c>
      <c r="BI42" s="17">
        <v>85.795653552613203</v>
      </c>
      <c r="BJ42" s="17">
        <v>4.1782796462375895</v>
      </c>
      <c r="BK42" s="17">
        <v>48.986498393737648</v>
      </c>
      <c r="BL42" s="17">
        <v>1.012160656167725</v>
      </c>
      <c r="BM42" s="17">
        <v>0</v>
      </c>
      <c r="BN42" s="17">
        <v>0</v>
      </c>
      <c r="BO42" s="18">
        <f t="shared" si="4"/>
        <v>11671.807370448601</v>
      </c>
      <c r="BP42" s="17">
        <v>0</v>
      </c>
      <c r="BQ42" s="17">
        <v>0</v>
      </c>
      <c r="BR42" s="17">
        <v>0</v>
      </c>
      <c r="BS42" s="17">
        <v>4898.6827885726598</v>
      </c>
      <c r="BT42" s="17">
        <v>0</v>
      </c>
      <c r="BU42" s="17">
        <v>3001.2999999999997</v>
      </c>
      <c r="BV42" s="17">
        <v>802.4</v>
      </c>
      <c r="BW42" s="17">
        <v>959.5</v>
      </c>
      <c r="BX42" s="18">
        <f t="shared" si="5"/>
        <v>21333.690159021262</v>
      </c>
    </row>
    <row r="43" spans="1:76" x14ac:dyDescent="0.2">
      <c r="A43" s="34" t="s">
        <v>62</v>
      </c>
      <c r="B43" s="16"/>
      <c r="C43" s="17">
        <v>161.40526318588255</v>
      </c>
      <c r="D43" s="17">
        <v>4.9881118674390095</v>
      </c>
      <c r="E43" s="17">
        <v>1.021067857190241</v>
      </c>
      <c r="F43" s="17">
        <v>24.762812172497391</v>
      </c>
      <c r="G43" s="17">
        <v>304.10534260323465</v>
      </c>
      <c r="H43" s="17">
        <v>36.23662947528058</v>
      </c>
      <c r="I43" s="17">
        <v>34.458488620685053</v>
      </c>
      <c r="J43" s="17">
        <v>31.615988754526395</v>
      </c>
      <c r="K43" s="17">
        <v>21.817244498405465</v>
      </c>
      <c r="L43" s="17">
        <v>199.46256039936577</v>
      </c>
      <c r="M43" s="17">
        <v>215.30741801645109</v>
      </c>
      <c r="N43" s="17">
        <v>73.985114099522221</v>
      </c>
      <c r="O43" s="17">
        <v>43.95482853654093</v>
      </c>
      <c r="P43" s="17">
        <v>48.31709367948725</v>
      </c>
      <c r="Q43" s="17">
        <v>130.26918990308928</v>
      </c>
      <c r="R43" s="17">
        <v>77.277582099154586</v>
      </c>
      <c r="S43" s="17">
        <v>16.545965513943941</v>
      </c>
      <c r="T43" s="17">
        <v>23.261550373892483</v>
      </c>
      <c r="U43" s="17">
        <v>76.576146750583149</v>
      </c>
      <c r="V43" s="17">
        <v>80.833611909229234</v>
      </c>
      <c r="W43" s="17">
        <v>11.029088598160314</v>
      </c>
      <c r="X43" s="17">
        <v>26.794196009743978</v>
      </c>
      <c r="Y43" s="17">
        <v>49.201181651951742</v>
      </c>
      <c r="Z43" s="17">
        <v>226.76047213972663</v>
      </c>
      <c r="AA43" s="17">
        <v>6.2355480770336245</v>
      </c>
      <c r="AB43" s="17">
        <v>79.464552002336902</v>
      </c>
      <c r="AC43" s="17">
        <v>599.45698135659052</v>
      </c>
      <c r="AD43" s="17">
        <v>110.44934131323913</v>
      </c>
      <c r="AE43" s="17">
        <v>314.45559890936801</v>
      </c>
      <c r="AF43" s="17">
        <v>250.04108828632056</v>
      </c>
      <c r="AG43" s="17">
        <v>132.02079303979542</v>
      </c>
      <c r="AH43" s="17">
        <v>36.809768254521295</v>
      </c>
      <c r="AI43" s="17">
        <v>26.547061294627309</v>
      </c>
      <c r="AJ43" s="17">
        <v>164.25199588831646</v>
      </c>
      <c r="AK43" s="17">
        <v>24.993026589975752</v>
      </c>
      <c r="AL43" s="17">
        <v>192.68503156756583</v>
      </c>
      <c r="AM43" s="17">
        <v>21.336481707041766</v>
      </c>
      <c r="AN43" s="17">
        <v>22.096513260316932</v>
      </c>
      <c r="AO43" s="17">
        <v>128.95834395201655</v>
      </c>
      <c r="AP43" s="17">
        <v>187.46771440450237</v>
      </c>
      <c r="AQ43" s="17">
        <v>1237.4838070492206</v>
      </c>
      <c r="AR43" s="17">
        <v>749.97391538095474</v>
      </c>
      <c r="AS43" s="17">
        <v>1187.2751694857027</v>
      </c>
      <c r="AT43" s="17">
        <v>1564.5245183170773</v>
      </c>
      <c r="AU43" s="17">
        <v>2955.3501355732556</v>
      </c>
      <c r="AV43" s="17">
        <v>1172.4279626666942</v>
      </c>
      <c r="AW43" s="17">
        <v>94.809580896680956</v>
      </c>
      <c r="AX43" s="17">
        <v>181.26523611503023</v>
      </c>
      <c r="AY43" s="17">
        <v>48.877683483188804</v>
      </c>
      <c r="AZ43" s="17">
        <v>31.712851876255577</v>
      </c>
      <c r="BA43" s="17">
        <v>309.26081063083677</v>
      </c>
      <c r="BB43" s="17">
        <v>53.416368091208895</v>
      </c>
      <c r="BC43" s="17">
        <v>22.989482760407736</v>
      </c>
      <c r="BD43" s="17">
        <v>135.06114495825705</v>
      </c>
      <c r="BE43" s="17">
        <v>366.98152576804881</v>
      </c>
      <c r="BF43" s="17">
        <v>11.434201116940864</v>
      </c>
      <c r="BG43" s="17">
        <v>290.54052551412963</v>
      </c>
      <c r="BH43" s="17">
        <v>129.22053273702687</v>
      </c>
      <c r="BI43" s="17">
        <v>50.028807775053338</v>
      </c>
      <c r="BJ43" s="17">
        <v>28.015802318617069</v>
      </c>
      <c r="BK43" s="17">
        <v>51.150751468977191</v>
      </c>
      <c r="BL43" s="17">
        <v>11.845257545045133</v>
      </c>
      <c r="BM43" s="17">
        <v>58.245060879658027</v>
      </c>
      <c r="BN43" s="17">
        <v>0</v>
      </c>
      <c r="BO43" s="18">
        <f t="shared" si="4"/>
        <v>14959.147921027821</v>
      </c>
      <c r="BP43" s="17">
        <v>3302.1216688498762</v>
      </c>
      <c r="BQ43" s="17">
        <v>0</v>
      </c>
      <c r="BR43" s="17">
        <v>0</v>
      </c>
      <c r="BS43" s="17">
        <v>0</v>
      </c>
      <c r="BT43" s="17">
        <v>0</v>
      </c>
      <c r="BU43" s="17">
        <v>1065.1363755316625</v>
      </c>
      <c r="BV43" s="17">
        <v>534.37678799259334</v>
      </c>
      <c r="BW43" s="17">
        <v>937.05388166299758</v>
      </c>
      <c r="BX43" s="18">
        <f t="shared" si="5"/>
        <v>20797.836635064952</v>
      </c>
    </row>
    <row r="44" spans="1:76" x14ac:dyDescent="0.2">
      <c r="A44" s="34" t="s">
        <v>63</v>
      </c>
      <c r="B44" s="16"/>
      <c r="C44" s="17">
        <v>41.833577310258896</v>
      </c>
      <c r="D44" s="17">
        <v>8.657595276776739</v>
      </c>
      <c r="E44" s="17">
        <v>0.60987009058248498</v>
      </c>
      <c r="F44" s="17">
        <v>25.779128813529489</v>
      </c>
      <c r="G44" s="17">
        <v>100.76023865270599</v>
      </c>
      <c r="H44" s="17">
        <v>23.598960129058181</v>
      </c>
      <c r="I44" s="17">
        <v>19.182159584579459</v>
      </c>
      <c r="J44" s="17">
        <v>12.45651709637135</v>
      </c>
      <c r="K44" s="17">
        <v>15.402865250956612</v>
      </c>
      <c r="L44" s="17">
        <v>44.679930983213644</v>
      </c>
      <c r="M44" s="17">
        <v>107.98377612051301</v>
      </c>
      <c r="N44" s="17">
        <v>72.259569523773564</v>
      </c>
      <c r="O44" s="17">
        <v>22.694935203044775</v>
      </c>
      <c r="P44" s="17">
        <v>24.183264826577609</v>
      </c>
      <c r="Q44" s="17">
        <v>54.53813971472853</v>
      </c>
      <c r="R44" s="17">
        <v>55.083982411668536</v>
      </c>
      <c r="S44" s="17">
        <v>7.6954834649777055</v>
      </c>
      <c r="T44" s="17">
        <v>14.18168439585757</v>
      </c>
      <c r="U44" s="17">
        <v>34.228627275124879</v>
      </c>
      <c r="V44" s="17">
        <v>43.374766238283009</v>
      </c>
      <c r="W44" s="17">
        <v>3.9198307736138451</v>
      </c>
      <c r="X44" s="17">
        <v>19.95414863185955</v>
      </c>
      <c r="Y44" s="17">
        <v>30.765194783823983</v>
      </c>
      <c r="Z44" s="17">
        <v>66.059250063896997</v>
      </c>
      <c r="AA44" s="17">
        <v>6.8783531155859921</v>
      </c>
      <c r="AB44" s="17">
        <v>48.871013960955537</v>
      </c>
      <c r="AC44" s="17">
        <v>385.45504626092668</v>
      </c>
      <c r="AD44" s="17">
        <v>61.089852281003374</v>
      </c>
      <c r="AE44" s="17">
        <v>261.12813675905738</v>
      </c>
      <c r="AF44" s="17">
        <v>133.4638261495767</v>
      </c>
      <c r="AG44" s="17">
        <v>150.10438156520974</v>
      </c>
      <c r="AH44" s="17">
        <v>15.892444178372301</v>
      </c>
      <c r="AI44" s="17">
        <v>23.072435791368783</v>
      </c>
      <c r="AJ44" s="17">
        <v>70.532599270206376</v>
      </c>
      <c r="AK44" s="17">
        <v>27.217507574316713</v>
      </c>
      <c r="AL44" s="17">
        <v>76.560232455665087</v>
      </c>
      <c r="AM44" s="17">
        <v>5.1651196661660252</v>
      </c>
      <c r="AN44" s="17">
        <v>9.1062978961331886</v>
      </c>
      <c r="AO44" s="17">
        <v>39.567720322491347</v>
      </c>
      <c r="AP44" s="17">
        <v>68.90891771640085</v>
      </c>
      <c r="AQ44" s="17">
        <v>55.471294691233162</v>
      </c>
      <c r="AR44" s="17">
        <v>541.73929274759735</v>
      </c>
      <c r="AS44" s="17">
        <v>73.170546075464316</v>
      </c>
      <c r="AT44" s="17">
        <v>131.45438710550727</v>
      </c>
      <c r="AU44" s="17">
        <v>221.96886904303847</v>
      </c>
      <c r="AV44" s="17">
        <v>227.28447041929496</v>
      </c>
      <c r="AW44" s="17">
        <v>87.959200385554368</v>
      </c>
      <c r="AX44" s="17">
        <v>83.002269368895412</v>
      </c>
      <c r="AY44" s="17">
        <v>7.2669061142789175</v>
      </c>
      <c r="AZ44" s="17">
        <v>19.234641311397183</v>
      </c>
      <c r="BA44" s="17">
        <v>203.80079809024414</v>
      </c>
      <c r="BB44" s="17">
        <v>16.708047373994837</v>
      </c>
      <c r="BC44" s="17">
        <v>10.512555420096582</v>
      </c>
      <c r="BD44" s="17">
        <v>78.613116974050811</v>
      </c>
      <c r="BE44" s="17">
        <v>44.478440700818226</v>
      </c>
      <c r="BF44" s="17">
        <v>67.142957212390712</v>
      </c>
      <c r="BG44" s="17">
        <v>135.90536361725208</v>
      </c>
      <c r="BH44" s="17">
        <v>50.511676353618661</v>
      </c>
      <c r="BI44" s="17">
        <v>11.090841478635234</v>
      </c>
      <c r="BJ44" s="17">
        <v>18.344715101999018</v>
      </c>
      <c r="BK44" s="17">
        <v>11.570629140329624</v>
      </c>
      <c r="BL44" s="17">
        <v>6.7606134789142907</v>
      </c>
      <c r="BM44" s="17">
        <v>16.968406598098074</v>
      </c>
      <c r="BN44" s="17">
        <v>0</v>
      </c>
      <c r="BO44" s="18">
        <f t="shared" si="4"/>
        <v>4353.8574203819153</v>
      </c>
      <c r="BP44" s="17">
        <v>4150.4600066725725</v>
      </c>
      <c r="BQ44" s="17">
        <v>0</v>
      </c>
      <c r="BR44" s="17">
        <v>0</v>
      </c>
      <c r="BS44" s="17">
        <v>0</v>
      </c>
      <c r="BT44" s="17">
        <v>0</v>
      </c>
      <c r="BU44" s="17">
        <v>498.10689498637635</v>
      </c>
      <c r="BV44" s="17">
        <v>222.21066514044307</v>
      </c>
      <c r="BW44" s="17">
        <v>223.3630128527742</v>
      </c>
      <c r="BX44" s="18">
        <f t="shared" si="5"/>
        <v>9447.998000034082</v>
      </c>
    </row>
    <row r="45" spans="1:76" x14ac:dyDescent="0.2">
      <c r="A45" s="34" t="s">
        <v>64</v>
      </c>
      <c r="B45" s="16"/>
      <c r="C45" s="17">
        <v>19.400926134340086</v>
      </c>
      <c r="D45" s="17">
        <v>1.5368277004954864</v>
      </c>
      <c r="E45" s="17">
        <v>0.52835860457523576</v>
      </c>
      <c r="F45" s="17">
        <v>44.33747885440895</v>
      </c>
      <c r="G45" s="17">
        <v>192.43328996816678</v>
      </c>
      <c r="H45" s="17">
        <v>17.011039234779503</v>
      </c>
      <c r="I45" s="17">
        <v>42.702278089199226</v>
      </c>
      <c r="J45" s="17">
        <v>11.723576553671554</v>
      </c>
      <c r="K45" s="17">
        <v>7.3082916041115196</v>
      </c>
      <c r="L45" s="17">
        <v>81.262002453803873</v>
      </c>
      <c r="M45" s="17">
        <v>142.0496682701789</v>
      </c>
      <c r="N45" s="17">
        <v>3.0591012787535203</v>
      </c>
      <c r="O45" s="17">
        <v>13.535266391854416</v>
      </c>
      <c r="P45" s="17">
        <v>30.913454808206883</v>
      </c>
      <c r="Q45" s="17">
        <v>54.768441798710874</v>
      </c>
      <c r="R45" s="17">
        <v>31.861274481885587</v>
      </c>
      <c r="S45" s="17">
        <v>3.218721432734335</v>
      </c>
      <c r="T45" s="17">
        <v>11.933917469591295</v>
      </c>
      <c r="U45" s="17">
        <v>48.457168562239559</v>
      </c>
      <c r="V45" s="17">
        <v>4.2682703023946411</v>
      </c>
      <c r="W45" s="17">
        <v>2.7200321990562482</v>
      </c>
      <c r="X45" s="17">
        <v>6.6732697587192185</v>
      </c>
      <c r="Y45" s="17">
        <v>12.149937170446055</v>
      </c>
      <c r="Z45" s="17">
        <v>476.91884160851407</v>
      </c>
      <c r="AA45" s="17">
        <v>0</v>
      </c>
      <c r="AB45" s="17">
        <v>94.356762460591867</v>
      </c>
      <c r="AC45" s="17">
        <v>235.56322805516098</v>
      </c>
      <c r="AD45" s="17">
        <v>82.244247682789549</v>
      </c>
      <c r="AE45" s="17">
        <v>282.62051260985294</v>
      </c>
      <c r="AF45" s="17">
        <v>168.90498247798425</v>
      </c>
      <c r="AG45" s="17">
        <v>74.293232333111149</v>
      </c>
      <c r="AH45" s="17">
        <v>52.340024141309513</v>
      </c>
      <c r="AI45" s="17">
        <v>4.4525467512046113</v>
      </c>
      <c r="AJ45" s="17">
        <v>126.03085781632133</v>
      </c>
      <c r="AK45" s="17">
        <v>1.9841574049156898</v>
      </c>
      <c r="AL45" s="17">
        <v>57.662724543613834</v>
      </c>
      <c r="AM45" s="17">
        <v>12.498149825743253</v>
      </c>
      <c r="AN45" s="17">
        <v>8.4199819316618605</v>
      </c>
      <c r="AO45" s="17">
        <v>168.91669333978234</v>
      </c>
      <c r="AP45" s="17">
        <v>191.50092957761399</v>
      </c>
      <c r="AQ45" s="17">
        <v>1878.19178544281</v>
      </c>
      <c r="AR45" s="17">
        <v>2927.0555754933398</v>
      </c>
      <c r="AS45" s="17">
        <v>1137.4952801477016</v>
      </c>
      <c r="AT45" s="17">
        <v>580.19852941752583</v>
      </c>
      <c r="AU45" s="17">
        <v>0</v>
      </c>
      <c r="AV45" s="17">
        <v>1523.5637532278308</v>
      </c>
      <c r="AW45" s="17">
        <v>31.124359913343827</v>
      </c>
      <c r="AX45" s="17">
        <v>77.296635608479534</v>
      </c>
      <c r="AY45" s="17">
        <v>24.588592159869133</v>
      </c>
      <c r="AZ45" s="17">
        <v>8.9807665853073448</v>
      </c>
      <c r="BA45" s="17">
        <v>182.62584900926308</v>
      </c>
      <c r="BB45" s="17">
        <v>17.40008705417204</v>
      </c>
      <c r="BC45" s="17">
        <v>3.9463186916443265</v>
      </c>
      <c r="BD45" s="17">
        <v>69.754871834871409</v>
      </c>
      <c r="BE45" s="17">
        <v>0</v>
      </c>
      <c r="BF45" s="17">
        <v>1.601012853619677</v>
      </c>
      <c r="BG45" s="17">
        <v>139.55029392683804</v>
      </c>
      <c r="BH45" s="17">
        <v>52.192247947454206</v>
      </c>
      <c r="BI45" s="17">
        <v>6.6571052009742031</v>
      </c>
      <c r="BJ45" s="17">
        <v>17.829477821094578</v>
      </c>
      <c r="BK45" s="17">
        <v>1.5823141072381852</v>
      </c>
      <c r="BL45" s="17">
        <v>8.2910357025148791</v>
      </c>
      <c r="BM45" s="17">
        <v>11.048128087271486</v>
      </c>
      <c r="BN45" s="17">
        <v>0</v>
      </c>
      <c r="BO45" s="18">
        <f t="shared" si="4"/>
        <v>11523.534485915658</v>
      </c>
      <c r="BP45" s="17">
        <v>2690.7456646044589</v>
      </c>
      <c r="BQ45" s="17">
        <v>0</v>
      </c>
      <c r="BR45" s="17">
        <v>0</v>
      </c>
      <c r="BS45" s="17">
        <v>0</v>
      </c>
      <c r="BT45" s="17">
        <v>0</v>
      </c>
      <c r="BU45" s="17">
        <v>2604.9357051526486</v>
      </c>
      <c r="BV45" s="17">
        <v>1513.4035038543373</v>
      </c>
      <c r="BW45" s="17">
        <v>2131.3386406195286</v>
      </c>
      <c r="BX45" s="18">
        <f t="shared" si="5"/>
        <v>20463.958000146631</v>
      </c>
    </row>
    <row r="46" spans="1:76" x14ac:dyDescent="0.2">
      <c r="A46" s="34" t="s">
        <v>136</v>
      </c>
      <c r="B46" s="16"/>
      <c r="C46" s="17">
        <v>17.609327680805603</v>
      </c>
      <c r="D46" s="17">
        <v>0</v>
      </c>
      <c r="E46" s="17">
        <v>0</v>
      </c>
      <c r="F46" s="17">
        <v>2.3192176925327357</v>
      </c>
      <c r="G46" s="17">
        <v>120.42971887687774</v>
      </c>
      <c r="H46" s="17">
        <v>25.220919338887011</v>
      </c>
      <c r="I46" s="17">
        <v>9.5039856361354751</v>
      </c>
      <c r="J46" s="17">
        <v>17.54096356938696</v>
      </c>
      <c r="K46" s="17">
        <v>19.641188791200076</v>
      </c>
      <c r="L46" s="17">
        <v>1.5071136067168793</v>
      </c>
      <c r="M46" s="17">
        <v>8.1550042582829523</v>
      </c>
      <c r="N46" s="17">
        <v>1.3870868316938051E-10</v>
      </c>
      <c r="O46" s="17">
        <v>14.844395721443098</v>
      </c>
      <c r="P46" s="17">
        <v>14.174733476289834</v>
      </c>
      <c r="Q46" s="17">
        <v>9.229758746133113</v>
      </c>
      <c r="R46" s="17">
        <v>60.066389365027504</v>
      </c>
      <c r="S46" s="17">
        <v>3.3659479312099041</v>
      </c>
      <c r="T46" s="17">
        <v>5.2509220913528107</v>
      </c>
      <c r="U46" s="17">
        <v>35.709168186885279</v>
      </c>
      <c r="V46" s="17">
        <v>43.553390218936201</v>
      </c>
      <c r="W46" s="17">
        <v>6.2797692619406762</v>
      </c>
      <c r="X46" s="17">
        <v>31.674374759978747</v>
      </c>
      <c r="Y46" s="17">
        <v>46.261510861066895</v>
      </c>
      <c r="Z46" s="17">
        <v>29.282836370274175</v>
      </c>
      <c r="AA46" s="17">
        <v>2.0493244319921828</v>
      </c>
      <c r="AB46" s="17">
        <v>86.135396403981105</v>
      </c>
      <c r="AC46" s="17">
        <v>692.35262367131679</v>
      </c>
      <c r="AD46" s="17">
        <v>106.3544299694728</v>
      </c>
      <c r="AE46" s="17">
        <v>693.51608671405177</v>
      </c>
      <c r="AF46" s="17">
        <v>1833.8643940626832</v>
      </c>
      <c r="AG46" s="17">
        <v>135.95825107327605</v>
      </c>
      <c r="AH46" s="17">
        <v>4.9389092868170219E-2</v>
      </c>
      <c r="AI46" s="17">
        <v>9.2910704002279569</v>
      </c>
      <c r="AJ46" s="17">
        <v>952.42745064845417</v>
      </c>
      <c r="AK46" s="17">
        <v>45.206776033699335</v>
      </c>
      <c r="AL46" s="17">
        <v>784.6930583587249</v>
      </c>
      <c r="AM46" s="17">
        <v>14.431055243432901</v>
      </c>
      <c r="AN46" s="17">
        <v>36.247071747244384</v>
      </c>
      <c r="AO46" s="17">
        <v>123.18353348269781</v>
      </c>
      <c r="AP46" s="17">
        <v>210.47329131072439</v>
      </c>
      <c r="AQ46" s="17">
        <v>222.86510223144205</v>
      </c>
      <c r="AR46" s="17">
        <v>45.313726510125186</v>
      </c>
      <c r="AS46" s="17">
        <v>463.65053528882578</v>
      </c>
      <c r="AT46" s="17">
        <v>1034.6828181881651</v>
      </c>
      <c r="AU46" s="17">
        <v>347.52902577210466</v>
      </c>
      <c r="AV46" s="17">
        <v>1187.2152938496804</v>
      </c>
      <c r="AW46" s="17">
        <v>136.12845422770255</v>
      </c>
      <c r="AX46" s="17">
        <v>192.05765515041068</v>
      </c>
      <c r="AY46" s="17">
        <v>52.952547972330407</v>
      </c>
      <c r="AZ46" s="17">
        <v>63.138620434897888</v>
      </c>
      <c r="BA46" s="17">
        <v>154.48877251860685</v>
      </c>
      <c r="BB46" s="17">
        <v>64.181211697561992</v>
      </c>
      <c r="BC46" s="17">
        <v>31.494435526790394</v>
      </c>
      <c r="BD46" s="17">
        <v>295.88068660854935</v>
      </c>
      <c r="BE46" s="17">
        <v>465.15212940893696</v>
      </c>
      <c r="BF46" s="17">
        <v>282.1990762296823</v>
      </c>
      <c r="BG46" s="17">
        <v>464.96963195785179</v>
      </c>
      <c r="BH46" s="17">
        <v>335.26457818078796</v>
      </c>
      <c r="BI46" s="17">
        <v>131.45776119490554</v>
      </c>
      <c r="BJ46" s="17">
        <v>170.31798240673598</v>
      </c>
      <c r="BK46" s="17">
        <v>247.63865906991202</v>
      </c>
      <c r="BL46" s="17">
        <v>19.556179423240529</v>
      </c>
      <c r="BM46" s="17">
        <v>69.712851275206276</v>
      </c>
      <c r="BN46" s="17">
        <v>0</v>
      </c>
      <c r="BO46" s="18">
        <f t="shared" si="4"/>
        <v>12725.701574210803</v>
      </c>
      <c r="BP46" s="17">
        <v>10526.155000000001</v>
      </c>
      <c r="BQ46" s="17">
        <v>0</v>
      </c>
      <c r="BR46" s="17">
        <v>69.3</v>
      </c>
      <c r="BS46" s="17">
        <v>13.0894260451651</v>
      </c>
      <c r="BT46" s="17">
        <v>0</v>
      </c>
      <c r="BU46" s="17">
        <v>72.399999999999991</v>
      </c>
      <c r="BV46" s="17">
        <v>40.800000000000004</v>
      </c>
      <c r="BW46" s="17">
        <v>18.200000000000003</v>
      </c>
      <c r="BX46" s="18">
        <f t="shared" si="5"/>
        <v>23465.646000255969</v>
      </c>
    </row>
    <row r="47" spans="1:76" x14ac:dyDescent="0.2">
      <c r="A47" s="34" t="s">
        <v>132</v>
      </c>
      <c r="B47" s="16"/>
      <c r="C47" s="17">
        <v>0</v>
      </c>
      <c r="D47" s="17">
        <v>0</v>
      </c>
      <c r="E47" s="17">
        <v>0</v>
      </c>
      <c r="F47" s="17"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17">
        <v>0</v>
      </c>
      <c r="S47" s="17">
        <v>0</v>
      </c>
      <c r="T47" s="17">
        <v>0</v>
      </c>
      <c r="U47" s="17">
        <v>0</v>
      </c>
      <c r="V47" s="17">
        <v>0</v>
      </c>
      <c r="W47" s="17">
        <v>0</v>
      </c>
      <c r="X47" s="17">
        <v>0</v>
      </c>
      <c r="Y47" s="17">
        <v>0</v>
      </c>
      <c r="Z47" s="17">
        <v>0</v>
      </c>
      <c r="AA47" s="17">
        <v>0</v>
      </c>
      <c r="AB47" s="17">
        <v>0</v>
      </c>
      <c r="AC47" s="17">
        <v>0</v>
      </c>
      <c r="AD47" s="17">
        <v>0</v>
      </c>
      <c r="AE47" s="17">
        <v>0</v>
      </c>
      <c r="AF47" s="17">
        <v>0</v>
      </c>
      <c r="AG47" s="17">
        <v>0</v>
      </c>
      <c r="AH47" s="17">
        <v>0</v>
      </c>
      <c r="AI47" s="17">
        <v>0</v>
      </c>
      <c r="AJ47" s="17">
        <v>0</v>
      </c>
      <c r="AK47" s="17">
        <v>0</v>
      </c>
      <c r="AL47" s="17">
        <v>0</v>
      </c>
      <c r="AM47" s="17">
        <v>0</v>
      </c>
      <c r="AN47" s="17">
        <v>0</v>
      </c>
      <c r="AO47" s="17">
        <v>0</v>
      </c>
      <c r="AP47" s="17">
        <v>0</v>
      </c>
      <c r="AQ47" s="17">
        <v>0</v>
      </c>
      <c r="AR47" s="17">
        <v>0</v>
      </c>
      <c r="AS47" s="17">
        <v>0</v>
      </c>
      <c r="AT47" s="17">
        <v>0</v>
      </c>
      <c r="AU47" s="17">
        <v>0</v>
      </c>
      <c r="AV47" s="17">
        <v>0</v>
      </c>
      <c r="AW47" s="17">
        <v>0</v>
      </c>
      <c r="AX47" s="17">
        <v>0</v>
      </c>
      <c r="AY47" s="17">
        <v>0</v>
      </c>
      <c r="AZ47" s="17">
        <v>0</v>
      </c>
      <c r="BA47" s="17">
        <v>0</v>
      </c>
      <c r="BB47" s="17">
        <v>0</v>
      </c>
      <c r="BC47" s="17">
        <v>0</v>
      </c>
      <c r="BD47" s="17">
        <v>0</v>
      </c>
      <c r="BE47" s="17">
        <v>0</v>
      </c>
      <c r="BF47" s="17">
        <v>0</v>
      </c>
      <c r="BG47" s="17">
        <v>0</v>
      </c>
      <c r="BH47" s="17">
        <v>0</v>
      </c>
      <c r="BI47" s="17">
        <v>0</v>
      </c>
      <c r="BJ47" s="17">
        <v>0</v>
      </c>
      <c r="BK47" s="17">
        <v>0</v>
      </c>
      <c r="BL47" s="17">
        <v>0</v>
      </c>
      <c r="BM47" s="17">
        <v>0</v>
      </c>
      <c r="BN47" s="17">
        <v>0</v>
      </c>
      <c r="BO47" s="18">
        <f>SUM(C47:BN47)</f>
        <v>0</v>
      </c>
      <c r="BP47" s="17">
        <v>22912.1</v>
      </c>
      <c r="BQ47" s="17">
        <v>0</v>
      </c>
      <c r="BR47" s="17">
        <v>0</v>
      </c>
      <c r="BS47" s="17">
        <v>0</v>
      </c>
      <c r="BT47" s="17">
        <v>0</v>
      </c>
      <c r="BU47" s="17">
        <v>0</v>
      </c>
      <c r="BV47" s="17">
        <v>0</v>
      </c>
      <c r="BW47" s="17">
        <v>0</v>
      </c>
      <c r="BX47" s="18">
        <f>SUM(BO47:BW47)</f>
        <v>22912.1</v>
      </c>
    </row>
    <row r="48" spans="1:76" x14ac:dyDescent="0.2">
      <c r="A48" s="34" t="s">
        <v>65</v>
      </c>
      <c r="B48" s="16"/>
      <c r="C48" s="17">
        <v>108.85397239032631</v>
      </c>
      <c r="D48" s="17">
        <v>3.6215210338027206</v>
      </c>
      <c r="E48" s="17">
        <v>1.3476761955228742</v>
      </c>
      <c r="F48" s="17">
        <v>68.597424314412052</v>
      </c>
      <c r="G48" s="17">
        <v>600.33140121421377</v>
      </c>
      <c r="H48" s="17">
        <v>156.25302396848815</v>
      </c>
      <c r="I48" s="17">
        <v>102.76963306896769</v>
      </c>
      <c r="J48" s="17">
        <v>72.317413527230514</v>
      </c>
      <c r="K48" s="17">
        <v>86.371038939708569</v>
      </c>
      <c r="L48" s="17">
        <v>261.40261078376619</v>
      </c>
      <c r="M48" s="17">
        <v>471.41932409658398</v>
      </c>
      <c r="N48" s="17">
        <v>1891.7928346832293</v>
      </c>
      <c r="O48" s="17">
        <v>200.70429970775027</v>
      </c>
      <c r="P48" s="17">
        <v>207.64334375727896</v>
      </c>
      <c r="Q48" s="17">
        <v>199.41588388754209</v>
      </c>
      <c r="R48" s="17">
        <v>415.3894988726754</v>
      </c>
      <c r="S48" s="17">
        <v>53.227006729491464</v>
      </c>
      <c r="T48" s="17">
        <v>32.793223973784883</v>
      </c>
      <c r="U48" s="17">
        <v>176.86660790202666</v>
      </c>
      <c r="V48" s="17">
        <v>89.329333842151755</v>
      </c>
      <c r="W48" s="17">
        <v>38.705143513081858</v>
      </c>
      <c r="X48" s="17">
        <v>62.641049598518194</v>
      </c>
      <c r="Y48" s="17">
        <v>220.5413472177249</v>
      </c>
      <c r="Z48" s="17">
        <v>706.38863671146305</v>
      </c>
      <c r="AA48" s="17">
        <v>7.3466949216000241</v>
      </c>
      <c r="AB48" s="17">
        <v>257.79863375775386</v>
      </c>
      <c r="AC48" s="17">
        <v>1318.9216004673206</v>
      </c>
      <c r="AD48" s="17">
        <v>788.68730427700962</v>
      </c>
      <c r="AE48" s="17">
        <v>7256.9299025612081</v>
      </c>
      <c r="AF48" s="17">
        <v>1680.8568501736329</v>
      </c>
      <c r="AG48" s="17">
        <v>153.60448975549471</v>
      </c>
      <c r="AH48" s="17">
        <v>95.721337970805635</v>
      </c>
      <c r="AI48" s="17">
        <v>202.14990889051739</v>
      </c>
      <c r="AJ48" s="17">
        <v>1683.2049625760553</v>
      </c>
      <c r="AK48" s="17">
        <v>60.760637303994677</v>
      </c>
      <c r="AL48" s="17">
        <v>793.12586289969602</v>
      </c>
      <c r="AM48" s="17">
        <v>237.30637545878398</v>
      </c>
      <c r="AN48" s="17">
        <v>232.73093178901385</v>
      </c>
      <c r="AO48" s="17">
        <v>105.75901660954801</v>
      </c>
      <c r="AP48" s="17">
        <v>1172.2797377039019</v>
      </c>
      <c r="AQ48" s="17">
        <v>1480.3805902059494</v>
      </c>
      <c r="AR48" s="17">
        <v>682.86038044306088</v>
      </c>
      <c r="AS48" s="17">
        <v>2015.2897985160762</v>
      </c>
      <c r="AT48" s="17">
        <v>814.13694569895665</v>
      </c>
      <c r="AU48" s="17">
        <v>0</v>
      </c>
      <c r="AV48" s="17">
        <v>11667.91653089668</v>
      </c>
      <c r="AW48" s="17">
        <v>989.60461944774465</v>
      </c>
      <c r="AX48" s="17">
        <v>1156.4322038205776</v>
      </c>
      <c r="AY48" s="17">
        <v>817.52609613526579</v>
      </c>
      <c r="AZ48" s="17">
        <v>178.48241934583888</v>
      </c>
      <c r="BA48" s="17">
        <v>1304.3938653751927</v>
      </c>
      <c r="BB48" s="17">
        <v>438.19480112102161</v>
      </c>
      <c r="BC48" s="17">
        <v>138.42571557384562</v>
      </c>
      <c r="BD48" s="17">
        <v>889.86666620008918</v>
      </c>
      <c r="BE48" s="17">
        <v>1305.4416121501652</v>
      </c>
      <c r="BF48" s="17">
        <v>90.920005656228966</v>
      </c>
      <c r="BG48" s="17">
        <v>963.50625784736644</v>
      </c>
      <c r="BH48" s="17">
        <v>297.34551998950053</v>
      </c>
      <c r="BI48" s="17">
        <v>268.95551097130965</v>
      </c>
      <c r="BJ48" s="17">
        <v>253.53709610335045</v>
      </c>
      <c r="BK48" s="17">
        <v>835.71580088420433</v>
      </c>
      <c r="BL48" s="17">
        <v>24.104760761337701</v>
      </c>
      <c r="BM48" s="17">
        <v>239.67023903438547</v>
      </c>
      <c r="BN48" s="17">
        <v>0</v>
      </c>
      <c r="BO48" s="18">
        <f t="shared" si="4"/>
        <v>49128.61493322422</v>
      </c>
      <c r="BP48" s="17">
        <v>545.75508445644289</v>
      </c>
      <c r="BQ48" s="17">
        <v>0</v>
      </c>
      <c r="BR48" s="17">
        <v>0</v>
      </c>
      <c r="BS48" s="17">
        <v>0</v>
      </c>
      <c r="BT48" s="17">
        <v>0</v>
      </c>
      <c r="BU48" s="17">
        <v>9246.9</v>
      </c>
      <c r="BV48" s="17">
        <v>3478.8999999999996</v>
      </c>
      <c r="BW48" s="17">
        <v>6961.5</v>
      </c>
      <c r="BX48" s="18">
        <f t="shared" si="5"/>
        <v>69361.670017680663</v>
      </c>
    </row>
    <row r="49" spans="1:76" x14ac:dyDescent="0.2">
      <c r="A49" s="34" t="s">
        <v>66</v>
      </c>
      <c r="B49" s="16"/>
      <c r="C49" s="17">
        <v>9.519448800297889</v>
      </c>
      <c r="D49" s="17">
        <v>0.97025332526893138</v>
      </c>
      <c r="E49" s="17">
        <v>0</v>
      </c>
      <c r="F49" s="17">
        <v>3.2444859652683595</v>
      </c>
      <c r="G49" s="17">
        <v>40.868731458416853</v>
      </c>
      <c r="H49" s="17">
        <v>0.78388592401612822</v>
      </c>
      <c r="I49" s="17">
        <v>2.2022512500165665</v>
      </c>
      <c r="J49" s="17">
        <v>0.42721243062420411</v>
      </c>
      <c r="K49" s="17">
        <v>2.7657975222383263E-3</v>
      </c>
      <c r="L49" s="17">
        <v>600.86885953917181</v>
      </c>
      <c r="M49" s="17">
        <v>404.54677831457872</v>
      </c>
      <c r="N49" s="17">
        <v>7.1977748345735861</v>
      </c>
      <c r="O49" s="17">
        <v>1.5547924949551117</v>
      </c>
      <c r="P49" s="17">
        <v>10.799227547430595</v>
      </c>
      <c r="Q49" s="17">
        <v>54.340880408949673</v>
      </c>
      <c r="R49" s="17">
        <v>412.45029112228394</v>
      </c>
      <c r="S49" s="17">
        <v>31.433603721885554</v>
      </c>
      <c r="T49" s="17">
        <v>7.3499032821850161</v>
      </c>
      <c r="U49" s="17">
        <v>38.503266060785855</v>
      </c>
      <c r="V49" s="17">
        <v>30.873105537319731</v>
      </c>
      <c r="W49" s="17">
        <v>1.0687510258638928</v>
      </c>
      <c r="X49" s="17">
        <v>1.9321093266506064</v>
      </c>
      <c r="Y49" s="17">
        <v>167.46989394279467</v>
      </c>
      <c r="Z49" s="17">
        <v>33.360423701212149</v>
      </c>
      <c r="AA49" s="17">
        <v>0</v>
      </c>
      <c r="AB49" s="17">
        <v>216.49423898403518</v>
      </c>
      <c r="AC49" s="17">
        <v>493.81010693307411</v>
      </c>
      <c r="AD49" s="17">
        <v>16.415410409811646</v>
      </c>
      <c r="AE49" s="17">
        <v>281.31690946734108</v>
      </c>
      <c r="AF49" s="17">
        <v>4.6508731853641931</v>
      </c>
      <c r="AG49" s="17">
        <v>14.427457025203632</v>
      </c>
      <c r="AH49" s="17">
        <v>10.391231475969988</v>
      </c>
      <c r="AI49" s="17">
        <v>45.673615915990126</v>
      </c>
      <c r="AJ49" s="17">
        <v>37.053490012564595</v>
      </c>
      <c r="AK49" s="17">
        <v>0</v>
      </c>
      <c r="AL49" s="17">
        <v>5.7731493025126923</v>
      </c>
      <c r="AM49" s="17">
        <v>1.7589596107573811</v>
      </c>
      <c r="AN49" s="17">
        <v>3.9941711417026089</v>
      </c>
      <c r="AO49" s="17">
        <v>6.7411680823476647</v>
      </c>
      <c r="AP49" s="17">
        <v>299.20284760920475</v>
      </c>
      <c r="AQ49" s="17">
        <v>135.21174007497797</v>
      </c>
      <c r="AR49" s="17">
        <v>8.8347407203128778</v>
      </c>
      <c r="AS49" s="17">
        <v>124.00597943617559</v>
      </c>
      <c r="AT49" s="17">
        <v>257.87580822076899</v>
      </c>
      <c r="AU49" s="17">
        <v>0</v>
      </c>
      <c r="AV49" s="17">
        <v>300.26326814574179</v>
      </c>
      <c r="AW49" s="17">
        <v>3187.3021813026771</v>
      </c>
      <c r="AX49" s="17">
        <v>66.479385084421978</v>
      </c>
      <c r="AY49" s="17">
        <v>10.071568747246321</v>
      </c>
      <c r="AZ49" s="17">
        <v>39.441330390650549</v>
      </c>
      <c r="BA49" s="17">
        <v>56.673853763632238</v>
      </c>
      <c r="BB49" s="17">
        <v>15.974374453749238</v>
      </c>
      <c r="BC49" s="17">
        <v>0.58946893999062888</v>
      </c>
      <c r="BD49" s="17">
        <v>54.247266928809324</v>
      </c>
      <c r="BE49" s="17">
        <v>3.3462967279212896</v>
      </c>
      <c r="BF49" s="17">
        <v>4.7063216927052851</v>
      </c>
      <c r="BG49" s="17">
        <v>29.737696646345995</v>
      </c>
      <c r="BH49" s="17">
        <v>5.8935279478638103</v>
      </c>
      <c r="BI49" s="17">
        <v>349.55311594646577</v>
      </c>
      <c r="BJ49" s="17">
        <v>25.671115300531994</v>
      </c>
      <c r="BK49" s="17">
        <v>0.85806692886622216</v>
      </c>
      <c r="BL49" s="17">
        <v>0.47893111860200321</v>
      </c>
      <c r="BM49" s="17">
        <v>5.3456332680029943</v>
      </c>
      <c r="BN49" s="17">
        <v>0</v>
      </c>
      <c r="BO49" s="18">
        <f t="shared" si="4"/>
        <v>7982.0339967544096</v>
      </c>
      <c r="BP49" s="17">
        <v>94.21</v>
      </c>
      <c r="BQ49" s="17">
        <v>0</v>
      </c>
      <c r="BR49" s="17">
        <v>0</v>
      </c>
      <c r="BS49" s="17">
        <v>2431.95600304446</v>
      </c>
      <c r="BT49" s="17">
        <v>0</v>
      </c>
      <c r="BU49" s="17">
        <v>1018.4000000000001</v>
      </c>
      <c r="BV49" s="17">
        <v>430.20000000000005</v>
      </c>
      <c r="BW49" s="17">
        <v>1596.7</v>
      </c>
      <c r="BX49" s="18">
        <f t="shared" si="5"/>
        <v>13553.499999798871</v>
      </c>
    </row>
    <row r="50" spans="1:76" x14ac:dyDescent="0.2">
      <c r="A50" s="34" t="s">
        <v>67</v>
      </c>
      <c r="B50" s="16"/>
      <c r="C50" s="17">
        <v>0</v>
      </c>
      <c r="D50" s="17">
        <v>0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1088.5681929399013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  <c r="Y50" s="17">
        <v>0</v>
      </c>
      <c r="Z50" s="17">
        <v>0</v>
      </c>
      <c r="AA50" s="17">
        <v>0</v>
      </c>
      <c r="AB50" s="17">
        <v>0</v>
      </c>
      <c r="AC50" s="17">
        <v>0</v>
      </c>
      <c r="AD50" s="17">
        <v>0</v>
      </c>
      <c r="AE50" s="17">
        <v>0</v>
      </c>
      <c r="AF50" s="17">
        <v>0</v>
      </c>
      <c r="AG50" s="17">
        <v>0</v>
      </c>
      <c r="AH50" s="17">
        <v>0</v>
      </c>
      <c r="AI50" s="17">
        <v>0</v>
      </c>
      <c r="AJ50" s="17">
        <v>0</v>
      </c>
      <c r="AK50" s="17">
        <v>0</v>
      </c>
      <c r="AL50" s="17">
        <v>0</v>
      </c>
      <c r="AM50" s="17">
        <v>0</v>
      </c>
      <c r="AN50" s="17">
        <v>0</v>
      </c>
      <c r="AO50" s="17">
        <v>0</v>
      </c>
      <c r="AP50" s="17">
        <v>0</v>
      </c>
      <c r="AQ50" s="17">
        <v>0</v>
      </c>
      <c r="AR50" s="17">
        <v>0</v>
      </c>
      <c r="AS50" s="17">
        <v>0</v>
      </c>
      <c r="AT50" s="17">
        <v>0</v>
      </c>
      <c r="AU50" s="17">
        <v>0</v>
      </c>
      <c r="AV50" s="17">
        <v>0</v>
      </c>
      <c r="AW50" s="17">
        <v>0</v>
      </c>
      <c r="AX50" s="17">
        <v>796.32942561628477</v>
      </c>
      <c r="AY50" s="17">
        <v>0</v>
      </c>
      <c r="AZ50" s="17">
        <v>0</v>
      </c>
      <c r="BA50" s="17">
        <v>0</v>
      </c>
      <c r="BB50" s="17">
        <v>0</v>
      </c>
      <c r="BC50" s="17">
        <v>0</v>
      </c>
      <c r="BD50" s="17">
        <v>0</v>
      </c>
      <c r="BE50" s="17">
        <v>0</v>
      </c>
      <c r="BF50" s="17">
        <v>0</v>
      </c>
      <c r="BG50" s="17">
        <v>0</v>
      </c>
      <c r="BH50" s="17">
        <v>0</v>
      </c>
      <c r="BI50" s="17">
        <v>0</v>
      </c>
      <c r="BJ50" s="17">
        <v>0</v>
      </c>
      <c r="BK50" s="17">
        <v>0</v>
      </c>
      <c r="BL50" s="17">
        <v>0</v>
      </c>
      <c r="BM50" s="17">
        <v>0</v>
      </c>
      <c r="BN50" s="17">
        <v>0</v>
      </c>
      <c r="BO50" s="18">
        <f t="shared" si="4"/>
        <v>1884.897618556186</v>
      </c>
      <c r="BP50" s="17">
        <v>0</v>
      </c>
      <c r="BQ50" s="17">
        <v>49.3</v>
      </c>
      <c r="BR50" s="17">
        <v>2033.2</v>
      </c>
      <c r="BS50" s="17">
        <v>12771.1323814711</v>
      </c>
      <c r="BT50" s="17">
        <v>0</v>
      </c>
      <c r="BU50" s="17">
        <v>744.6</v>
      </c>
      <c r="BV50" s="17">
        <v>1201.5</v>
      </c>
      <c r="BW50" s="17">
        <v>1369.7</v>
      </c>
      <c r="BX50" s="18">
        <f t="shared" si="5"/>
        <v>20054.330000027283</v>
      </c>
    </row>
    <row r="51" spans="1:76" x14ac:dyDescent="0.2">
      <c r="A51" s="34" t="s">
        <v>68</v>
      </c>
      <c r="B51" s="16"/>
      <c r="C51" s="17">
        <v>4.0064370019851534</v>
      </c>
      <c r="D51" s="17">
        <v>0.31205995784998741</v>
      </c>
      <c r="E51" s="17">
        <v>0</v>
      </c>
      <c r="F51" s="17">
        <v>4.9636145833087078</v>
      </c>
      <c r="G51" s="17">
        <v>265.76206488225029</v>
      </c>
      <c r="H51" s="17">
        <v>13.143883602858725</v>
      </c>
      <c r="I51" s="17">
        <v>1.086849367632976</v>
      </c>
      <c r="J51" s="17">
        <v>6.8416438840254223E-2</v>
      </c>
      <c r="K51" s="17">
        <v>6.7022333732251642</v>
      </c>
      <c r="L51" s="17">
        <v>83.434126587467773</v>
      </c>
      <c r="M51" s="17">
        <v>22.255726333405608</v>
      </c>
      <c r="N51" s="17">
        <v>839.69917258886812</v>
      </c>
      <c r="O51" s="17">
        <v>12.446491563033746</v>
      </c>
      <c r="P51" s="17">
        <v>20.419714205968219</v>
      </c>
      <c r="Q51" s="17">
        <v>9.2633907029346776E-2</v>
      </c>
      <c r="R51" s="17">
        <v>7.8134973611648881</v>
      </c>
      <c r="S51" s="17">
        <v>1.7408408337462213</v>
      </c>
      <c r="T51" s="17">
        <v>3.5174439930432762</v>
      </c>
      <c r="U51" s="17">
        <v>6.7276466208579624</v>
      </c>
      <c r="V51" s="17">
        <v>3.3455064826607894</v>
      </c>
      <c r="W51" s="17">
        <v>0</v>
      </c>
      <c r="X51" s="17">
        <v>6.6325176929124652</v>
      </c>
      <c r="Y51" s="17">
        <v>2.046833618517462</v>
      </c>
      <c r="Z51" s="17">
        <v>15.455393065038939</v>
      </c>
      <c r="AA51" s="17">
        <v>0.67712552336719656</v>
      </c>
      <c r="AB51" s="17">
        <v>18.29091475901274</v>
      </c>
      <c r="AC51" s="17">
        <v>58.311389236687162</v>
      </c>
      <c r="AD51" s="17">
        <v>364.9673137505319</v>
      </c>
      <c r="AE51" s="17">
        <v>1082.2544170458684</v>
      </c>
      <c r="AF51" s="17">
        <v>161.50019257699122</v>
      </c>
      <c r="AG51" s="17">
        <v>29.337165929241745</v>
      </c>
      <c r="AH51" s="17">
        <v>0</v>
      </c>
      <c r="AI51" s="17">
        <v>6.2113833142587094</v>
      </c>
      <c r="AJ51" s="17">
        <v>3.565419871217256</v>
      </c>
      <c r="AK51" s="17">
        <v>6.8821727717227459</v>
      </c>
      <c r="AL51" s="17">
        <v>45.851406408018349</v>
      </c>
      <c r="AM51" s="17">
        <v>58.10561263171347</v>
      </c>
      <c r="AN51" s="17">
        <v>78.126536789488782</v>
      </c>
      <c r="AO51" s="17">
        <v>27.717357608156586</v>
      </c>
      <c r="AP51" s="17">
        <v>149.98187650941688</v>
      </c>
      <c r="AQ51" s="17">
        <v>239.82841933846004</v>
      </c>
      <c r="AR51" s="17">
        <v>64.453641282702776</v>
      </c>
      <c r="AS51" s="17">
        <v>179.03112051862212</v>
      </c>
      <c r="AT51" s="17">
        <v>39.044169959686556</v>
      </c>
      <c r="AU51" s="17">
        <v>0</v>
      </c>
      <c r="AV51" s="17">
        <v>469.12780170261635</v>
      </c>
      <c r="AW51" s="17">
        <v>28.93075986322469</v>
      </c>
      <c r="AX51" s="17">
        <v>55.569391647745746</v>
      </c>
      <c r="AY51" s="17">
        <v>1557.8079093321235</v>
      </c>
      <c r="AZ51" s="17">
        <v>15.505362502607515</v>
      </c>
      <c r="BA51" s="17">
        <v>191.24939545533047</v>
      </c>
      <c r="BB51" s="17">
        <v>23.094883098187612</v>
      </c>
      <c r="BC51" s="17">
        <v>17.186698055705225</v>
      </c>
      <c r="BD51" s="17">
        <v>47.603677518989514</v>
      </c>
      <c r="BE51" s="17">
        <v>12.311113956570418</v>
      </c>
      <c r="BF51" s="17">
        <v>14.049954133680249</v>
      </c>
      <c r="BG51" s="17">
        <v>16.365873539645435</v>
      </c>
      <c r="BH51" s="17">
        <v>4.5951963480418261</v>
      </c>
      <c r="BI51" s="17">
        <v>50.604153428176502</v>
      </c>
      <c r="BJ51" s="17">
        <v>60.775008678342232</v>
      </c>
      <c r="BK51" s="17">
        <v>30.365295371366258</v>
      </c>
      <c r="BL51" s="17">
        <v>0.86891379576503258</v>
      </c>
      <c r="BM51" s="17">
        <v>0</v>
      </c>
      <c r="BN51" s="17">
        <v>0</v>
      </c>
      <c r="BO51" s="18">
        <f t="shared" si="4"/>
        <v>6531.8221283149524</v>
      </c>
      <c r="BP51" s="17">
        <v>3.3030040831338972</v>
      </c>
      <c r="BQ51" s="17">
        <v>0</v>
      </c>
      <c r="BR51" s="17">
        <v>0</v>
      </c>
      <c r="BS51" s="17">
        <v>0</v>
      </c>
      <c r="BT51" s="17">
        <v>0</v>
      </c>
      <c r="BU51" s="17">
        <v>1310.5999999999999</v>
      </c>
      <c r="BV51" s="17">
        <v>294.2</v>
      </c>
      <c r="BW51" s="17">
        <v>2216.4</v>
      </c>
      <c r="BX51" s="18">
        <f t="shared" si="5"/>
        <v>10356.325132398086</v>
      </c>
    </row>
    <row r="52" spans="1:76" x14ac:dyDescent="0.2">
      <c r="A52" s="34" t="s">
        <v>69</v>
      </c>
      <c r="B52" s="16"/>
      <c r="C52" s="17">
        <v>265.16314411211033</v>
      </c>
      <c r="D52" s="17">
        <v>0.43346847672790279</v>
      </c>
      <c r="E52" s="17">
        <v>3.0806908685146964E-2</v>
      </c>
      <c r="F52" s="17">
        <v>0.62736219077558597</v>
      </c>
      <c r="G52" s="17">
        <v>18.524386813357076</v>
      </c>
      <c r="H52" s="17">
        <v>10.374522311468933</v>
      </c>
      <c r="I52" s="17">
        <v>2.6770069107407526</v>
      </c>
      <c r="J52" s="17">
        <v>3.0097395339732032</v>
      </c>
      <c r="K52" s="17">
        <v>2.0624777475554259</v>
      </c>
      <c r="L52" s="17">
        <v>0.67044329256719837</v>
      </c>
      <c r="M52" s="17">
        <v>12.22210694590002</v>
      </c>
      <c r="N52" s="17">
        <v>1.4834578318385896E-6</v>
      </c>
      <c r="O52" s="17">
        <v>1.0274575679095448</v>
      </c>
      <c r="P52" s="17">
        <v>3.3404999630443148</v>
      </c>
      <c r="Q52" s="17">
        <v>13.420916197599865</v>
      </c>
      <c r="R52" s="17">
        <v>3.8260412284634473</v>
      </c>
      <c r="S52" s="17">
        <v>4.1275002921453279</v>
      </c>
      <c r="T52" s="17">
        <v>20.657416568320748</v>
      </c>
      <c r="U52" s="17">
        <v>19.325097452361618</v>
      </c>
      <c r="V52" s="17">
        <v>6.0616000755699444</v>
      </c>
      <c r="W52" s="17">
        <v>0.48784009845447424</v>
      </c>
      <c r="X52" s="17">
        <v>6.0155790794222908</v>
      </c>
      <c r="Y52" s="17">
        <v>2.1070880855471081</v>
      </c>
      <c r="Z52" s="17">
        <v>16.352774169586691</v>
      </c>
      <c r="AA52" s="17">
        <v>6.7526223467640964E-2</v>
      </c>
      <c r="AB52" s="17">
        <v>4.4652361093723689</v>
      </c>
      <c r="AC52" s="17">
        <v>72.634899157355818</v>
      </c>
      <c r="AD52" s="17">
        <v>10.197782552222494</v>
      </c>
      <c r="AE52" s="17">
        <v>103.63156708988454</v>
      </c>
      <c r="AF52" s="17">
        <v>35.006724672756938</v>
      </c>
      <c r="AG52" s="17">
        <v>9.7732867997020811</v>
      </c>
      <c r="AH52" s="17">
        <v>1.8560361398123318E-3</v>
      </c>
      <c r="AI52" s="17">
        <v>0.29736065557283758</v>
      </c>
      <c r="AJ52" s="17">
        <v>10.446978950725304</v>
      </c>
      <c r="AK52" s="17">
        <v>0.84653265602926209</v>
      </c>
      <c r="AL52" s="17">
        <v>11.091632685879221</v>
      </c>
      <c r="AM52" s="17">
        <v>56.964260343605858</v>
      </c>
      <c r="AN52" s="17">
        <v>26.655580552948017</v>
      </c>
      <c r="AO52" s="17">
        <v>3.6908341272899658</v>
      </c>
      <c r="AP52" s="17">
        <v>53.555189163765505</v>
      </c>
      <c r="AQ52" s="17">
        <v>5.3986365608552749</v>
      </c>
      <c r="AR52" s="17">
        <v>52.834575761782965</v>
      </c>
      <c r="AS52" s="17">
        <v>6.9274424648220192</v>
      </c>
      <c r="AT52" s="17">
        <v>13.635066129807949</v>
      </c>
      <c r="AU52" s="17">
        <v>0</v>
      </c>
      <c r="AV52" s="17">
        <v>75.577242648318247</v>
      </c>
      <c r="AW52" s="17">
        <v>72.260259663470634</v>
      </c>
      <c r="AX52" s="17">
        <v>68.676846231308815</v>
      </c>
      <c r="AY52" s="17">
        <v>33.591516993227025</v>
      </c>
      <c r="AZ52" s="17">
        <v>565.0281874507433</v>
      </c>
      <c r="BA52" s="17">
        <v>12.934371640082595</v>
      </c>
      <c r="BB52" s="17">
        <v>6.9527013028190892</v>
      </c>
      <c r="BC52" s="17">
        <v>3.1801748864623702</v>
      </c>
      <c r="BD52" s="17">
        <v>56.042389064034147</v>
      </c>
      <c r="BE52" s="17">
        <v>112.2138978526084</v>
      </c>
      <c r="BF52" s="17">
        <v>138.76831976342385</v>
      </c>
      <c r="BG52" s="17">
        <v>7.2378393316680762</v>
      </c>
      <c r="BH52" s="17">
        <v>1.6794224204585884</v>
      </c>
      <c r="BI52" s="17">
        <v>45.868369927186791</v>
      </c>
      <c r="BJ52" s="17">
        <v>9.9345152149616052</v>
      </c>
      <c r="BK52" s="17">
        <v>29.755593538942165</v>
      </c>
      <c r="BL52" s="17">
        <v>1.2607962930841643</v>
      </c>
      <c r="BM52" s="17">
        <v>3.7271668614780618</v>
      </c>
      <c r="BN52" s="17">
        <v>0</v>
      </c>
      <c r="BO52" s="18">
        <f t="shared" si="4"/>
        <v>2135.3578572840088</v>
      </c>
      <c r="BP52" s="17">
        <v>396.59000000000003</v>
      </c>
      <c r="BQ52" s="17">
        <v>0</v>
      </c>
      <c r="BR52" s="17">
        <v>0</v>
      </c>
      <c r="BS52" s="17">
        <v>0</v>
      </c>
      <c r="BT52" s="17">
        <v>0</v>
      </c>
      <c r="BU52" s="17">
        <v>166.6</v>
      </c>
      <c r="BV52" s="17">
        <v>96.600000000000009</v>
      </c>
      <c r="BW52" s="17">
        <v>59.1</v>
      </c>
      <c r="BX52" s="18">
        <f t="shared" si="5"/>
        <v>2854.2478572840087</v>
      </c>
    </row>
    <row r="53" spans="1:76" x14ac:dyDescent="0.2">
      <c r="A53" s="34" t="s">
        <v>70</v>
      </c>
      <c r="B53" s="16"/>
      <c r="C53" s="17">
        <v>15.448404988793362</v>
      </c>
      <c r="D53" s="17">
        <v>0</v>
      </c>
      <c r="E53" s="17">
        <v>0</v>
      </c>
      <c r="F53" s="17">
        <v>25.716110968592972</v>
      </c>
      <c r="G53" s="17">
        <v>182.40904243030411</v>
      </c>
      <c r="H53" s="17">
        <v>48.420882616643375</v>
      </c>
      <c r="I53" s="17">
        <v>13.41221509378189</v>
      </c>
      <c r="J53" s="17">
        <v>27.599554111252512</v>
      </c>
      <c r="K53" s="17">
        <v>14.241945613234726</v>
      </c>
      <c r="L53" s="17">
        <v>36.323077063705959</v>
      </c>
      <c r="M53" s="17">
        <v>189.69426067007063</v>
      </c>
      <c r="N53" s="17">
        <v>1610.3774659149199</v>
      </c>
      <c r="O53" s="17">
        <v>57.078132265182646</v>
      </c>
      <c r="P53" s="17">
        <v>68.059762623169291</v>
      </c>
      <c r="Q53" s="17">
        <v>84.334357437629109</v>
      </c>
      <c r="R53" s="17">
        <v>72.664760656318762</v>
      </c>
      <c r="S53" s="17">
        <v>21.960684214078881</v>
      </c>
      <c r="T53" s="17">
        <v>28.032111071873263</v>
      </c>
      <c r="U53" s="17">
        <v>72.602575195176314</v>
      </c>
      <c r="V53" s="17">
        <v>30.226067267881536</v>
      </c>
      <c r="W53" s="17">
        <v>3.3454634867184851</v>
      </c>
      <c r="X53" s="17">
        <v>12.204513668841882</v>
      </c>
      <c r="Y53" s="17">
        <v>130.70281102291261</v>
      </c>
      <c r="Z53" s="17">
        <v>23.915915243959887</v>
      </c>
      <c r="AA53" s="17">
        <v>0.15415222929575451</v>
      </c>
      <c r="AB53" s="17">
        <v>88.47998334629871</v>
      </c>
      <c r="AC53" s="17">
        <v>728.79445413595158</v>
      </c>
      <c r="AD53" s="17">
        <v>215.12083000910911</v>
      </c>
      <c r="AE53" s="17">
        <v>1279.6572440344603</v>
      </c>
      <c r="AF53" s="17">
        <v>192.03620426275074</v>
      </c>
      <c r="AG53" s="17">
        <v>183.38735172541593</v>
      </c>
      <c r="AH53" s="17">
        <v>121.33964403272859</v>
      </c>
      <c r="AI53" s="17">
        <v>419.35509155137333</v>
      </c>
      <c r="AJ53" s="17">
        <v>74.878094620229447</v>
      </c>
      <c r="AK53" s="17">
        <v>29.541950238960265</v>
      </c>
      <c r="AL53" s="17">
        <v>256.42082322871346</v>
      </c>
      <c r="AM53" s="17">
        <v>128.65829179979832</v>
      </c>
      <c r="AN53" s="17">
        <v>266.55900368962614</v>
      </c>
      <c r="AO53" s="17">
        <v>480.96648271997196</v>
      </c>
      <c r="AP53" s="17">
        <v>315.57473462556356</v>
      </c>
      <c r="AQ53" s="17">
        <v>106.05805127782816</v>
      </c>
      <c r="AR53" s="17">
        <v>8.5758431612325179</v>
      </c>
      <c r="AS53" s="17">
        <v>198.10154118925888</v>
      </c>
      <c r="AT53" s="17">
        <v>183.95902591516511</v>
      </c>
      <c r="AU53" s="17">
        <v>0</v>
      </c>
      <c r="AV53" s="17">
        <v>316.51417425633105</v>
      </c>
      <c r="AW53" s="17">
        <v>267.913920186913</v>
      </c>
      <c r="AX53" s="17">
        <v>172.73105325129131</v>
      </c>
      <c r="AY53" s="17">
        <v>23.100715779960815</v>
      </c>
      <c r="AZ53" s="17">
        <v>7.9704667402275522</v>
      </c>
      <c r="BA53" s="17">
        <v>1943.6256793990028</v>
      </c>
      <c r="BB53" s="17">
        <v>40.894278795649811</v>
      </c>
      <c r="BC53" s="17">
        <v>18.759540261771821</v>
      </c>
      <c r="BD53" s="17">
        <v>291.02522355151467</v>
      </c>
      <c r="BE53" s="17">
        <v>113.39438032105004</v>
      </c>
      <c r="BF53" s="17">
        <v>64.806430349353263</v>
      </c>
      <c r="BG53" s="17">
        <v>120.32289298893096</v>
      </c>
      <c r="BH53" s="17">
        <v>49.796770889052297</v>
      </c>
      <c r="BI53" s="17">
        <v>54.126334844793888</v>
      </c>
      <c r="BJ53" s="17">
        <v>19.525793906440189</v>
      </c>
      <c r="BK53" s="17">
        <v>45.753814615509725</v>
      </c>
      <c r="BL53" s="17">
        <v>4.6101004006813104</v>
      </c>
      <c r="BM53" s="17">
        <v>21.391291184370381</v>
      </c>
      <c r="BN53" s="17">
        <v>0</v>
      </c>
      <c r="BO53" s="18">
        <f t="shared" si="4"/>
        <v>11622.651773141619</v>
      </c>
      <c r="BP53" s="17">
        <v>2292.2800000000002</v>
      </c>
      <c r="BQ53" s="17">
        <v>0</v>
      </c>
      <c r="BR53" s="17">
        <v>0</v>
      </c>
      <c r="BS53" s="17">
        <v>0</v>
      </c>
      <c r="BT53" s="17">
        <v>0</v>
      </c>
      <c r="BU53" s="17">
        <v>2062</v>
      </c>
      <c r="BV53" s="17">
        <v>550.20000000000005</v>
      </c>
      <c r="BW53" s="17">
        <v>1480.5</v>
      </c>
      <c r="BX53" s="18">
        <f t="shared" si="5"/>
        <v>18007.63177314162</v>
      </c>
    </row>
    <row r="54" spans="1:76" x14ac:dyDescent="0.2">
      <c r="A54" s="34" t="s">
        <v>71</v>
      </c>
      <c r="B54" s="16"/>
      <c r="C54" s="17">
        <v>25.796284773192149</v>
      </c>
      <c r="D54" s="17">
        <v>0.49718510628099355</v>
      </c>
      <c r="E54" s="17">
        <v>0</v>
      </c>
      <c r="F54" s="17">
        <v>14.158068808456289</v>
      </c>
      <c r="G54" s="17">
        <v>561.79156607067398</v>
      </c>
      <c r="H54" s="17">
        <v>50.484046231757588</v>
      </c>
      <c r="I54" s="17">
        <v>38.780974797618775</v>
      </c>
      <c r="J54" s="17">
        <v>54.585582364206424</v>
      </c>
      <c r="K54" s="17">
        <v>23.910176889103848</v>
      </c>
      <c r="L54" s="17">
        <v>1.6594913814372678</v>
      </c>
      <c r="M54" s="17">
        <v>90.361151125054505</v>
      </c>
      <c r="N54" s="17">
        <v>596.27496360632392</v>
      </c>
      <c r="O54" s="17">
        <v>99.575887788196624</v>
      </c>
      <c r="P54" s="17">
        <v>90.884562981680034</v>
      </c>
      <c r="Q54" s="17">
        <v>64.047431007306756</v>
      </c>
      <c r="R54" s="17">
        <v>138.60489411670355</v>
      </c>
      <c r="S54" s="17">
        <v>22.927202065326956</v>
      </c>
      <c r="T54" s="17">
        <v>42.127079724805334</v>
      </c>
      <c r="U54" s="17">
        <v>75.899087732859513</v>
      </c>
      <c r="V54" s="17">
        <v>129.63058967892164</v>
      </c>
      <c r="W54" s="17">
        <v>6.1032956157934724</v>
      </c>
      <c r="X54" s="17">
        <v>41.508544097989059</v>
      </c>
      <c r="Y54" s="17">
        <v>190.31952637363031</v>
      </c>
      <c r="Z54" s="17">
        <v>27.838070096846948</v>
      </c>
      <c r="AA54" s="17">
        <v>0.36421868765291376</v>
      </c>
      <c r="AB54" s="17">
        <v>107.41874529544083</v>
      </c>
      <c r="AC54" s="17">
        <v>383.84486766890961</v>
      </c>
      <c r="AD54" s="17">
        <v>133.15411605339526</v>
      </c>
      <c r="AE54" s="17">
        <v>594.10698093942517</v>
      </c>
      <c r="AF54" s="17">
        <v>196.93254444154084</v>
      </c>
      <c r="AG54" s="17">
        <v>138.45722044875151</v>
      </c>
      <c r="AH54" s="17">
        <v>20.693416336486742</v>
      </c>
      <c r="AI54" s="17">
        <v>4.5226072415909879</v>
      </c>
      <c r="AJ54" s="17">
        <v>818.53389298686352</v>
      </c>
      <c r="AK54" s="17">
        <v>60.665096235175163</v>
      </c>
      <c r="AL54" s="17">
        <v>404.79057683313829</v>
      </c>
      <c r="AM54" s="17">
        <v>25.014077468975419</v>
      </c>
      <c r="AN54" s="17">
        <v>61.51297354252857</v>
      </c>
      <c r="AO54" s="17">
        <v>37.218992312985968</v>
      </c>
      <c r="AP54" s="17">
        <v>163.45701793202375</v>
      </c>
      <c r="AQ54" s="17">
        <v>74.811159520404587</v>
      </c>
      <c r="AR54" s="17">
        <v>21.823316983441398</v>
      </c>
      <c r="AS54" s="17">
        <v>102.30051395193486</v>
      </c>
      <c r="AT54" s="17">
        <v>31.645029810797496</v>
      </c>
      <c r="AU54" s="17">
        <v>0</v>
      </c>
      <c r="AV54" s="17">
        <v>261.20840033232315</v>
      </c>
      <c r="AW54" s="17">
        <v>428.7228967592165</v>
      </c>
      <c r="AX54" s="17">
        <v>152.15572256406708</v>
      </c>
      <c r="AY54" s="17">
        <v>40.53891572466901</v>
      </c>
      <c r="AZ54" s="17">
        <v>12.524701186670235</v>
      </c>
      <c r="BA54" s="17">
        <v>58.723606954862149</v>
      </c>
      <c r="BB54" s="17">
        <v>354.3191415744339</v>
      </c>
      <c r="BC54" s="17">
        <v>7.3604385955451193</v>
      </c>
      <c r="BD54" s="17">
        <v>424.06036983456818</v>
      </c>
      <c r="BE54" s="17">
        <v>2.9062466091664021</v>
      </c>
      <c r="BF54" s="17">
        <v>50.174858234107248</v>
      </c>
      <c r="BG54" s="17">
        <v>187.86113369238745</v>
      </c>
      <c r="BH54" s="17">
        <v>14.867149657750026</v>
      </c>
      <c r="BI54" s="17">
        <v>36.266586552654736</v>
      </c>
      <c r="BJ54" s="17">
        <v>30.185360470702985</v>
      </c>
      <c r="BK54" s="17">
        <v>10.662355815038527</v>
      </c>
      <c r="BL54" s="17">
        <v>6.0018154870815312</v>
      </c>
      <c r="BM54" s="17">
        <v>25.504257600539365</v>
      </c>
      <c r="BN54" s="17">
        <v>0</v>
      </c>
      <c r="BO54" s="18">
        <f t="shared" si="4"/>
        <v>7873.0769847714137</v>
      </c>
      <c r="BP54" s="17">
        <v>0</v>
      </c>
      <c r="BQ54" s="17">
        <v>0</v>
      </c>
      <c r="BR54" s="17">
        <v>0</v>
      </c>
      <c r="BS54" s="17">
        <v>0</v>
      </c>
      <c r="BT54" s="17">
        <v>0</v>
      </c>
      <c r="BU54" s="17">
        <v>30.5</v>
      </c>
      <c r="BV54" s="17">
        <v>15.9</v>
      </c>
      <c r="BW54" s="17">
        <v>3.1</v>
      </c>
      <c r="BX54" s="18">
        <f t="shared" si="5"/>
        <v>7922.5769847714137</v>
      </c>
    </row>
    <row r="55" spans="1:76" x14ac:dyDescent="0.2">
      <c r="A55" s="34" t="s">
        <v>72</v>
      </c>
      <c r="B55" s="16"/>
      <c r="C55" s="17">
        <v>0.38914763564374166</v>
      </c>
      <c r="D55" s="17">
        <v>0</v>
      </c>
      <c r="E55" s="17">
        <v>0</v>
      </c>
      <c r="F55" s="17">
        <v>6.0007299889227907E-3</v>
      </c>
      <c r="G55" s="17">
        <v>2.7354186176637216</v>
      </c>
      <c r="H55" s="17">
        <v>1.723047910251384</v>
      </c>
      <c r="I55" s="17">
        <v>2.9987811351085849</v>
      </c>
      <c r="J55" s="17">
        <v>9.6271808818789826E-11</v>
      </c>
      <c r="K55" s="17">
        <v>1.2667832222485398</v>
      </c>
      <c r="L55" s="17">
        <v>1.9583655843859835</v>
      </c>
      <c r="M55" s="17">
        <v>6.7972856136503426</v>
      </c>
      <c r="N55" s="17">
        <v>33.257791460200082</v>
      </c>
      <c r="O55" s="17">
        <v>0.47401637101493133</v>
      </c>
      <c r="P55" s="17">
        <v>0.9487867408982199</v>
      </c>
      <c r="Q55" s="17">
        <v>0</v>
      </c>
      <c r="R55" s="17">
        <v>1.3337464788831517</v>
      </c>
      <c r="S55" s="17">
        <v>3.6064320271227746</v>
      </c>
      <c r="T55" s="17">
        <v>0.69713799140237787</v>
      </c>
      <c r="U55" s="17">
        <v>13.23421442076021</v>
      </c>
      <c r="V55" s="17">
        <v>3.7212606105822306</v>
      </c>
      <c r="W55" s="17">
        <v>1.7310204264194606</v>
      </c>
      <c r="X55" s="17">
        <v>0</v>
      </c>
      <c r="Y55" s="17">
        <v>5.4893640466813212</v>
      </c>
      <c r="Z55" s="17">
        <v>0.18336722770738881</v>
      </c>
      <c r="AA55" s="17">
        <v>0</v>
      </c>
      <c r="AB55" s="17">
        <v>0.48527049088187757</v>
      </c>
      <c r="AC55" s="17">
        <v>2.2374780885354504</v>
      </c>
      <c r="AD55" s="17">
        <v>17.693666175722271</v>
      </c>
      <c r="AE55" s="17">
        <v>90.150631059004155</v>
      </c>
      <c r="AF55" s="17">
        <v>0.14944153210792507</v>
      </c>
      <c r="AG55" s="17">
        <v>20.233203058417949</v>
      </c>
      <c r="AH55" s="17">
        <v>0.45363070605366429</v>
      </c>
      <c r="AI55" s="17">
        <v>0</v>
      </c>
      <c r="AJ55" s="17">
        <v>31.471896659757284</v>
      </c>
      <c r="AK55" s="17">
        <v>6.6895217107340685E-2</v>
      </c>
      <c r="AL55" s="17">
        <v>3.4141485042604875</v>
      </c>
      <c r="AM55" s="17">
        <v>0.84235428603653473</v>
      </c>
      <c r="AN55" s="17">
        <v>0.10841287279795625</v>
      </c>
      <c r="AO55" s="17">
        <v>0.17236721768598848</v>
      </c>
      <c r="AP55" s="17">
        <v>2.7437882465786494</v>
      </c>
      <c r="AQ55" s="17">
        <v>4.9983699259277392</v>
      </c>
      <c r="AR55" s="17">
        <v>0.27123357160735034</v>
      </c>
      <c r="AS55" s="17">
        <v>6.0595811274516711</v>
      </c>
      <c r="AT55" s="17">
        <v>0.19812396670850999</v>
      </c>
      <c r="AU55" s="17">
        <v>0</v>
      </c>
      <c r="AV55" s="17">
        <v>129.24344867134593</v>
      </c>
      <c r="AW55" s="17">
        <v>35.19870845050297</v>
      </c>
      <c r="AX55" s="17">
        <v>77.996592668111461</v>
      </c>
      <c r="AY55" s="17">
        <v>4.3289007678091371</v>
      </c>
      <c r="AZ55" s="17">
        <v>15.605068003232581</v>
      </c>
      <c r="BA55" s="17">
        <v>1.9367554614725895</v>
      </c>
      <c r="BB55" s="17">
        <v>0.75358975395006744</v>
      </c>
      <c r="BC55" s="17">
        <v>9.410556524750687</v>
      </c>
      <c r="BD55" s="17">
        <v>0.63787769909760927</v>
      </c>
      <c r="BE55" s="17">
        <v>0</v>
      </c>
      <c r="BF55" s="17">
        <v>2.6222322456171172</v>
      </c>
      <c r="BG55" s="17">
        <v>0</v>
      </c>
      <c r="BH55" s="17">
        <v>5.169282265147241</v>
      </c>
      <c r="BI55" s="17">
        <v>5.6813922740471696</v>
      </c>
      <c r="BJ55" s="17">
        <v>0.53291493630907794</v>
      </c>
      <c r="BK55" s="17">
        <v>13.65885339623641</v>
      </c>
      <c r="BL55" s="17">
        <v>0</v>
      </c>
      <c r="BM55" s="17">
        <v>0.71852668760320015</v>
      </c>
      <c r="BN55" s="17">
        <v>0</v>
      </c>
      <c r="BO55" s="18">
        <f t="shared" si="4"/>
        <v>567.7971607625858</v>
      </c>
      <c r="BP55" s="17">
        <v>2770.3</v>
      </c>
      <c r="BQ55" s="17">
        <v>0</v>
      </c>
      <c r="BR55" s="17">
        <v>0</v>
      </c>
      <c r="BS55" s="17">
        <v>0</v>
      </c>
      <c r="BT55" s="17">
        <v>0</v>
      </c>
      <c r="BU55" s="17">
        <v>16.399999999999999</v>
      </c>
      <c r="BV55" s="17">
        <v>0</v>
      </c>
      <c r="BW55" s="17">
        <v>0.2</v>
      </c>
      <c r="BX55" s="18">
        <f t="shared" si="5"/>
        <v>3354.697160762586</v>
      </c>
    </row>
    <row r="56" spans="1:76" x14ac:dyDescent="0.2">
      <c r="A56" s="34" t="s">
        <v>73</v>
      </c>
      <c r="B56" s="16"/>
      <c r="C56" s="17">
        <v>75.17610074914127</v>
      </c>
      <c r="D56" s="17">
        <v>0</v>
      </c>
      <c r="E56" s="17">
        <v>0</v>
      </c>
      <c r="F56" s="17">
        <v>10.105568245381193</v>
      </c>
      <c r="G56" s="17">
        <v>203.93631213602077</v>
      </c>
      <c r="H56" s="17">
        <v>9.5727323145459398</v>
      </c>
      <c r="I56" s="17">
        <v>2.2302505978590728</v>
      </c>
      <c r="J56" s="17">
        <v>16.258049554951846</v>
      </c>
      <c r="K56" s="17">
        <v>5.9381678658855108</v>
      </c>
      <c r="L56" s="17">
        <v>214.54588292899811</v>
      </c>
      <c r="M56" s="17">
        <v>217.31895337271251</v>
      </c>
      <c r="N56" s="17">
        <v>12.211929098534631</v>
      </c>
      <c r="O56" s="17">
        <v>10.799457973000413</v>
      </c>
      <c r="P56" s="17">
        <v>59.641611080141054</v>
      </c>
      <c r="Q56" s="17">
        <v>94.814984113531622</v>
      </c>
      <c r="R56" s="17">
        <v>25.340128637421277</v>
      </c>
      <c r="S56" s="17">
        <v>12.882780293804093</v>
      </c>
      <c r="T56" s="17">
        <v>19.094250359317289</v>
      </c>
      <c r="U56" s="17">
        <v>93.817086658517212</v>
      </c>
      <c r="V56" s="17">
        <v>54.185563081134212</v>
      </c>
      <c r="W56" s="17">
        <v>4.2769632577539465</v>
      </c>
      <c r="X56" s="17">
        <v>29.834674697578837</v>
      </c>
      <c r="Y56" s="17">
        <v>13.376956808255864</v>
      </c>
      <c r="Z56" s="17">
        <v>19.726629395550859</v>
      </c>
      <c r="AA56" s="17">
        <v>1.472963441566209</v>
      </c>
      <c r="AB56" s="17">
        <v>35.709684815053684</v>
      </c>
      <c r="AC56" s="17">
        <v>569.31520290601225</v>
      </c>
      <c r="AD56" s="17">
        <v>232.04595414933209</v>
      </c>
      <c r="AE56" s="17">
        <v>494.32072837534702</v>
      </c>
      <c r="AF56" s="17">
        <v>458.32848690683608</v>
      </c>
      <c r="AG56" s="17">
        <v>72.279669577165251</v>
      </c>
      <c r="AH56" s="17">
        <v>3.0947637761913085</v>
      </c>
      <c r="AI56" s="17">
        <v>24.189264627049347</v>
      </c>
      <c r="AJ56" s="17">
        <v>735.28537300511664</v>
      </c>
      <c r="AK56" s="17">
        <v>19.436680993946339</v>
      </c>
      <c r="AL56" s="17">
        <v>200.97555325156765</v>
      </c>
      <c r="AM56" s="17">
        <v>90.751523140970733</v>
      </c>
      <c r="AN56" s="17">
        <v>55.328829592742096</v>
      </c>
      <c r="AO56" s="17">
        <v>171.32459513482078</v>
      </c>
      <c r="AP56" s="17">
        <v>355.66621635094054</v>
      </c>
      <c r="AQ56" s="17">
        <v>127.0038106234804</v>
      </c>
      <c r="AR56" s="17">
        <v>29.754811158104438</v>
      </c>
      <c r="AS56" s="17">
        <v>579.99928107051221</v>
      </c>
      <c r="AT56" s="17">
        <v>481.42115388285362</v>
      </c>
      <c r="AU56" s="17">
        <v>176.52506160201594</v>
      </c>
      <c r="AV56" s="17">
        <v>1359.9046667021521</v>
      </c>
      <c r="AW56" s="17">
        <v>145.00797587621463</v>
      </c>
      <c r="AX56" s="17">
        <v>358.73627073192301</v>
      </c>
      <c r="AY56" s="17">
        <v>94.148441432157654</v>
      </c>
      <c r="AZ56" s="17">
        <v>53.09354580469676</v>
      </c>
      <c r="BA56" s="17">
        <v>149.8552568061084</v>
      </c>
      <c r="BB56" s="17">
        <v>59.047651012468087</v>
      </c>
      <c r="BC56" s="17">
        <v>21.350396404206617</v>
      </c>
      <c r="BD56" s="17">
        <v>1531.8624791967038</v>
      </c>
      <c r="BE56" s="17">
        <v>143.36710728612229</v>
      </c>
      <c r="BF56" s="17">
        <v>51.359191394635189</v>
      </c>
      <c r="BG56" s="17">
        <v>790.20042760540275</v>
      </c>
      <c r="BH56" s="17">
        <v>179.74508857377782</v>
      </c>
      <c r="BI56" s="17">
        <v>46.358524322022774</v>
      </c>
      <c r="BJ56" s="17">
        <v>26.87910539349971</v>
      </c>
      <c r="BK56" s="17">
        <v>112.48543050496221</v>
      </c>
      <c r="BL56" s="17">
        <v>5.7806640495407322</v>
      </c>
      <c r="BM56" s="17">
        <v>21.362950705253471</v>
      </c>
      <c r="BN56" s="17">
        <v>0</v>
      </c>
      <c r="BO56" s="18">
        <f t="shared" si="4"/>
        <v>11269.859815403512</v>
      </c>
      <c r="BP56" s="17">
        <v>1713.78</v>
      </c>
      <c r="BQ56" s="17">
        <v>0</v>
      </c>
      <c r="BR56" s="17">
        <v>0</v>
      </c>
      <c r="BS56" s="17">
        <v>349.157805427016</v>
      </c>
      <c r="BT56" s="17">
        <v>0</v>
      </c>
      <c r="BU56" s="17">
        <v>1047.5</v>
      </c>
      <c r="BV56" s="17">
        <v>574.5</v>
      </c>
      <c r="BW56" s="17">
        <v>404.09999999999997</v>
      </c>
      <c r="BX56" s="18">
        <f t="shared" si="5"/>
        <v>15358.897620830528</v>
      </c>
    </row>
    <row r="57" spans="1:76" x14ac:dyDescent="0.2">
      <c r="A57" s="34" t="s">
        <v>74</v>
      </c>
      <c r="B57" s="16"/>
      <c r="C57" s="17">
        <v>2.1537797679152146</v>
      </c>
      <c r="D57" s="17">
        <v>5.5188200367209894E-2</v>
      </c>
      <c r="E57" s="17">
        <v>1.3941622847337486E-2</v>
      </c>
      <c r="F57" s="17">
        <v>3.4401114435414377</v>
      </c>
      <c r="G57" s="17">
        <v>22.317154340119775</v>
      </c>
      <c r="H57" s="17">
        <v>2.6785560357050553</v>
      </c>
      <c r="I57" s="17">
        <v>4.0526242711635803</v>
      </c>
      <c r="J57" s="17">
        <v>1.6884026087250958</v>
      </c>
      <c r="K57" s="17">
        <v>1.6707237229255423</v>
      </c>
      <c r="L57" s="17">
        <v>26.760261037110837</v>
      </c>
      <c r="M57" s="17">
        <v>17.863159639452299</v>
      </c>
      <c r="N57" s="17">
        <v>19.653620179240416</v>
      </c>
      <c r="O57" s="17">
        <v>2.4490978840128883</v>
      </c>
      <c r="P57" s="17">
        <v>4.1739150269857213</v>
      </c>
      <c r="Q57" s="17">
        <v>7.0011140365931874</v>
      </c>
      <c r="R57" s="17">
        <v>7.740552244422565</v>
      </c>
      <c r="S57" s="17">
        <v>1.5547460434351836</v>
      </c>
      <c r="T57" s="17">
        <v>1.206356822281776</v>
      </c>
      <c r="U57" s="17">
        <v>7.2784532857207846</v>
      </c>
      <c r="V57" s="17">
        <v>2.4881172596945498</v>
      </c>
      <c r="W57" s="17">
        <v>0.61663298431898805</v>
      </c>
      <c r="X57" s="17">
        <v>1.3323194710612802</v>
      </c>
      <c r="Y57" s="17">
        <v>1.579189976068001</v>
      </c>
      <c r="Z57" s="17">
        <v>37.654000210543181</v>
      </c>
      <c r="AA57" s="17">
        <v>0</v>
      </c>
      <c r="AB57" s="17">
        <v>7.9678663460510206</v>
      </c>
      <c r="AC57" s="17">
        <v>31.853749519400036</v>
      </c>
      <c r="AD57" s="17">
        <v>17.370427532114729</v>
      </c>
      <c r="AE57" s="17">
        <v>132.30467140303261</v>
      </c>
      <c r="AF57" s="17">
        <v>33.855286311768154</v>
      </c>
      <c r="AG57" s="17">
        <v>6.6939730631394312</v>
      </c>
      <c r="AH57" s="17">
        <v>3.5207492399529823</v>
      </c>
      <c r="AI57" s="17">
        <v>3.8671726683427106</v>
      </c>
      <c r="AJ57" s="17">
        <v>36.342605958641599</v>
      </c>
      <c r="AK57" s="17">
        <v>0.9979664560292657</v>
      </c>
      <c r="AL57" s="17">
        <v>13.752923172815262</v>
      </c>
      <c r="AM57" s="17">
        <v>4.1462562755624992</v>
      </c>
      <c r="AN57" s="17">
        <v>4.4465299390300972</v>
      </c>
      <c r="AO57" s="17">
        <v>13.33715918947814</v>
      </c>
      <c r="AP57" s="17">
        <v>28.566087191029432</v>
      </c>
      <c r="AQ57" s="17">
        <v>18.749970851050509</v>
      </c>
      <c r="AR57" s="17">
        <v>0</v>
      </c>
      <c r="AS57" s="17">
        <v>28.163050623656471</v>
      </c>
      <c r="AT57" s="17">
        <v>35.792894790184661</v>
      </c>
      <c r="AU57" s="17">
        <v>0</v>
      </c>
      <c r="AV57" s="17">
        <v>82.891259602154591</v>
      </c>
      <c r="AW57" s="17">
        <v>16.664275176463022</v>
      </c>
      <c r="AX57" s="17">
        <v>14.555749066116189</v>
      </c>
      <c r="AY57" s="17">
        <v>14.439417739742497</v>
      </c>
      <c r="AZ57" s="17">
        <v>2.8473597719546486</v>
      </c>
      <c r="BA57" s="17">
        <v>27.647636503551421</v>
      </c>
      <c r="BB57" s="17">
        <v>7.9617707667973203</v>
      </c>
      <c r="BC57" s="17">
        <v>2.4946541460529623</v>
      </c>
      <c r="BD57" s="17">
        <v>30.71090368735409</v>
      </c>
      <c r="BE57" s="17">
        <v>5.515912473188183</v>
      </c>
      <c r="BF57" s="17">
        <v>5.2207950685424187</v>
      </c>
      <c r="BG57" s="17">
        <v>27.76701482173911</v>
      </c>
      <c r="BH57" s="17">
        <v>7.7671612994021455</v>
      </c>
      <c r="BI57" s="17">
        <v>2.4808234198944512</v>
      </c>
      <c r="BJ57" s="17">
        <v>3.906639179121258</v>
      </c>
      <c r="BK57" s="17">
        <v>13.100488666441866</v>
      </c>
      <c r="BL57" s="17">
        <v>0.53928564657725953</v>
      </c>
      <c r="BM57" s="17">
        <v>3.3273373987148331</v>
      </c>
      <c r="BN57" s="17">
        <v>0</v>
      </c>
      <c r="BO57" s="18">
        <f t="shared" si="4"/>
        <v>868.98984307933961</v>
      </c>
      <c r="BP57" s="17">
        <v>2729.1</v>
      </c>
      <c r="BQ57" s="17">
        <v>0</v>
      </c>
      <c r="BR57" s="17">
        <v>28718.300000000003</v>
      </c>
      <c r="BS57" s="17">
        <v>0</v>
      </c>
      <c r="BT57" s="17">
        <v>0</v>
      </c>
      <c r="BU57" s="17">
        <v>0</v>
      </c>
      <c r="BV57" s="17">
        <v>1422</v>
      </c>
      <c r="BW57" s="17">
        <v>151.69999999999999</v>
      </c>
      <c r="BX57" s="18">
        <f t="shared" si="5"/>
        <v>33890.089843079339</v>
      </c>
    </row>
    <row r="58" spans="1:76" x14ac:dyDescent="0.2">
      <c r="A58" s="34" t="s">
        <v>75</v>
      </c>
      <c r="B58" s="16"/>
      <c r="C58" s="17">
        <v>0.13791180756941854</v>
      </c>
      <c r="D58" s="17">
        <v>0</v>
      </c>
      <c r="E58" s="17">
        <v>0</v>
      </c>
      <c r="F58" s="17">
        <v>2.3668737425245658</v>
      </c>
      <c r="G58" s="17">
        <v>7.1016361145850944</v>
      </c>
      <c r="H58" s="17">
        <v>0.7313573045527515</v>
      </c>
      <c r="I58" s="17">
        <v>0</v>
      </c>
      <c r="J58" s="17">
        <v>2.1351400066507003</v>
      </c>
      <c r="K58" s="17">
        <v>2.3370129158039283</v>
      </c>
      <c r="L58" s="17">
        <v>1.1649256433228097</v>
      </c>
      <c r="M58" s="17">
        <v>6.603512451741631</v>
      </c>
      <c r="N58" s="17">
        <v>20.270113445286622</v>
      </c>
      <c r="O58" s="17">
        <v>2.2080495288278348</v>
      </c>
      <c r="P58" s="17">
        <v>5.3736907998483865</v>
      </c>
      <c r="Q58" s="17">
        <v>3.0840510108990573</v>
      </c>
      <c r="R58" s="17">
        <v>5.6947164245345947</v>
      </c>
      <c r="S58" s="17">
        <v>1.8053492583112543</v>
      </c>
      <c r="T58" s="17">
        <v>0.68773215322404946</v>
      </c>
      <c r="U58" s="17">
        <v>4.9177781915807559</v>
      </c>
      <c r="V58" s="17">
        <v>2.6558902084153804</v>
      </c>
      <c r="W58" s="17">
        <v>1.2296562092835253</v>
      </c>
      <c r="X58" s="17">
        <v>4.6144741403855258</v>
      </c>
      <c r="Y58" s="17">
        <v>15.499927319178678</v>
      </c>
      <c r="Z58" s="17">
        <v>5.2076676418787695</v>
      </c>
      <c r="AA58" s="17">
        <v>0.54017985538792201</v>
      </c>
      <c r="AB58" s="17">
        <v>4.9609192801276389</v>
      </c>
      <c r="AC58" s="17">
        <v>19.583689147735214</v>
      </c>
      <c r="AD58" s="17">
        <v>11.748686499481293</v>
      </c>
      <c r="AE58" s="17">
        <v>51.997378420503331</v>
      </c>
      <c r="AF58" s="17">
        <v>18.738076349750166</v>
      </c>
      <c r="AG58" s="17">
        <v>13.324304236246906</v>
      </c>
      <c r="AH58" s="17">
        <v>0.32820903210271202</v>
      </c>
      <c r="AI58" s="17">
        <v>5.8027366017482356</v>
      </c>
      <c r="AJ58" s="17">
        <v>10.499799926465935</v>
      </c>
      <c r="AK58" s="17">
        <v>0</v>
      </c>
      <c r="AL58" s="17">
        <v>3.7625569528855927</v>
      </c>
      <c r="AM58" s="17">
        <v>0.14271975655889696</v>
      </c>
      <c r="AN58" s="17">
        <v>2.5044748928720297</v>
      </c>
      <c r="AO58" s="17">
        <v>8.8424620366296693</v>
      </c>
      <c r="AP58" s="17">
        <v>104.67999425484389</v>
      </c>
      <c r="AQ58" s="17">
        <v>31.399436666392674</v>
      </c>
      <c r="AR58" s="17">
        <v>7.9889792600861638</v>
      </c>
      <c r="AS58" s="17">
        <v>94.289928609638736</v>
      </c>
      <c r="AT58" s="17">
        <v>8.5124474628985354</v>
      </c>
      <c r="AU58" s="17">
        <v>0</v>
      </c>
      <c r="AV58" s="17">
        <v>145.83294512690304</v>
      </c>
      <c r="AW58" s="17">
        <v>34.121215691967954</v>
      </c>
      <c r="AX58" s="17">
        <v>44.371782074382757</v>
      </c>
      <c r="AY58" s="17">
        <v>4.7964272120946125</v>
      </c>
      <c r="AZ58" s="17">
        <v>1.8044386009539821</v>
      </c>
      <c r="BA58" s="17">
        <v>9.6714761147625641</v>
      </c>
      <c r="BB58" s="17">
        <v>6.355272807265492</v>
      </c>
      <c r="BC58" s="17">
        <v>3.3319968628237873</v>
      </c>
      <c r="BD58" s="17">
        <v>33.595476081023754</v>
      </c>
      <c r="BE58" s="17">
        <v>21.48874767002108</v>
      </c>
      <c r="BF58" s="17">
        <v>990.26435280279281</v>
      </c>
      <c r="BG58" s="17">
        <v>15.646344904914487</v>
      </c>
      <c r="BH58" s="17">
        <v>30.626470815859527</v>
      </c>
      <c r="BI58" s="17">
        <v>14.561204094295649</v>
      </c>
      <c r="BJ58" s="17">
        <v>6.9193589519643615</v>
      </c>
      <c r="BK58" s="17">
        <v>9.3838353648897233</v>
      </c>
      <c r="BL58" s="17">
        <v>3.9793621374526658</v>
      </c>
      <c r="BM58" s="17">
        <v>4.771459517934928</v>
      </c>
      <c r="BN58" s="17">
        <v>0</v>
      </c>
      <c r="BO58" s="18">
        <f t="shared" si="4"/>
        <v>1876.996612393064</v>
      </c>
      <c r="BP58" s="17">
        <v>1212.1599999999999</v>
      </c>
      <c r="BQ58" s="17">
        <v>317.10000000000002</v>
      </c>
      <c r="BR58" s="17">
        <v>23809.9</v>
      </c>
      <c r="BS58" s="17">
        <v>0</v>
      </c>
      <c r="BT58" s="17">
        <v>0</v>
      </c>
      <c r="BU58" s="17">
        <v>40.5</v>
      </c>
      <c r="BV58" s="17">
        <v>36.9</v>
      </c>
      <c r="BW58" s="17">
        <v>20.5</v>
      </c>
      <c r="BX58" s="18">
        <f t="shared" si="5"/>
        <v>27314.056612393066</v>
      </c>
    </row>
    <row r="59" spans="1:76" x14ac:dyDescent="0.2">
      <c r="A59" s="34" t="s">
        <v>76</v>
      </c>
      <c r="B59" s="16"/>
      <c r="C59" s="17">
        <v>0.16844322688088575</v>
      </c>
      <c r="D59" s="17">
        <v>0</v>
      </c>
      <c r="E59" s="17">
        <v>0</v>
      </c>
      <c r="F59" s="17">
        <v>4.0922320425430259E-3</v>
      </c>
      <c r="G59" s="17">
        <v>1.2569546040207433</v>
      </c>
      <c r="H59" s="17">
        <v>0.31177399415063667</v>
      </c>
      <c r="I59" s="17">
        <v>4.9361011027280868E-2</v>
      </c>
      <c r="J59" s="17">
        <v>6.4326434891181131E-2</v>
      </c>
      <c r="K59" s="17">
        <v>0.6070073064829431</v>
      </c>
      <c r="L59" s="17">
        <v>0.23520578003606124</v>
      </c>
      <c r="M59" s="17">
        <v>2.0582016300767285</v>
      </c>
      <c r="N59" s="17">
        <v>0</v>
      </c>
      <c r="O59" s="17">
        <v>1.2510055817618744</v>
      </c>
      <c r="P59" s="17">
        <v>1.4177866944220434</v>
      </c>
      <c r="Q59" s="17">
        <v>3.5868046347899725</v>
      </c>
      <c r="R59" s="17">
        <v>0.91303086859416904</v>
      </c>
      <c r="S59" s="17">
        <v>0.92029257696510969</v>
      </c>
      <c r="T59" s="17">
        <v>0.22324972167022522</v>
      </c>
      <c r="U59" s="17">
        <v>1.8624180467340299</v>
      </c>
      <c r="V59" s="17">
        <v>0.97768729469439131</v>
      </c>
      <c r="W59" s="17">
        <v>0.52712480160936737</v>
      </c>
      <c r="X59" s="17">
        <v>0.63558236800500711</v>
      </c>
      <c r="Y59" s="17">
        <v>3.1319487353568918</v>
      </c>
      <c r="Z59" s="17">
        <v>0</v>
      </c>
      <c r="AA59" s="17">
        <v>0.47117892917907089</v>
      </c>
      <c r="AB59" s="17">
        <v>0.57158738013978683</v>
      </c>
      <c r="AC59" s="17">
        <v>9.4366894641366557</v>
      </c>
      <c r="AD59" s="17">
        <v>0.18958496566940616</v>
      </c>
      <c r="AE59" s="17">
        <v>6.8424408777772587</v>
      </c>
      <c r="AF59" s="17">
        <v>2.3636561209955591</v>
      </c>
      <c r="AG59" s="17">
        <v>7.3620694269799341</v>
      </c>
      <c r="AH59" s="17">
        <v>0</v>
      </c>
      <c r="AI59" s="17">
        <v>0</v>
      </c>
      <c r="AJ59" s="17">
        <v>2.0324150926198228</v>
      </c>
      <c r="AK59" s="17">
        <v>0.16336854485456884</v>
      </c>
      <c r="AL59" s="17">
        <v>2.7786654860226081</v>
      </c>
      <c r="AM59" s="17">
        <v>3.0023609720943164E-3</v>
      </c>
      <c r="AN59" s="17">
        <v>0</v>
      </c>
      <c r="AO59" s="17">
        <v>2.1404998072366475</v>
      </c>
      <c r="AP59" s="17">
        <v>0.3629887187701456</v>
      </c>
      <c r="AQ59" s="17">
        <v>7.9647279259418315E-3</v>
      </c>
      <c r="AR59" s="17">
        <v>0</v>
      </c>
      <c r="AS59" s="17">
        <v>9.4521353418406465E-2</v>
      </c>
      <c r="AT59" s="17">
        <v>0</v>
      </c>
      <c r="AU59" s="17">
        <v>0</v>
      </c>
      <c r="AV59" s="17">
        <v>5.6167027698354284</v>
      </c>
      <c r="AW59" s="17">
        <v>3.2116084127303668</v>
      </c>
      <c r="AX59" s="17">
        <v>2.1157812445916124</v>
      </c>
      <c r="AY59" s="17">
        <v>0</v>
      </c>
      <c r="AZ59" s="17">
        <v>8.7588406823529613E-2</v>
      </c>
      <c r="BA59" s="17">
        <v>4.5308980488212356</v>
      </c>
      <c r="BB59" s="17">
        <v>0</v>
      </c>
      <c r="BC59" s="17">
        <v>0</v>
      </c>
      <c r="BD59" s="17">
        <v>5.8125512422717875</v>
      </c>
      <c r="BE59" s="17">
        <v>53.104664887713589</v>
      </c>
      <c r="BF59" s="17">
        <v>5.5738511786170758E-2</v>
      </c>
      <c r="BG59" s="17">
        <v>3527.8376165915502</v>
      </c>
      <c r="BH59" s="17">
        <v>91.346181386254187</v>
      </c>
      <c r="BI59" s="17">
        <v>0.58157226549160945</v>
      </c>
      <c r="BJ59" s="17">
        <v>0</v>
      </c>
      <c r="BK59" s="17">
        <v>0.78199047194221472</v>
      </c>
      <c r="BL59" s="17">
        <v>0</v>
      </c>
      <c r="BM59" s="17">
        <v>5.6500084136295516</v>
      </c>
      <c r="BN59" s="17">
        <v>0</v>
      </c>
      <c r="BO59" s="18">
        <f t="shared" si="4"/>
        <v>3755.7558334543514</v>
      </c>
      <c r="BP59" s="17">
        <v>6366.3</v>
      </c>
      <c r="BQ59" s="17">
        <v>0</v>
      </c>
      <c r="BR59" s="17">
        <v>22540.3</v>
      </c>
      <c r="BS59" s="17">
        <v>0</v>
      </c>
      <c r="BT59" s="17">
        <v>0</v>
      </c>
      <c r="BU59" s="17">
        <v>4.0999999999999996</v>
      </c>
      <c r="BV59" s="17">
        <v>0.7</v>
      </c>
      <c r="BW59" s="17">
        <v>3.2</v>
      </c>
      <c r="BX59" s="18">
        <f t="shared" si="5"/>
        <v>32670.355833454349</v>
      </c>
    </row>
    <row r="60" spans="1:76" x14ac:dyDescent="0.2">
      <c r="A60" s="34" t="s">
        <v>77</v>
      </c>
      <c r="B60" s="16"/>
      <c r="C60" s="17">
        <v>0</v>
      </c>
      <c r="D60" s="17">
        <v>0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7">
        <v>0</v>
      </c>
      <c r="P60" s="17">
        <v>0</v>
      </c>
      <c r="Q60" s="17">
        <v>0</v>
      </c>
      <c r="R60" s="17">
        <v>0</v>
      </c>
      <c r="S60" s="17">
        <v>0</v>
      </c>
      <c r="T60" s="17">
        <v>0</v>
      </c>
      <c r="U60" s="17">
        <v>0</v>
      </c>
      <c r="V60" s="17">
        <v>0</v>
      </c>
      <c r="W60" s="17">
        <v>0</v>
      </c>
      <c r="X60" s="17">
        <v>0</v>
      </c>
      <c r="Y60" s="17">
        <v>0</v>
      </c>
      <c r="Z60" s="17">
        <v>0</v>
      </c>
      <c r="AA60" s="17">
        <v>0</v>
      </c>
      <c r="AB60" s="17">
        <v>0</v>
      </c>
      <c r="AC60" s="17">
        <v>0</v>
      </c>
      <c r="AD60" s="17">
        <v>0</v>
      </c>
      <c r="AE60" s="17">
        <v>0</v>
      </c>
      <c r="AF60" s="17">
        <v>0</v>
      </c>
      <c r="AG60" s="17">
        <v>0</v>
      </c>
      <c r="AH60" s="17">
        <v>0</v>
      </c>
      <c r="AI60" s="17">
        <v>0</v>
      </c>
      <c r="AJ60" s="17">
        <v>0</v>
      </c>
      <c r="AK60" s="17">
        <v>0</v>
      </c>
      <c r="AL60" s="17">
        <v>0</v>
      </c>
      <c r="AM60" s="17">
        <v>0</v>
      </c>
      <c r="AN60" s="17">
        <v>0</v>
      </c>
      <c r="AO60" s="17">
        <v>0</v>
      </c>
      <c r="AP60" s="17">
        <v>0</v>
      </c>
      <c r="AQ60" s="17">
        <v>0</v>
      </c>
      <c r="AR60" s="17">
        <v>0</v>
      </c>
      <c r="AS60" s="17">
        <v>0</v>
      </c>
      <c r="AT60" s="17">
        <v>0</v>
      </c>
      <c r="AU60" s="17">
        <v>0</v>
      </c>
      <c r="AV60" s="17">
        <v>0</v>
      </c>
      <c r="AW60" s="17">
        <v>0</v>
      </c>
      <c r="AX60" s="17">
        <v>0</v>
      </c>
      <c r="AY60" s="17">
        <v>0</v>
      </c>
      <c r="AZ60" s="17">
        <v>0</v>
      </c>
      <c r="BA60" s="17">
        <v>0</v>
      </c>
      <c r="BB60" s="17">
        <v>0</v>
      </c>
      <c r="BC60" s="17">
        <v>0</v>
      </c>
      <c r="BD60" s="17">
        <v>0</v>
      </c>
      <c r="BE60" s="17">
        <v>0</v>
      </c>
      <c r="BF60" s="17">
        <v>0</v>
      </c>
      <c r="BG60" s="17">
        <v>0</v>
      </c>
      <c r="BH60" s="17">
        <v>0</v>
      </c>
      <c r="BI60" s="17">
        <v>0</v>
      </c>
      <c r="BJ60" s="17">
        <v>0</v>
      </c>
      <c r="BK60" s="17">
        <v>0</v>
      </c>
      <c r="BL60" s="17">
        <v>0</v>
      </c>
      <c r="BM60" s="17">
        <v>0</v>
      </c>
      <c r="BN60" s="17">
        <v>0</v>
      </c>
      <c r="BO60" s="18">
        <f t="shared" si="4"/>
        <v>0</v>
      </c>
      <c r="BP60" s="17">
        <v>6652.6</v>
      </c>
      <c r="BQ60" s="17">
        <v>1634.6000000000001</v>
      </c>
      <c r="BR60" s="17">
        <v>6922</v>
      </c>
      <c r="BS60" s="17">
        <v>0</v>
      </c>
      <c r="BT60" s="17">
        <v>0</v>
      </c>
      <c r="BU60" s="17">
        <v>0</v>
      </c>
      <c r="BV60" s="17">
        <v>0</v>
      </c>
      <c r="BW60" s="17">
        <v>0</v>
      </c>
      <c r="BX60" s="18">
        <f t="shared" si="5"/>
        <v>15209.2</v>
      </c>
    </row>
    <row r="61" spans="1:76" x14ac:dyDescent="0.2">
      <c r="A61" s="34" t="s">
        <v>78</v>
      </c>
      <c r="B61" s="16"/>
      <c r="C61" s="17">
        <v>0.45406145111526219</v>
      </c>
      <c r="D61" s="17">
        <v>2.6450469309078958E-3</v>
      </c>
      <c r="E61" s="17">
        <v>0</v>
      </c>
      <c r="F61" s="17">
        <v>3.4971375358615439E-3</v>
      </c>
      <c r="G61" s="17">
        <v>20.561512136005998</v>
      </c>
      <c r="H61" s="17">
        <v>1.2527051296418887</v>
      </c>
      <c r="I61" s="17">
        <v>0.34261493100092288</v>
      </c>
      <c r="J61" s="17">
        <v>8.7673678177310879E-2</v>
      </c>
      <c r="K61" s="17">
        <v>0.10031296383532658</v>
      </c>
      <c r="L61" s="17">
        <v>0.23064487490156521</v>
      </c>
      <c r="M61" s="17">
        <v>0.56819620747305133</v>
      </c>
      <c r="N61" s="17">
        <v>1.1836064376449192E-3</v>
      </c>
      <c r="O61" s="17">
        <v>4.8204089324878889E-4</v>
      </c>
      <c r="P61" s="17">
        <v>0.76117928048493</v>
      </c>
      <c r="Q61" s="17">
        <v>1.2222446431412521</v>
      </c>
      <c r="R61" s="17">
        <v>1.4051571623806094</v>
      </c>
      <c r="S61" s="17">
        <v>0.16535884825645339</v>
      </c>
      <c r="T61" s="17">
        <v>0.28998708956278285</v>
      </c>
      <c r="U61" s="17">
        <v>5.9316486946681249E-2</v>
      </c>
      <c r="V61" s="17">
        <v>0.34920591307736532</v>
      </c>
      <c r="W61" s="17">
        <v>0.92552474365932969</v>
      </c>
      <c r="X61" s="17">
        <v>0.80855602575433227</v>
      </c>
      <c r="Y61" s="17">
        <v>0.81383815861345488</v>
      </c>
      <c r="Z61" s="17">
        <v>4.1042523963325077E-3</v>
      </c>
      <c r="AA61" s="17">
        <v>0.3422778793179802</v>
      </c>
      <c r="AB61" s="17">
        <v>0.22057780369089303</v>
      </c>
      <c r="AC61" s="17">
        <v>1.1741901262700707</v>
      </c>
      <c r="AD61" s="17">
        <v>13.983480124582959</v>
      </c>
      <c r="AE61" s="17">
        <v>80.126741039336167</v>
      </c>
      <c r="AF61" s="17">
        <v>12.642514357677486</v>
      </c>
      <c r="AG61" s="17">
        <v>0.77979881276379071</v>
      </c>
      <c r="AH61" s="17">
        <v>0</v>
      </c>
      <c r="AI61" s="17">
        <v>0</v>
      </c>
      <c r="AJ61" s="17">
        <v>5.6719937069456834E-6</v>
      </c>
      <c r="AK61" s="17">
        <v>0.10059278680675378</v>
      </c>
      <c r="AL61" s="17">
        <v>12.688158345253415</v>
      </c>
      <c r="AM61" s="17">
        <v>46.210610323293061</v>
      </c>
      <c r="AN61" s="17">
        <v>43.943934047562919</v>
      </c>
      <c r="AO61" s="17">
        <v>16.171507640612024</v>
      </c>
      <c r="AP61" s="17">
        <v>4.1827798399222615</v>
      </c>
      <c r="AQ61" s="17">
        <v>0.43272499930774222</v>
      </c>
      <c r="AR61" s="17">
        <v>7.4841376681000875E-3</v>
      </c>
      <c r="AS61" s="17">
        <v>1.6279178544099133</v>
      </c>
      <c r="AT61" s="17">
        <v>2.6711264600976339</v>
      </c>
      <c r="AU61" s="17">
        <v>9.0855724398701113E-2</v>
      </c>
      <c r="AV61" s="17">
        <v>11.523926126178758</v>
      </c>
      <c r="AW61" s="17">
        <v>11.001000136673909</v>
      </c>
      <c r="AX61" s="17">
        <v>8.7510002101493765</v>
      </c>
      <c r="AY61" s="17">
        <v>25.549329048589453</v>
      </c>
      <c r="AZ61" s="17">
        <v>11.152589904821443</v>
      </c>
      <c r="BA61" s="17">
        <v>22.297149462843517</v>
      </c>
      <c r="BB61" s="17">
        <v>1.5317759480536339</v>
      </c>
      <c r="BC61" s="17">
        <v>6.9104737789005471E-2</v>
      </c>
      <c r="BD61" s="17">
        <v>10.484586479914601</v>
      </c>
      <c r="BE61" s="17">
        <v>67.732040006067834</v>
      </c>
      <c r="BF61" s="17">
        <v>10.442347261332806</v>
      </c>
      <c r="BG61" s="17">
        <v>19.790379222043754</v>
      </c>
      <c r="BH61" s="17">
        <v>2.4019213322669692</v>
      </c>
      <c r="BI61" s="17">
        <v>547.11017453509044</v>
      </c>
      <c r="BJ61" s="17">
        <v>25.847237332541486</v>
      </c>
      <c r="BK61" s="17">
        <v>10.630992192939928</v>
      </c>
      <c r="BL61" s="17">
        <v>2.3828037612884923E-4</v>
      </c>
      <c r="BM61" s="17">
        <v>2.3149152131896114</v>
      </c>
      <c r="BN61" s="17">
        <v>0</v>
      </c>
      <c r="BO61" s="18">
        <f t="shared" si="4"/>
        <v>1056.4379872140507</v>
      </c>
      <c r="BP61" s="17">
        <v>1982.5457032569634</v>
      </c>
      <c r="BQ61" s="17">
        <v>158.5</v>
      </c>
      <c r="BR61" s="17">
        <v>1112.5999999999999</v>
      </c>
      <c r="BS61" s="17">
        <v>208.90601376803002</v>
      </c>
      <c r="BT61" s="17">
        <v>0</v>
      </c>
      <c r="BU61" s="17">
        <v>131.75865613730943</v>
      </c>
      <c r="BV61" s="17">
        <v>51.506464273134725</v>
      </c>
      <c r="BW61" s="17">
        <v>223.0303741270157</v>
      </c>
      <c r="BX61" s="18">
        <f t="shared" si="5"/>
        <v>4925.2851987765034</v>
      </c>
    </row>
    <row r="62" spans="1:76" x14ac:dyDescent="0.2">
      <c r="A62" s="34" t="s">
        <v>79</v>
      </c>
      <c r="B62" s="16"/>
      <c r="C62" s="17">
        <v>10.733484831022396</v>
      </c>
      <c r="D62" s="17">
        <v>0.30675004954373108</v>
      </c>
      <c r="E62" s="17">
        <v>2.3191072652650579E-2</v>
      </c>
      <c r="F62" s="17">
        <v>0.64661245196646799</v>
      </c>
      <c r="G62" s="17">
        <v>22.488876398455727</v>
      </c>
      <c r="H62" s="17">
        <v>1.5638839609017754</v>
      </c>
      <c r="I62" s="17">
        <v>1.4272782880065886</v>
      </c>
      <c r="J62" s="17">
        <v>0.13888214533675983</v>
      </c>
      <c r="K62" s="17">
        <v>0.76042991655698167</v>
      </c>
      <c r="L62" s="17">
        <v>0.23882440655582371</v>
      </c>
      <c r="M62" s="17">
        <v>7.2930274779742232</v>
      </c>
      <c r="N62" s="17">
        <v>0.52858518815343003</v>
      </c>
      <c r="O62" s="17">
        <v>2.3800707687754206</v>
      </c>
      <c r="P62" s="17">
        <v>3.048718329445296</v>
      </c>
      <c r="Q62" s="17">
        <v>5.5051658925477449</v>
      </c>
      <c r="R62" s="17">
        <v>4.4489825204337938</v>
      </c>
      <c r="S62" s="17">
        <v>8.7940975616329575E-2</v>
      </c>
      <c r="T62" s="17">
        <v>1.3713158327379056</v>
      </c>
      <c r="U62" s="17">
        <v>1.5808338357662044</v>
      </c>
      <c r="V62" s="17">
        <v>1.4845509735113924</v>
      </c>
      <c r="W62" s="17">
        <v>2.8931666804318503</v>
      </c>
      <c r="X62" s="17">
        <v>1.4249987648705054</v>
      </c>
      <c r="Y62" s="17">
        <v>10.079956104305891</v>
      </c>
      <c r="Z62" s="17">
        <v>7.7206349467523721</v>
      </c>
      <c r="AA62" s="17">
        <v>1.9306542930441573</v>
      </c>
      <c r="AB62" s="17">
        <v>3.5495487175231224</v>
      </c>
      <c r="AC62" s="17">
        <v>48.467340474523155</v>
      </c>
      <c r="AD62" s="17">
        <v>27.331955058829781</v>
      </c>
      <c r="AE62" s="17">
        <v>87.154257356277213</v>
      </c>
      <c r="AF62" s="17">
        <v>26.80091237709501</v>
      </c>
      <c r="AG62" s="17">
        <v>10.807891148568926</v>
      </c>
      <c r="AH62" s="17">
        <v>0.40353207130499397</v>
      </c>
      <c r="AI62" s="17">
        <v>0.31429871686266486</v>
      </c>
      <c r="AJ62" s="17">
        <v>20.220808026020602</v>
      </c>
      <c r="AK62" s="17">
        <v>0.80675675629708843</v>
      </c>
      <c r="AL62" s="17">
        <v>87.239191701212533</v>
      </c>
      <c r="AM62" s="17">
        <v>31.06799050049084</v>
      </c>
      <c r="AN62" s="17">
        <v>33.4628827076261</v>
      </c>
      <c r="AO62" s="17">
        <v>15.126716533453568</v>
      </c>
      <c r="AP62" s="17">
        <v>6.9019371150013962</v>
      </c>
      <c r="AQ62" s="17">
        <v>24.882354513682486</v>
      </c>
      <c r="AR62" s="17">
        <v>4.3986671059089772</v>
      </c>
      <c r="AS62" s="17">
        <v>19.675210709424501</v>
      </c>
      <c r="AT62" s="17">
        <v>12.488868676265271</v>
      </c>
      <c r="AU62" s="17">
        <v>0</v>
      </c>
      <c r="AV62" s="17">
        <v>16.817541190134243</v>
      </c>
      <c r="AW62" s="17">
        <v>7.5945380910235381</v>
      </c>
      <c r="AX62" s="17">
        <v>22.480123682944747</v>
      </c>
      <c r="AY62" s="17">
        <v>15.143256732116816</v>
      </c>
      <c r="AZ62" s="17">
        <v>2.9725593955648257</v>
      </c>
      <c r="BA62" s="17">
        <v>14.196282061210097</v>
      </c>
      <c r="BB62" s="17">
        <v>7.3651927683753229</v>
      </c>
      <c r="BC62" s="17">
        <v>0</v>
      </c>
      <c r="BD62" s="17">
        <v>27.664113652650812</v>
      </c>
      <c r="BE62" s="17">
        <v>0</v>
      </c>
      <c r="BF62" s="17">
        <v>28.445928470914374</v>
      </c>
      <c r="BG62" s="17">
        <v>86.291844052700768</v>
      </c>
      <c r="BH62" s="17">
        <v>14.609703089204851</v>
      </c>
      <c r="BI62" s="17">
        <v>29.273449268599997</v>
      </c>
      <c r="BJ62" s="17">
        <v>308.89688509072562</v>
      </c>
      <c r="BK62" s="17">
        <v>1.4299203689563658</v>
      </c>
      <c r="BL62" s="17">
        <v>0.97460219366503753</v>
      </c>
      <c r="BM62" s="17">
        <v>3.3274732932619582</v>
      </c>
      <c r="BN62" s="17">
        <v>0</v>
      </c>
      <c r="BO62" s="18">
        <f t="shared" si="4"/>
        <v>1138.6913497737828</v>
      </c>
      <c r="BP62" s="17">
        <v>961.13</v>
      </c>
      <c r="BQ62" s="17">
        <v>71</v>
      </c>
      <c r="BR62" s="17">
        <v>617.70000000000005</v>
      </c>
      <c r="BS62" s="17">
        <v>0</v>
      </c>
      <c r="BT62" s="17">
        <v>0</v>
      </c>
      <c r="BU62" s="17">
        <v>46.5</v>
      </c>
      <c r="BV62" s="17">
        <v>7.3</v>
      </c>
      <c r="BW62" s="17">
        <v>43.1</v>
      </c>
      <c r="BX62" s="18">
        <f t="shared" si="5"/>
        <v>2885.4213497737833</v>
      </c>
    </row>
    <row r="63" spans="1:76" x14ac:dyDescent="0.2">
      <c r="A63" s="34" t="s">
        <v>80</v>
      </c>
      <c r="B63" s="16"/>
      <c r="C63" s="17">
        <v>4.7893521471700478</v>
      </c>
      <c r="D63" s="17">
        <v>0.16318439363117665</v>
      </c>
      <c r="E63" s="17">
        <v>0</v>
      </c>
      <c r="F63" s="17">
        <v>2.1814143272929583</v>
      </c>
      <c r="G63" s="17">
        <v>47.24874454181257</v>
      </c>
      <c r="H63" s="17">
        <v>2.5396127762757579</v>
      </c>
      <c r="I63" s="17">
        <v>0.55119934804108273</v>
      </c>
      <c r="J63" s="17">
        <v>1.8134642284561042</v>
      </c>
      <c r="K63" s="17">
        <v>1.2547559341340848</v>
      </c>
      <c r="L63" s="17">
        <v>2.3468116812580777</v>
      </c>
      <c r="M63" s="17">
        <v>36.347852518909214</v>
      </c>
      <c r="N63" s="17">
        <v>23.824540152093366</v>
      </c>
      <c r="O63" s="17">
        <v>1.0498857417303311</v>
      </c>
      <c r="P63" s="17">
        <v>9.0412741674679111</v>
      </c>
      <c r="Q63" s="17">
        <v>82.878842119580654</v>
      </c>
      <c r="R63" s="17">
        <v>3.294923541309978</v>
      </c>
      <c r="S63" s="17">
        <v>1.2940207675355664</v>
      </c>
      <c r="T63" s="17">
        <v>3.2325893268093275</v>
      </c>
      <c r="U63" s="17">
        <v>5.1165248193859671</v>
      </c>
      <c r="V63" s="17">
        <v>3.4930705409918854</v>
      </c>
      <c r="W63" s="17">
        <v>1.1082633567202667</v>
      </c>
      <c r="X63" s="17">
        <v>1.5818089523674947</v>
      </c>
      <c r="Y63" s="17">
        <v>3.021771960423135</v>
      </c>
      <c r="Z63" s="17">
        <v>45.565892664305977</v>
      </c>
      <c r="AA63" s="17">
        <v>0.97385267863559344</v>
      </c>
      <c r="AB63" s="17">
        <v>25.732262500063307</v>
      </c>
      <c r="AC63" s="17">
        <v>24.401353888669266</v>
      </c>
      <c r="AD63" s="17">
        <v>32.365008495737733</v>
      </c>
      <c r="AE63" s="17">
        <v>108.65638849804073</v>
      </c>
      <c r="AF63" s="17">
        <v>38.725857452937987</v>
      </c>
      <c r="AG63" s="17">
        <v>29.141339776963537</v>
      </c>
      <c r="AH63" s="17">
        <v>0.87607705820257076</v>
      </c>
      <c r="AI63" s="17">
        <v>1.2986843976068714</v>
      </c>
      <c r="AJ63" s="17">
        <v>55.735934768408619</v>
      </c>
      <c r="AK63" s="17">
        <v>6.53855912472463</v>
      </c>
      <c r="AL63" s="17">
        <v>33.967678371789127</v>
      </c>
      <c r="AM63" s="17">
        <v>11.110218528274304</v>
      </c>
      <c r="AN63" s="17">
        <v>4.5135874208029456</v>
      </c>
      <c r="AO63" s="17">
        <v>5.9921467102475212</v>
      </c>
      <c r="AP63" s="17">
        <v>18.38644072868173</v>
      </c>
      <c r="AQ63" s="17">
        <v>59.395541589549609</v>
      </c>
      <c r="AR63" s="17">
        <v>23.159007510316744</v>
      </c>
      <c r="AS63" s="17">
        <v>195.56749444389195</v>
      </c>
      <c r="AT63" s="17">
        <v>8.3391285984414161</v>
      </c>
      <c r="AU63" s="17">
        <v>0</v>
      </c>
      <c r="AV63" s="17">
        <v>100.76006705440003</v>
      </c>
      <c r="AW63" s="17">
        <v>109.49535624851463</v>
      </c>
      <c r="AX63" s="17">
        <v>11.853649274022269</v>
      </c>
      <c r="AY63" s="17">
        <v>16.671695426346833</v>
      </c>
      <c r="AZ63" s="17">
        <v>24.173181900292224</v>
      </c>
      <c r="BA63" s="17">
        <v>10.493284128657102</v>
      </c>
      <c r="BB63" s="17">
        <v>7.4525229014382166</v>
      </c>
      <c r="BC63" s="17">
        <v>3.2416821644589793</v>
      </c>
      <c r="BD63" s="17">
        <v>56.144351815464688</v>
      </c>
      <c r="BE63" s="17">
        <v>0</v>
      </c>
      <c r="BF63" s="17">
        <v>103.55409917458206</v>
      </c>
      <c r="BG63" s="17">
        <v>449.46267305957576</v>
      </c>
      <c r="BH63" s="17">
        <v>49.972681949490507</v>
      </c>
      <c r="BI63" s="17">
        <v>9.1338751038372337</v>
      </c>
      <c r="BJ63" s="17">
        <v>64.418437076925898</v>
      </c>
      <c r="BK63" s="17">
        <v>1100.3598093212183</v>
      </c>
      <c r="BL63" s="17">
        <v>0.14379689653351477</v>
      </c>
      <c r="BM63" s="17">
        <v>40.152492321424411</v>
      </c>
      <c r="BN63" s="17">
        <v>0</v>
      </c>
      <c r="BO63" s="18">
        <f t="shared" si="4"/>
        <v>3126.1000183668712</v>
      </c>
      <c r="BP63" s="17">
        <v>115.3</v>
      </c>
      <c r="BQ63" s="17">
        <v>2925.5</v>
      </c>
      <c r="BR63" s="17">
        <v>0</v>
      </c>
      <c r="BS63" s="17">
        <v>0</v>
      </c>
      <c r="BT63" s="17">
        <v>0</v>
      </c>
      <c r="BU63" s="17">
        <v>102.2</v>
      </c>
      <c r="BV63" s="17">
        <v>28.9</v>
      </c>
      <c r="BW63" s="17">
        <v>33.5</v>
      </c>
      <c r="BX63" s="18">
        <f t="shared" si="5"/>
        <v>6331.5000183668708</v>
      </c>
    </row>
    <row r="64" spans="1:76" x14ac:dyDescent="0.2">
      <c r="A64" s="34" t="s">
        <v>81</v>
      </c>
      <c r="B64" s="16"/>
      <c r="C64" s="17">
        <v>1.6628266745651008</v>
      </c>
      <c r="D64" s="17">
        <v>0.30813228002040344</v>
      </c>
      <c r="E64" s="17">
        <v>2.3927453495264255E-3</v>
      </c>
      <c r="F64" s="17">
        <v>0.29749495172468421</v>
      </c>
      <c r="G64" s="17">
        <v>0.98581612610026936</v>
      </c>
      <c r="H64" s="17">
        <v>0.82495921640567915</v>
      </c>
      <c r="I64" s="17">
        <v>0.44355782277886896</v>
      </c>
      <c r="J64" s="17">
        <v>1.2281042969586239E-6</v>
      </c>
      <c r="K64" s="17">
        <v>0.61389373403447733</v>
      </c>
      <c r="L64" s="17">
        <v>9.7301754740673103E-3</v>
      </c>
      <c r="M64" s="17">
        <v>3.1607871088359843E-2</v>
      </c>
      <c r="N64" s="17">
        <v>1.3010530579364381</v>
      </c>
      <c r="O64" s="17">
        <v>0.59698184362795492</v>
      </c>
      <c r="P64" s="17">
        <v>1.1937660711270428E-6</v>
      </c>
      <c r="Q64" s="17">
        <v>2.3818509344713593E-8</v>
      </c>
      <c r="R64" s="17">
        <v>3.5194859936805383</v>
      </c>
      <c r="S64" s="17">
        <v>0.19549022795416274</v>
      </c>
      <c r="T64" s="17">
        <v>0.16027698934861417</v>
      </c>
      <c r="U64" s="17">
        <v>0.41704105533821578</v>
      </c>
      <c r="V64" s="17">
        <v>6.4688369810996918E-2</v>
      </c>
      <c r="W64" s="17">
        <v>8.6546587698077257E-2</v>
      </c>
      <c r="X64" s="17">
        <v>2.0027164763879228</v>
      </c>
      <c r="Y64" s="17">
        <v>4.3908474996743951</v>
      </c>
      <c r="Z64" s="17">
        <v>0.19376230513829942</v>
      </c>
      <c r="AA64" s="17">
        <v>7.6846139764494198E-2</v>
      </c>
      <c r="AB64" s="17">
        <v>0.30212615940361032</v>
      </c>
      <c r="AC64" s="17">
        <v>18.860164110862815</v>
      </c>
      <c r="AD64" s="17">
        <v>3.2691906506636998</v>
      </c>
      <c r="AE64" s="17">
        <v>71.934500319011917</v>
      </c>
      <c r="AF64" s="17">
        <v>23.769204549523874</v>
      </c>
      <c r="AG64" s="17">
        <v>0.98538439899640873</v>
      </c>
      <c r="AH64" s="17">
        <v>5.0548593126077866E-2</v>
      </c>
      <c r="AI64" s="17">
        <v>8.0085383149559042E-2</v>
      </c>
      <c r="AJ64" s="17">
        <v>7.3471437799920905</v>
      </c>
      <c r="AK64" s="17">
        <v>0</v>
      </c>
      <c r="AL64" s="17">
        <v>0</v>
      </c>
      <c r="AM64" s="17">
        <v>4.9438507144212949</v>
      </c>
      <c r="AN64" s="17">
        <v>0</v>
      </c>
      <c r="AO64" s="17">
        <v>14.518853881157002</v>
      </c>
      <c r="AP64" s="17">
        <v>45.976129739220987</v>
      </c>
      <c r="AQ64" s="17">
        <v>57.996503237999946</v>
      </c>
      <c r="AR64" s="17">
        <v>0.38005154509502537</v>
      </c>
      <c r="AS64" s="17">
        <v>38.305421651935127</v>
      </c>
      <c r="AT64" s="17">
        <v>15.911935250595286</v>
      </c>
      <c r="AU64" s="17">
        <v>0.63665736880434765</v>
      </c>
      <c r="AV64" s="17">
        <v>185.69149445674861</v>
      </c>
      <c r="AW64" s="17">
        <v>23.561845027949833</v>
      </c>
      <c r="AX64" s="17">
        <v>28.056807468809552</v>
      </c>
      <c r="AY64" s="17">
        <v>1.2574051456945829</v>
      </c>
      <c r="AZ64" s="17">
        <v>1.1188189974624863</v>
      </c>
      <c r="BA64" s="17">
        <v>6.043058662472145</v>
      </c>
      <c r="BB64" s="17">
        <v>0.93118959704516224</v>
      </c>
      <c r="BC64" s="17">
        <v>0.14459418972804669</v>
      </c>
      <c r="BD64" s="17">
        <v>25.959111754048891</v>
      </c>
      <c r="BE64" s="17">
        <v>0</v>
      </c>
      <c r="BF64" s="17">
        <v>4.9208770333582637</v>
      </c>
      <c r="BG64" s="17">
        <v>4.3941615072145073</v>
      </c>
      <c r="BH64" s="17">
        <v>8.3010616177743692</v>
      </c>
      <c r="BI64" s="17">
        <v>0.47001924597775441</v>
      </c>
      <c r="BJ64" s="17">
        <v>1.2416782949591023</v>
      </c>
      <c r="BK64" s="17">
        <v>0</v>
      </c>
      <c r="BL64" s="17">
        <v>16.33085612193246</v>
      </c>
      <c r="BM64" s="17">
        <v>0.84416875907445965</v>
      </c>
      <c r="BN64" s="17">
        <v>0</v>
      </c>
      <c r="BO64" s="18">
        <f t="shared" si="4"/>
        <v>632.72104980379993</v>
      </c>
      <c r="BP64" s="17">
        <v>581.67999999999995</v>
      </c>
      <c r="BQ64" s="17">
        <v>0</v>
      </c>
      <c r="BR64" s="17">
        <v>0</v>
      </c>
      <c r="BS64" s="17">
        <v>0</v>
      </c>
      <c r="BT64" s="17">
        <v>0</v>
      </c>
      <c r="BU64" s="17">
        <v>18.5</v>
      </c>
      <c r="BV64" s="17">
        <v>2</v>
      </c>
      <c r="BW64" s="17">
        <v>7.5</v>
      </c>
      <c r="BX64" s="18">
        <f t="shared" si="5"/>
        <v>1242.4010498037999</v>
      </c>
    </row>
    <row r="65" spans="1:76" x14ac:dyDescent="0.2">
      <c r="A65" s="34" t="s">
        <v>82</v>
      </c>
      <c r="B65" s="16"/>
      <c r="C65" s="17">
        <v>0.3959049926755101</v>
      </c>
      <c r="D65" s="17">
        <v>4.3731886265476532E-3</v>
      </c>
      <c r="E65" s="17">
        <v>0</v>
      </c>
      <c r="F65" s="17">
        <v>7.5283195842104607E-3</v>
      </c>
      <c r="G65" s="17">
        <v>5.8569076837781227</v>
      </c>
      <c r="H65" s="17">
        <v>0.31295721349669853</v>
      </c>
      <c r="I65" s="17">
        <v>9.6923288074937261E-2</v>
      </c>
      <c r="J65" s="17">
        <v>0.13699608673122191</v>
      </c>
      <c r="K65" s="17">
        <v>0.96673162827007864</v>
      </c>
      <c r="L65" s="17">
        <v>0.61460053992715302</v>
      </c>
      <c r="M65" s="17">
        <v>6.9392676849739043</v>
      </c>
      <c r="N65" s="17">
        <v>0</v>
      </c>
      <c r="O65" s="17">
        <v>3.0459606239563583E-4</v>
      </c>
      <c r="P65" s="17">
        <v>1.0516858903099442</v>
      </c>
      <c r="Q65" s="17">
        <v>0.85891104960372888</v>
      </c>
      <c r="R65" s="17">
        <v>2.1859121587143031</v>
      </c>
      <c r="S65" s="17">
        <v>7.4082696878030554E-2</v>
      </c>
      <c r="T65" s="17">
        <v>0.39018989854872604</v>
      </c>
      <c r="U65" s="17">
        <v>0.49159852109370411</v>
      </c>
      <c r="V65" s="17">
        <v>1.9223852156832644</v>
      </c>
      <c r="W65" s="17">
        <v>6.8510141913949862</v>
      </c>
      <c r="X65" s="17">
        <v>0.4569808787657294</v>
      </c>
      <c r="Y65" s="17">
        <v>0.14923238187091228</v>
      </c>
      <c r="Z65" s="17">
        <v>7.4351481894818383E-2</v>
      </c>
      <c r="AA65" s="17">
        <v>8.0361518392624648E-2</v>
      </c>
      <c r="AB65" s="17">
        <v>0.32345443293927389</v>
      </c>
      <c r="AC65" s="17">
        <v>1.8108435840834236</v>
      </c>
      <c r="AD65" s="17">
        <v>1.2339179985519741</v>
      </c>
      <c r="AE65" s="17">
        <v>10.195628792244564</v>
      </c>
      <c r="AF65" s="17">
        <v>13.284691507032315</v>
      </c>
      <c r="AG65" s="17">
        <v>1.3080971747277892</v>
      </c>
      <c r="AH65" s="17">
        <v>2.682862056906511E-3</v>
      </c>
      <c r="AI65" s="17">
        <v>7.6308804881719452E-4</v>
      </c>
      <c r="AJ65" s="17">
        <v>5.6980498865443687</v>
      </c>
      <c r="AK65" s="17">
        <v>1.4589782319454908E-2</v>
      </c>
      <c r="AL65" s="17">
        <v>59.545371625182099</v>
      </c>
      <c r="AM65" s="17">
        <v>6.7380361188645474E-2</v>
      </c>
      <c r="AN65" s="17">
        <v>9.2261326829305629E-2</v>
      </c>
      <c r="AO65" s="17">
        <v>3.7050603589731329E-3</v>
      </c>
      <c r="AP65" s="17">
        <v>0.16335880711825762</v>
      </c>
      <c r="AQ65" s="17">
        <v>1.911232766506404E-2</v>
      </c>
      <c r="AR65" s="17">
        <v>0.29163166811701308</v>
      </c>
      <c r="AS65" s="17">
        <v>6.6579645181157707E-2</v>
      </c>
      <c r="AT65" s="17">
        <v>0.45877471220612415</v>
      </c>
      <c r="AU65" s="17">
        <v>0</v>
      </c>
      <c r="AV65" s="17">
        <v>3.1848422501015601</v>
      </c>
      <c r="AW65" s="17">
        <v>1.1365404090615951</v>
      </c>
      <c r="AX65" s="17">
        <v>5.6862387722886032</v>
      </c>
      <c r="AY65" s="17">
        <v>0.42047994470416306</v>
      </c>
      <c r="AZ65" s="17">
        <v>0.6372465042918849</v>
      </c>
      <c r="BA65" s="17">
        <v>19.791058754339293</v>
      </c>
      <c r="BB65" s="17">
        <v>1.4482788122543373</v>
      </c>
      <c r="BC65" s="17">
        <v>9.994388404159768E-3</v>
      </c>
      <c r="BD65" s="17">
        <v>2.976481853514632</v>
      </c>
      <c r="BE65" s="17">
        <v>15.460641522468102</v>
      </c>
      <c r="BF65" s="17">
        <v>0.43897608797358317</v>
      </c>
      <c r="BG65" s="17">
        <v>65.199786591554613</v>
      </c>
      <c r="BH65" s="17">
        <v>51.631569041539549</v>
      </c>
      <c r="BI65" s="17">
        <v>0.78922536363322704</v>
      </c>
      <c r="BJ65" s="17">
        <v>0.27369139433138889</v>
      </c>
      <c r="BK65" s="17">
        <v>0.68843333266747375</v>
      </c>
      <c r="BL65" s="17">
        <v>1.5726010023427747E-4</v>
      </c>
      <c r="BM65" s="17">
        <v>100.23762797608742</v>
      </c>
      <c r="BN65" s="17">
        <v>0</v>
      </c>
      <c r="BO65" s="18">
        <f t="shared" si="4"/>
        <v>394.51136600706292</v>
      </c>
      <c r="BP65" s="17">
        <v>3241.3599999999997</v>
      </c>
      <c r="BQ65" s="17">
        <v>0</v>
      </c>
      <c r="BR65" s="17">
        <v>0</v>
      </c>
      <c r="BS65" s="17">
        <v>0</v>
      </c>
      <c r="BT65" s="17">
        <v>0</v>
      </c>
      <c r="BU65" s="17">
        <v>1.4000000000000001</v>
      </c>
      <c r="BV65" s="17">
        <v>0.4</v>
      </c>
      <c r="BW65" s="17">
        <v>5.6</v>
      </c>
      <c r="BX65" s="18">
        <f t="shared" si="5"/>
        <v>3643.2713660070626</v>
      </c>
    </row>
    <row r="66" spans="1:76" x14ac:dyDescent="0.2">
      <c r="A66" s="34" t="s">
        <v>137</v>
      </c>
      <c r="B66" s="16"/>
      <c r="C66" s="17">
        <v>0</v>
      </c>
      <c r="D66" s="17">
        <v>0</v>
      </c>
      <c r="E66" s="17">
        <v>0</v>
      </c>
      <c r="F66" s="17">
        <v>0</v>
      </c>
      <c r="G66" s="17">
        <v>0</v>
      </c>
      <c r="H66" s="17">
        <v>0</v>
      </c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>
        <v>0</v>
      </c>
      <c r="O66" s="17">
        <v>0</v>
      </c>
      <c r="P66" s="17">
        <v>0</v>
      </c>
      <c r="Q66" s="17">
        <v>0</v>
      </c>
      <c r="R66" s="17">
        <v>0</v>
      </c>
      <c r="S66" s="17">
        <v>0</v>
      </c>
      <c r="T66" s="17">
        <v>0</v>
      </c>
      <c r="U66" s="17">
        <v>0</v>
      </c>
      <c r="V66" s="17">
        <v>0</v>
      </c>
      <c r="W66" s="17">
        <v>0</v>
      </c>
      <c r="X66" s="17">
        <v>0</v>
      </c>
      <c r="Y66" s="17">
        <v>0</v>
      </c>
      <c r="Z66" s="17">
        <v>0</v>
      </c>
      <c r="AA66" s="17">
        <v>0</v>
      </c>
      <c r="AB66" s="17">
        <v>0</v>
      </c>
      <c r="AC66" s="17">
        <v>0</v>
      </c>
      <c r="AD66" s="17">
        <v>0</v>
      </c>
      <c r="AE66" s="17">
        <v>0</v>
      </c>
      <c r="AF66" s="17">
        <v>0</v>
      </c>
      <c r="AG66" s="17">
        <v>0</v>
      </c>
      <c r="AH66" s="17">
        <v>0</v>
      </c>
      <c r="AI66" s="17">
        <v>0</v>
      </c>
      <c r="AJ66" s="17">
        <v>0</v>
      </c>
      <c r="AK66" s="17">
        <v>0</v>
      </c>
      <c r="AL66" s="17">
        <v>0</v>
      </c>
      <c r="AM66" s="17">
        <v>0</v>
      </c>
      <c r="AN66" s="17">
        <v>0</v>
      </c>
      <c r="AO66" s="17">
        <v>0</v>
      </c>
      <c r="AP66" s="17">
        <v>0</v>
      </c>
      <c r="AQ66" s="17">
        <v>0</v>
      </c>
      <c r="AR66" s="17">
        <v>0</v>
      </c>
      <c r="AS66" s="17">
        <v>0</v>
      </c>
      <c r="AT66" s="17">
        <v>0</v>
      </c>
      <c r="AU66" s="17">
        <v>0</v>
      </c>
      <c r="AV66" s="17">
        <v>0</v>
      </c>
      <c r="AW66" s="17">
        <v>0</v>
      </c>
      <c r="AX66" s="17">
        <v>0</v>
      </c>
      <c r="AY66" s="17">
        <v>0</v>
      </c>
      <c r="AZ66" s="17">
        <v>0</v>
      </c>
      <c r="BA66" s="17">
        <v>0</v>
      </c>
      <c r="BB66" s="17">
        <v>0</v>
      </c>
      <c r="BC66" s="17">
        <v>0</v>
      </c>
      <c r="BD66" s="17">
        <v>0</v>
      </c>
      <c r="BE66" s="17">
        <v>0</v>
      </c>
      <c r="BF66" s="17">
        <v>0</v>
      </c>
      <c r="BG66" s="17">
        <v>0</v>
      </c>
      <c r="BH66" s="17">
        <v>0</v>
      </c>
      <c r="BI66" s="17">
        <v>0</v>
      </c>
      <c r="BJ66" s="17">
        <v>0</v>
      </c>
      <c r="BK66" s="17">
        <v>0</v>
      </c>
      <c r="BL66" s="17">
        <v>0</v>
      </c>
      <c r="BM66" s="17">
        <v>0</v>
      </c>
      <c r="BN66" s="17">
        <v>0</v>
      </c>
      <c r="BO66" s="18">
        <f t="shared" si="4"/>
        <v>0</v>
      </c>
      <c r="BP66" s="17">
        <v>424.5</v>
      </c>
      <c r="BQ66" s="17">
        <v>0</v>
      </c>
      <c r="BR66" s="17">
        <v>0</v>
      </c>
      <c r="BS66" s="17">
        <v>0</v>
      </c>
      <c r="BT66" s="17">
        <v>0</v>
      </c>
      <c r="BU66" s="17">
        <v>0</v>
      </c>
      <c r="BV66" s="17">
        <v>0</v>
      </c>
      <c r="BW66" s="17">
        <v>0</v>
      </c>
      <c r="BX66" s="18">
        <f t="shared" si="5"/>
        <v>424.5</v>
      </c>
    </row>
    <row r="67" spans="1:76" x14ac:dyDescent="0.2">
      <c r="A67" s="13"/>
      <c r="B67" s="16" t="s">
        <v>110</v>
      </c>
      <c r="C67" s="18">
        <f t="shared" ref="C67:Z67" si="6">SUM(C3:C66)</f>
        <v>6369.8898074797371</v>
      </c>
      <c r="D67" s="18">
        <f t="shared" si="6"/>
        <v>297.54558387809499</v>
      </c>
      <c r="E67" s="18">
        <f t="shared" si="6"/>
        <v>66.331262233440086</v>
      </c>
      <c r="F67" s="18">
        <f t="shared" si="6"/>
        <v>774.33064016144124</v>
      </c>
      <c r="G67" s="18">
        <f t="shared" si="6"/>
        <v>29437.47236779103</v>
      </c>
      <c r="H67" s="18">
        <f t="shared" si="6"/>
        <v>3294.0843476287769</v>
      </c>
      <c r="I67" s="18">
        <f t="shared" si="6"/>
        <v>2293.6035873375786</v>
      </c>
      <c r="J67" s="18">
        <f t="shared" si="6"/>
        <v>3402.622297926257</v>
      </c>
      <c r="K67" s="18">
        <f t="shared" si="6"/>
        <v>1906.0164096847002</v>
      </c>
      <c r="L67" s="18">
        <f t="shared" si="6"/>
        <v>18522.345991444174</v>
      </c>
      <c r="M67" s="18">
        <f t="shared" si="6"/>
        <v>25756.88558574102</v>
      </c>
      <c r="N67" s="18">
        <f t="shared" si="6"/>
        <v>8440.1195895644705</v>
      </c>
      <c r="O67" s="18">
        <f t="shared" si="6"/>
        <v>4904.0433951034402</v>
      </c>
      <c r="P67" s="18">
        <f t="shared" si="6"/>
        <v>4108.7660141098777</v>
      </c>
      <c r="Q67" s="18">
        <f t="shared" si="6"/>
        <v>15554.219548646017</v>
      </c>
      <c r="R67" s="18">
        <f t="shared" si="6"/>
        <v>6116.3624962375388</v>
      </c>
      <c r="S67" s="18">
        <f t="shared" si="6"/>
        <v>1773.8136201608647</v>
      </c>
      <c r="T67" s="18">
        <f t="shared" si="6"/>
        <v>2124.4477406077408</v>
      </c>
      <c r="U67" s="18">
        <f t="shared" si="6"/>
        <v>5808.0330543984182</v>
      </c>
      <c r="V67" s="18">
        <f t="shared" si="6"/>
        <v>11672.39590732911</v>
      </c>
      <c r="W67" s="18">
        <f t="shared" si="6"/>
        <v>1154.2154675871163</v>
      </c>
      <c r="X67" s="18">
        <f t="shared" si="6"/>
        <v>2623.922512357602</v>
      </c>
      <c r="Y67" s="18">
        <f t="shared" si="6"/>
        <v>4897.1942038962652</v>
      </c>
      <c r="Z67" s="18">
        <f t="shared" si="6"/>
        <v>6153.9742176147411</v>
      </c>
      <c r="AA67" s="18">
        <f t="shared" ref="AA67:AL67" si="7">SUM(AA3:AA66)</f>
        <v>855.71096850087088</v>
      </c>
      <c r="AB67" s="18">
        <f t="shared" si="7"/>
        <v>6696.7534091602283</v>
      </c>
      <c r="AC67" s="18">
        <f t="shared" si="7"/>
        <v>46328.581711867242</v>
      </c>
      <c r="AD67" s="18">
        <f t="shared" si="7"/>
        <v>5898.3090403334318</v>
      </c>
      <c r="AE67" s="18">
        <f t="shared" si="7"/>
        <v>29661.565072694375</v>
      </c>
      <c r="AF67" s="18">
        <f t="shared" si="7"/>
        <v>8966.6706088716401</v>
      </c>
      <c r="AG67" s="18">
        <f t="shared" si="7"/>
        <v>11670.604793510493</v>
      </c>
      <c r="AH67" s="18">
        <f t="shared" si="7"/>
        <v>2131.1338802926603</v>
      </c>
      <c r="AI67" s="18">
        <f t="shared" si="7"/>
        <v>3304.2633624404139</v>
      </c>
      <c r="AJ67" s="18">
        <f t="shared" si="7"/>
        <v>15804.054664418743</v>
      </c>
      <c r="AK67" s="18">
        <f t="shared" si="7"/>
        <v>1639.1507791266497</v>
      </c>
      <c r="AL67" s="18">
        <f t="shared" si="7"/>
        <v>9336.8028581187136</v>
      </c>
      <c r="AM67" s="18">
        <f t="shared" ref="AM67:BN67" si="8">SUM(AM3:AM66)</f>
        <v>1989.5636674767816</v>
      </c>
      <c r="AN67" s="18">
        <f t="shared" si="8"/>
        <v>2220.6839043010377</v>
      </c>
      <c r="AO67" s="18">
        <f t="shared" si="8"/>
        <v>6251.6853779591638</v>
      </c>
      <c r="AP67" s="18">
        <f t="shared" si="8"/>
        <v>9418.6537287903539</v>
      </c>
      <c r="AQ67" s="18">
        <f t="shared" si="8"/>
        <v>7361.1667775074739</v>
      </c>
      <c r="AR67" s="18">
        <f t="shared" si="8"/>
        <v>5429.2997491144852</v>
      </c>
      <c r="AS67" s="18">
        <f t="shared" si="8"/>
        <v>9418.276442279046</v>
      </c>
      <c r="AT67" s="18">
        <f t="shared" si="8"/>
        <v>7924.0843898624753</v>
      </c>
      <c r="AU67" s="18">
        <f>SUM(AU3:AU66)</f>
        <v>4894.842401750243</v>
      </c>
      <c r="AV67" s="18">
        <f t="shared" si="8"/>
        <v>23528.860790423965</v>
      </c>
      <c r="AW67" s="18">
        <f t="shared" si="8"/>
        <v>7064.4634119938801</v>
      </c>
      <c r="AX67" s="18">
        <f t="shared" si="8"/>
        <v>6318.3841214996792</v>
      </c>
      <c r="AY67" s="18">
        <f t="shared" si="8"/>
        <v>4673.5577948139726</v>
      </c>
      <c r="AZ67" s="18">
        <f t="shared" si="8"/>
        <v>1630.434083495767</v>
      </c>
      <c r="BA67" s="18">
        <f t="shared" si="8"/>
        <v>6981.4206515025526</v>
      </c>
      <c r="BB67" s="18">
        <f t="shared" si="8"/>
        <v>1286.4683442235662</v>
      </c>
      <c r="BC67" s="18">
        <f t="shared" si="8"/>
        <v>2684.6086943714477</v>
      </c>
      <c r="BD67" s="18">
        <f t="shared" si="8"/>
        <v>6964.2422402775574</v>
      </c>
      <c r="BE67" s="18">
        <f t="shared" si="8"/>
        <v>6947.2124613899814</v>
      </c>
      <c r="BF67" s="18">
        <f t="shared" si="8"/>
        <v>3203.9028139762686</v>
      </c>
      <c r="BG67" s="18">
        <f t="shared" si="8"/>
        <v>15010.694956390891</v>
      </c>
      <c r="BH67" s="18">
        <f t="shared" si="8"/>
        <v>3415.1923016119667</v>
      </c>
      <c r="BI67" s="18">
        <f t="shared" si="8"/>
        <v>2346.0393446169469</v>
      </c>
      <c r="BJ67" s="18">
        <f t="shared" si="8"/>
        <v>1704.260190510196</v>
      </c>
      <c r="BK67" s="18">
        <f t="shared" si="8"/>
        <v>3289.4430982095787</v>
      </c>
      <c r="BL67" s="18">
        <f t="shared" si="8"/>
        <v>281.64675457613845</v>
      </c>
      <c r="BM67" s="18">
        <f t="shared" si="8"/>
        <v>1488.7681353632063</v>
      </c>
      <c r="BN67" s="18">
        <f t="shared" si="8"/>
        <v>0</v>
      </c>
      <c r="BO67" s="18">
        <f t="shared" si="4"/>
        <v>463474.09342654358</v>
      </c>
      <c r="BP67" s="18">
        <f t="shared" ref="BP67:BW67" si="9">SUM(BP3:BP66)</f>
        <v>176942.72870748636</v>
      </c>
      <c r="BQ67" s="18">
        <f t="shared" si="9"/>
        <v>5156</v>
      </c>
      <c r="BR67" s="18">
        <f t="shared" si="9"/>
        <v>97668.802115641462</v>
      </c>
      <c r="BS67" s="18">
        <f t="shared" si="9"/>
        <v>87045.664599345066</v>
      </c>
      <c r="BT67" s="18">
        <f t="shared" si="9"/>
        <v>2100.4189238149179</v>
      </c>
      <c r="BU67" s="18">
        <f t="shared" si="9"/>
        <v>174110.03348455165</v>
      </c>
      <c r="BV67" s="18">
        <f>SUM(BV3:BV66)</f>
        <v>51908.709903903007</v>
      </c>
      <c r="BW67" s="18">
        <f t="shared" si="9"/>
        <v>97455.265814745057</v>
      </c>
      <c r="BX67" s="18">
        <f t="shared" si="5"/>
        <v>1155861.7169760312</v>
      </c>
    </row>
    <row r="68" spans="1:76" x14ac:dyDescent="0.2">
      <c r="A68" s="13" t="s">
        <v>4</v>
      </c>
      <c r="B68" s="16" t="s">
        <v>105</v>
      </c>
      <c r="C68" s="17">
        <v>175.05075934878741</v>
      </c>
      <c r="D68" s="17">
        <v>0</v>
      </c>
      <c r="E68" s="17">
        <v>0</v>
      </c>
      <c r="F68" s="17">
        <v>0.26314971474667181</v>
      </c>
      <c r="G68" s="17">
        <v>34.402565924196601</v>
      </c>
      <c r="H68" s="17">
        <v>1.6652129526621247</v>
      </c>
      <c r="I68" s="17">
        <v>0.87361478343236343</v>
      </c>
      <c r="J68" s="17">
        <v>0.51892126335278266</v>
      </c>
      <c r="K68" s="17">
        <v>0.41310382204115254</v>
      </c>
      <c r="L68" s="17">
        <v>1.3209586739347308</v>
      </c>
      <c r="M68" s="17">
        <v>1.2329749685548379</v>
      </c>
      <c r="N68" s="17">
        <v>2.5096902938117662E-9</v>
      </c>
      <c r="O68" s="17">
        <v>2.3998092379958571</v>
      </c>
      <c r="P68" s="17">
        <v>3.9283467543706982</v>
      </c>
      <c r="Q68" s="17">
        <v>1.676551755667379</v>
      </c>
      <c r="R68" s="17">
        <v>3.1417504939140644</v>
      </c>
      <c r="S68" s="17">
        <v>1.2590475686884093</v>
      </c>
      <c r="T68" s="17">
        <v>1.2033591952770131</v>
      </c>
      <c r="U68" s="17">
        <v>3.8609205931158836</v>
      </c>
      <c r="V68" s="17">
        <v>3.5536879621464128</v>
      </c>
      <c r="W68" s="17">
        <v>0.37308418395287923</v>
      </c>
      <c r="X68" s="17">
        <v>1.8621874621544146</v>
      </c>
      <c r="Y68" s="17">
        <v>8.3257654605890696</v>
      </c>
      <c r="Z68" s="17">
        <v>2.6516898389711807</v>
      </c>
      <c r="AA68" s="17">
        <v>0.31604010565968182</v>
      </c>
      <c r="AB68" s="17">
        <v>5.0181474925053786</v>
      </c>
      <c r="AC68" s="17">
        <v>512.9989804852604</v>
      </c>
      <c r="AD68" s="17">
        <v>9.3244678628955135</v>
      </c>
      <c r="AE68" s="17">
        <v>31.572485688921976</v>
      </c>
      <c r="AF68" s="17">
        <v>19.768760409095773</v>
      </c>
      <c r="AG68" s="17">
        <v>36.523055898419784</v>
      </c>
      <c r="AH68" s="17">
        <v>0.73633818863341349</v>
      </c>
      <c r="AI68" s="17">
        <v>21.464301059274469</v>
      </c>
      <c r="AJ68" s="17">
        <v>75.475588423378966</v>
      </c>
      <c r="AK68" s="17">
        <v>159.18362559611666</v>
      </c>
      <c r="AL68" s="17">
        <v>72.563698393639939</v>
      </c>
      <c r="AM68" s="17">
        <v>2.4438358247540224</v>
      </c>
      <c r="AN68" s="17">
        <v>17.51432884976067</v>
      </c>
      <c r="AO68" s="17">
        <v>3.4967605944608691</v>
      </c>
      <c r="AP68" s="17">
        <v>66.843467901268312</v>
      </c>
      <c r="AQ68" s="17">
        <v>257.53550654781588</v>
      </c>
      <c r="AR68" s="17">
        <v>282.43610947018107</v>
      </c>
      <c r="AS68" s="17">
        <v>373.64508080028781</v>
      </c>
      <c r="AT68" s="17">
        <v>28.0759893615495</v>
      </c>
      <c r="AU68" s="17">
        <v>257.73113319453893</v>
      </c>
      <c r="AV68" s="17">
        <v>749.62191573145333</v>
      </c>
      <c r="AW68" s="17">
        <v>31.142911718960764</v>
      </c>
      <c r="AX68" s="17">
        <v>140.26676273411013</v>
      </c>
      <c r="AY68" s="17">
        <v>7.5505786579722894E-8</v>
      </c>
      <c r="AZ68" s="17">
        <v>1.3800751723979485</v>
      </c>
      <c r="BA68" s="17">
        <v>28.304300799961183</v>
      </c>
      <c r="BB68" s="17">
        <v>15.964425755067536</v>
      </c>
      <c r="BC68" s="17">
        <v>128.63101965359027</v>
      </c>
      <c r="BD68" s="17">
        <v>108.16814353083466</v>
      </c>
      <c r="BE68" s="17">
        <v>787.52619091279473</v>
      </c>
      <c r="BF68" s="17">
        <v>442.58655837726258</v>
      </c>
      <c r="BG68" s="17">
        <v>1344.6691735790255</v>
      </c>
      <c r="BH68" s="17">
        <v>400.25811658278667</v>
      </c>
      <c r="BI68" s="17">
        <v>47.99172811919798</v>
      </c>
      <c r="BJ68" s="17">
        <v>18.878668632713865</v>
      </c>
      <c r="BK68" s="17">
        <v>320.40573509111886</v>
      </c>
      <c r="BL68" s="17">
        <v>0.84745619638780967</v>
      </c>
      <c r="BM68" s="17">
        <v>47.142857058663715</v>
      </c>
      <c r="BN68" s="17">
        <v>0</v>
      </c>
      <c r="BO68" s="18">
        <f t="shared" si="4"/>
        <v>7098.4312038313146</v>
      </c>
      <c r="BP68" s="17">
        <v>16316.998736266369</v>
      </c>
      <c r="BQ68" s="17">
        <v>0</v>
      </c>
      <c r="BR68" s="17">
        <v>259.811984</v>
      </c>
      <c r="BS68" s="17">
        <v>3902.5913758415809</v>
      </c>
      <c r="BT68" s="17">
        <v>0</v>
      </c>
      <c r="BU68" s="17">
        <v>0</v>
      </c>
      <c r="BV68" s="17">
        <v>0</v>
      </c>
      <c r="BW68" s="17">
        <v>0</v>
      </c>
      <c r="BX68" s="18">
        <f t="shared" si="5"/>
        <v>27577.833299939262</v>
      </c>
    </row>
    <row r="69" spans="1:76" x14ac:dyDescent="0.2">
      <c r="A69" s="13" t="s">
        <v>2</v>
      </c>
      <c r="B69" s="25" t="s">
        <v>127</v>
      </c>
      <c r="C69" s="17">
        <v>50.479226683716888</v>
      </c>
      <c r="D69" s="17">
        <v>12.917544872400477</v>
      </c>
      <c r="E69" s="17">
        <v>3.1528584639828638</v>
      </c>
      <c r="F69" s="17">
        <v>18.454883749115709</v>
      </c>
      <c r="G69" s="17">
        <v>148.00497558250049</v>
      </c>
      <c r="H69" s="17">
        <v>75.710819557510206</v>
      </c>
      <c r="I69" s="17">
        <v>24.162039508065117</v>
      </c>
      <c r="J69" s="17">
        <v>17.360926547602617</v>
      </c>
      <c r="K69" s="17">
        <v>12.008759033024125</v>
      </c>
      <c r="L69" s="17">
        <v>21.260271558596685</v>
      </c>
      <c r="M69" s="17">
        <v>175.16791316856347</v>
      </c>
      <c r="N69" s="17">
        <v>13.002273911165195</v>
      </c>
      <c r="O69" s="17">
        <v>59.134260696155778</v>
      </c>
      <c r="P69" s="17">
        <v>29.506475462612116</v>
      </c>
      <c r="Q69" s="17">
        <v>52.970385312462597</v>
      </c>
      <c r="R69" s="17">
        <v>36.99547834279619</v>
      </c>
      <c r="S69" s="17">
        <v>8.6785797003339891</v>
      </c>
      <c r="T69" s="17">
        <v>13.520567373606635</v>
      </c>
      <c r="U69" s="17">
        <v>19.926643280367792</v>
      </c>
      <c r="V69" s="17">
        <v>57.456317163260529</v>
      </c>
      <c r="W69" s="17">
        <v>1.7542666186180411</v>
      </c>
      <c r="X69" s="17">
        <v>21.946111312730192</v>
      </c>
      <c r="Y69" s="17">
        <v>26.058370440901971</v>
      </c>
      <c r="Z69" s="17">
        <v>63.847602666989488</v>
      </c>
      <c r="AA69" s="17">
        <v>-3.110409352786653</v>
      </c>
      <c r="AB69" s="17">
        <v>76.475151893433349</v>
      </c>
      <c r="AC69" s="17">
        <v>371.90400687362137</v>
      </c>
      <c r="AD69" s="17">
        <v>71.675916760135308</v>
      </c>
      <c r="AE69" s="17">
        <v>215.06587991120585</v>
      </c>
      <c r="AF69" s="17">
        <v>65.563222466516947</v>
      </c>
      <c r="AG69" s="17">
        <v>232.33943361300203</v>
      </c>
      <c r="AH69" s="17">
        <v>10.607518121904732</v>
      </c>
      <c r="AI69" s="17">
        <v>6.8259090721089732</v>
      </c>
      <c r="AJ69" s="17">
        <v>76.107070082466166</v>
      </c>
      <c r="AK69" s="17">
        <v>9.0325285133326414</v>
      </c>
      <c r="AL69" s="17">
        <v>466.82525330002761</v>
      </c>
      <c r="AM69" s="17">
        <v>-9.2074002077913448</v>
      </c>
      <c r="AN69" s="17">
        <v>7.582770075899786</v>
      </c>
      <c r="AO69" s="17">
        <v>12.872664630166556</v>
      </c>
      <c r="AP69" s="17">
        <v>47.787143848857099</v>
      </c>
      <c r="AQ69" s="17">
        <v>73.87897887600181</v>
      </c>
      <c r="AR69" s="17">
        <v>28.135289810002753</v>
      </c>
      <c r="AS69" s="17">
        <v>52.227148679392698</v>
      </c>
      <c r="AT69" s="17">
        <v>58.234910657828266</v>
      </c>
      <c r="AU69" s="17">
        <v>45.393205866308861</v>
      </c>
      <c r="AV69" s="17">
        <v>210.61781244811436</v>
      </c>
      <c r="AW69" s="17">
        <v>52.450447721467526</v>
      </c>
      <c r="AX69" s="17">
        <v>25.414930674562481</v>
      </c>
      <c r="AY69" s="17">
        <v>9.728288441388834</v>
      </c>
      <c r="AZ69" s="17">
        <v>7.5600931472116644</v>
      </c>
      <c r="BA69" s="17">
        <v>214.99097722004069</v>
      </c>
      <c r="BB69" s="17">
        <v>6.8080532054526968</v>
      </c>
      <c r="BC69" s="17">
        <v>2.6547138200620366</v>
      </c>
      <c r="BD69" s="17">
        <v>85.250075990288821</v>
      </c>
      <c r="BE69" s="17">
        <v>3.1469205617771507</v>
      </c>
      <c r="BF69" s="17">
        <v>30.343625095095554</v>
      </c>
      <c r="BG69" s="17">
        <v>178.2695480137034</v>
      </c>
      <c r="BH69" s="17">
        <v>20.53873953872835</v>
      </c>
      <c r="BI69" s="17">
        <v>10.182219152713468</v>
      </c>
      <c r="BJ69" s="17">
        <v>20.12791347745371</v>
      </c>
      <c r="BK69" s="17">
        <v>7.7716758025461923</v>
      </c>
      <c r="BL69" s="17">
        <v>7.9060354456477198</v>
      </c>
      <c r="BM69" s="17">
        <v>22.650211012142613</v>
      </c>
      <c r="BN69" s="17">
        <v>0</v>
      </c>
      <c r="BO69" s="18">
        <f t="shared" si="4"/>
        <v>3796.1060252671123</v>
      </c>
      <c r="BP69" s="17">
        <v>6990.5161732472216</v>
      </c>
      <c r="BQ69" s="17">
        <v>0</v>
      </c>
      <c r="BR69" s="17">
        <v>122.29788435854789</v>
      </c>
      <c r="BS69" s="17">
        <v>4031.97122210722</v>
      </c>
      <c r="BT69" s="17">
        <v>-6.8858283651519923</v>
      </c>
      <c r="BU69" s="17">
        <v>282.46651544833287</v>
      </c>
      <c r="BV69" s="17">
        <v>99.290096097014782</v>
      </c>
      <c r="BW69" s="17">
        <v>10.034185254958409</v>
      </c>
      <c r="BX69" s="18">
        <f t="shared" si="5"/>
        <v>15325.796273415259</v>
      </c>
    </row>
    <row r="70" spans="1:76" x14ac:dyDescent="0.2">
      <c r="A70" s="13"/>
      <c r="B70" s="16" t="s">
        <v>108</v>
      </c>
      <c r="C70" s="18">
        <f>SUM(C67:C69)</f>
        <v>6595.4197935122411</v>
      </c>
      <c r="D70" s="18">
        <f>SUM(D67:D69)</f>
        <v>310.46312875049546</v>
      </c>
      <c r="E70" s="18">
        <f t="shared" ref="E70:Z70" si="10">SUM(E67:E69)</f>
        <v>69.484120697422952</v>
      </c>
      <c r="F70" s="18">
        <f t="shared" si="10"/>
        <v>793.04867362530354</v>
      </c>
      <c r="G70" s="18">
        <f t="shared" si="10"/>
        <v>29619.879909297728</v>
      </c>
      <c r="H70" s="18">
        <f t="shared" si="10"/>
        <v>3371.4603801389489</v>
      </c>
      <c r="I70" s="18">
        <f t="shared" si="10"/>
        <v>2318.639241629076</v>
      </c>
      <c r="J70" s="18">
        <f t="shared" si="10"/>
        <v>3420.5021457372122</v>
      </c>
      <c r="K70" s="18">
        <f t="shared" si="10"/>
        <v>1918.4382725397654</v>
      </c>
      <c r="L70" s="18">
        <f t="shared" si="10"/>
        <v>18544.927221676706</v>
      </c>
      <c r="M70" s="18">
        <f t="shared" si="10"/>
        <v>25933.286473878139</v>
      </c>
      <c r="N70" s="18">
        <f t="shared" si="10"/>
        <v>8453.1218634781453</v>
      </c>
      <c r="O70" s="18">
        <f t="shared" si="10"/>
        <v>4965.5774650375924</v>
      </c>
      <c r="P70" s="18">
        <f t="shared" si="10"/>
        <v>4142.2008363268606</v>
      </c>
      <c r="Q70" s="18">
        <f t="shared" si="10"/>
        <v>15608.866485714147</v>
      </c>
      <c r="R70" s="18">
        <f t="shared" si="10"/>
        <v>6156.4997250742499</v>
      </c>
      <c r="S70" s="18">
        <f t="shared" si="10"/>
        <v>1783.7512474298871</v>
      </c>
      <c r="T70" s="18">
        <f t="shared" si="10"/>
        <v>2139.1716671766244</v>
      </c>
      <c r="U70" s="18">
        <f t="shared" si="10"/>
        <v>5831.8206182719023</v>
      </c>
      <c r="V70" s="18">
        <f t="shared" si="10"/>
        <v>11733.405912454517</v>
      </c>
      <c r="W70" s="18">
        <f t="shared" si="10"/>
        <v>1156.3428183896872</v>
      </c>
      <c r="X70" s="18">
        <f t="shared" si="10"/>
        <v>2647.7308111324869</v>
      </c>
      <c r="Y70" s="18">
        <f t="shared" si="10"/>
        <v>4931.5783397977557</v>
      </c>
      <c r="Z70" s="18">
        <f t="shared" si="10"/>
        <v>6220.4735101207016</v>
      </c>
      <c r="AA70" s="18">
        <f t="shared" ref="AA70:BG70" si="11">SUM(AA67:AA69)</f>
        <v>852.91659925374393</v>
      </c>
      <c r="AB70" s="18">
        <f t="shared" si="11"/>
        <v>6778.2467085461676</v>
      </c>
      <c r="AC70" s="18">
        <f t="shared" si="11"/>
        <v>47213.484699226123</v>
      </c>
      <c r="AD70" s="18">
        <f t="shared" si="11"/>
        <v>5979.309424956462</v>
      </c>
      <c r="AE70" s="18">
        <f t="shared" si="11"/>
        <v>29908.203438294502</v>
      </c>
      <c r="AF70" s="18">
        <f t="shared" si="11"/>
        <v>9052.0025917472522</v>
      </c>
      <c r="AG70" s="18">
        <f t="shared" si="11"/>
        <v>11939.467283021915</v>
      </c>
      <c r="AH70" s="18">
        <f t="shared" si="11"/>
        <v>2142.4777366031985</v>
      </c>
      <c r="AI70" s="18">
        <f t="shared" si="11"/>
        <v>3332.5535725717973</v>
      </c>
      <c r="AJ70" s="18">
        <f t="shared" si="11"/>
        <v>15955.637322924587</v>
      </c>
      <c r="AK70" s="18">
        <f t="shared" si="11"/>
        <v>1807.3669332360989</v>
      </c>
      <c r="AL70" s="18">
        <f t="shared" si="11"/>
        <v>9876.1918098123806</v>
      </c>
      <c r="AM70" s="18">
        <f t="shared" si="11"/>
        <v>1982.8001030937442</v>
      </c>
      <c r="AN70" s="18">
        <f t="shared" si="11"/>
        <v>2245.781003226698</v>
      </c>
      <c r="AO70" s="18">
        <f t="shared" si="11"/>
        <v>6268.0548031837916</v>
      </c>
      <c r="AP70" s="18">
        <f t="shared" si="11"/>
        <v>9533.2843405404783</v>
      </c>
      <c r="AQ70" s="18">
        <f t="shared" si="11"/>
        <v>7692.5812629312913</v>
      </c>
      <c r="AR70" s="18">
        <f t="shared" si="11"/>
        <v>5739.871148394669</v>
      </c>
      <c r="AS70" s="18">
        <f t="shared" si="11"/>
        <v>9844.1486717587268</v>
      </c>
      <c r="AT70" s="18">
        <f t="shared" si="11"/>
        <v>8010.3952898818534</v>
      </c>
      <c r="AU70" s="18">
        <f>SUM(AU67:AU69)</f>
        <v>5197.9667408110909</v>
      </c>
      <c r="AV70" s="18">
        <f t="shared" si="11"/>
        <v>24489.100518603533</v>
      </c>
      <c r="AW70" s="18">
        <f t="shared" si="11"/>
        <v>7148.0567714343088</v>
      </c>
      <c r="AX70" s="18">
        <f t="shared" si="11"/>
        <v>6484.0658149083511</v>
      </c>
      <c r="AY70" s="18">
        <f t="shared" si="11"/>
        <v>4683.2860833308669</v>
      </c>
      <c r="AZ70" s="18">
        <f t="shared" si="11"/>
        <v>1639.3742518153767</v>
      </c>
      <c r="BA70" s="18">
        <f t="shared" si="11"/>
        <v>7224.7159295225547</v>
      </c>
      <c r="BB70" s="18">
        <f t="shared" si="11"/>
        <v>1309.2408231840866</v>
      </c>
      <c r="BC70" s="18">
        <f t="shared" si="11"/>
        <v>2815.8944278450999</v>
      </c>
      <c r="BD70" s="18">
        <f t="shared" si="11"/>
        <v>7157.6604597986807</v>
      </c>
      <c r="BE70" s="18">
        <f t="shared" si="11"/>
        <v>7737.8855728645531</v>
      </c>
      <c r="BF70" s="18">
        <f t="shared" si="11"/>
        <v>3676.8329974486264</v>
      </c>
      <c r="BG70" s="18">
        <f t="shared" si="11"/>
        <v>16533.63367798362</v>
      </c>
      <c r="BH70" s="18">
        <f t="shared" ref="BH70:BN70" si="12">SUM(BH67:BH69)</f>
        <v>3835.9891577334815</v>
      </c>
      <c r="BI70" s="18">
        <f t="shared" si="12"/>
        <v>2404.2132918888583</v>
      </c>
      <c r="BJ70" s="18">
        <f t="shared" si="12"/>
        <v>1743.2667726203636</v>
      </c>
      <c r="BK70" s="18">
        <f t="shared" si="12"/>
        <v>3617.6205091032439</v>
      </c>
      <c r="BL70" s="18">
        <f t="shared" si="12"/>
        <v>290.40024621817395</v>
      </c>
      <c r="BM70" s="18">
        <f t="shared" si="12"/>
        <v>1558.5612034340127</v>
      </c>
      <c r="BN70" s="18">
        <f t="shared" si="12"/>
        <v>0</v>
      </c>
      <c r="BO70" s="18">
        <f t="shared" si="4"/>
        <v>474368.63065564184</v>
      </c>
      <c r="BP70" s="18">
        <f>SUM(BP67:BP69)</f>
        <v>200250.24361699994</v>
      </c>
      <c r="BQ70" s="18">
        <f t="shared" ref="BQ70:BW70" si="13">SUM(BQ67:BQ69)</f>
        <v>5156</v>
      </c>
      <c r="BR70" s="18">
        <f t="shared" si="13"/>
        <v>98050.911984000006</v>
      </c>
      <c r="BS70" s="18">
        <f t="shared" si="13"/>
        <v>94980.227197293876</v>
      </c>
      <c r="BT70" s="18">
        <f t="shared" si="13"/>
        <v>2093.5330954497658</v>
      </c>
      <c r="BU70" s="18">
        <f t="shared" si="13"/>
        <v>174392.49999999997</v>
      </c>
      <c r="BV70" s="18">
        <f>SUM(BV67:BV69)</f>
        <v>52008.000000000022</v>
      </c>
      <c r="BW70" s="18">
        <f t="shared" si="13"/>
        <v>97465.300000000017</v>
      </c>
      <c r="BX70" s="18">
        <f t="shared" si="5"/>
        <v>1198765.3465493855</v>
      </c>
    </row>
    <row r="71" spans="1:76" x14ac:dyDescent="0.2">
      <c r="A71" s="13" t="s">
        <v>5</v>
      </c>
      <c r="B71" s="16" t="s">
        <v>113</v>
      </c>
      <c r="C71" s="17">
        <v>491.23761425923783</v>
      </c>
      <c r="D71" s="17">
        <v>22.510493092846165</v>
      </c>
      <c r="E71" s="17">
        <v>27.503005663643151</v>
      </c>
      <c r="F71" s="17">
        <v>265.61409574399931</v>
      </c>
      <c r="G71" s="17">
        <v>4323.5271594420246</v>
      </c>
      <c r="H71" s="17">
        <v>879.74550037582958</v>
      </c>
      <c r="I71" s="17">
        <v>486.59971354221273</v>
      </c>
      <c r="J71" s="17">
        <v>641.92197502106433</v>
      </c>
      <c r="K71" s="17">
        <v>673.50231461361886</v>
      </c>
      <c r="L71" s="17">
        <v>233.49960551541</v>
      </c>
      <c r="M71" s="17">
        <v>3668.8906662945651</v>
      </c>
      <c r="N71" s="17">
        <v>1548.355771365688</v>
      </c>
      <c r="O71" s="17">
        <v>1410.2453007647377</v>
      </c>
      <c r="P71" s="17">
        <v>1490.6668580925211</v>
      </c>
      <c r="Q71" s="17">
        <v>1975.3775626883062</v>
      </c>
      <c r="R71" s="17">
        <v>2274.4531419921086</v>
      </c>
      <c r="S71" s="17">
        <v>672.25158662084891</v>
      </c>
      <c r="T71" s="17">
        <v>1007.2459570199146</v>
      </c>
      <c r="U71" s="17">
        <v>1812.4658073441119</v>
      </c>
      <c r="V71" s="17">
        <v>1602.06658428123</v>
      </c>
      <c r="W71" s="17">
        <v>424.57850666817149</v>
      </c>
      <c r="X71" s="17">
        <v>720.76504157486443</v>
      </c>
      <c r="Y71" s="17">
        <v>2325.3466049298722</v>
      </c>
      <c r="Z71" s="17">
        <v>2007.590822327493</v>
      </c>
      <c r="AA71" s="17">
        <v>433.48383380482738</v>
      </c>
      <c r="AB71" s="17">
        <v>1580.5603022117411</v>
      </c>
      <c r="AC71" s="17">
        <v>9382.8447412813803</v>
      </c>
      <c r="AD71" s="17">
        <v>3126.9271169830004</v>
      </c>
      <c r="AE71" s="17">
        <v>14906.64852587693</v>
      </c>
      <c r="AF71" s="17">
        <v>8208.7592357099566</v>
      </c>
      <c r="AG71" s="17">
        <v>5459.5161322965178</v>
      </c>
      <c r="AH71" s="17">
        <v>208.14569078010823</v>
      </c>
      <c r="AI71" s="17">
        <v>477.23228361033341</v>
      </c>
      <c r="AJ71" s="17">
        <v>5369.5198737194205</v>
      </c>
      <c r="AK71" s="17">
        <v>1487.264075412764</v>
      </c>
      <c r="AL71" s="17">
        <v>4036.4928500039687</v>
      </c>
      <c r="AM71" s="17">
        <v>802.20745905827414</v>
      </c>
      <c r="AN71" s="17">
        <v>755.15874598304367</v>
      </c>
      <c r="AO71" s="17">
        <v>1797.0430079754142</v>
      </c>
      <c r="AP71" s="17">
        <v>5508.8818293323638</v>
      </c>
      <c r="AQ71" s="17">
        <v>3898.281148452817</v>
      </c>
      <c r="AR71" s="17">
        <v>2021.0935284954417</v>
      </c>
      <c r="AS71" s="17">
        <v>3569.3998464861234</v>
      </c>
      <c r="AT71" s="17">
        <v>1165.5574154402318</v>
      </c>
      <c r="AU71" s="17">
        <v>0</v>
      </c>
      <c r="AV71" s="17">
        <v>6690.7024302517102</v>
      </c>
      <c r="AW71" s="17">
        <v>2432.7081076362679</v>
      </c>
      <c r="AX71" s="17">
        <v>4924.9543930555055</v>
      </c>
      <c r="AY71" s="17">
        <v>798.07841506354453</v>
      </c>
      <c r="AZ71" s="17">
        <v>240.84539715786167</v>
      </c>
      <c r="BA71" s="17">
        <v>1213.9851260089754</v>
      </c>
      <c r="BB71" s="17">
        <v>6943.3306868892951</v>
      </c>
      <c r="BC71" s="17">
        <v>364.74848325961329</v>
      </c>
      <c r="BD71" s="17">
        <v>5542.5517328801743</v>
      </c>
      <c r="BE71" s="17">
        <v>23682.297704534372</v>
      </c>
      <c r="BF71" s="17">
        <v>21167.368925721643</v>
      </c>
      <c r="BG71" s="17">
        <v>10262.73136452723</v>
      </c>
      <c r="BH71" s="17">
        <v>11627.701419281722</v>
      </c>
      <c r="BI71" s="17">
        <v>1278.9616199374257</v>
      </c>
      <c r="BJ71" s="17">
        <v>621.53928802783855</v>
      </c>
      <c r="BK71" s="17">
        <v>2436.6462177083595</v>
      </c>
      <c r="BL71" s="17">
        <v>105.98420784465263</v>
      </c>
      <c r="BM71" s="17">
        <v>619.5302829493603</v>
      </c>
      <c r="BN71" s="17">
        <v>424.50000079413695</v>
      </c>
      <c r="BO71" s="18">
        <f t="shared" si="4"/>
        <v>206560.14513567864</v>
      </c>
      <c r="BP71" s="17"/>
      <c r="BQ71" s="17"/>
      <c r="BR71" s="17"/>
      <c r="BS71" s="17"/>
      <c r="BT71" s="17"/>
      <c r="BU71" s="17"/>
      <c r="BV71" s="17"/>
      <c r="BW71" s="17"/>
      <c r="BX71" s="17"/>
    </row>
    <row r="72" spans="1:76" x14ac:dyDescent="0.2">
      <c r="A72" s="13" t="s">
        <v>14</v>
      </c>
      <c r="B72" s="16" t="s">
        <v>114</v>
      </c>
      <c r="C72" s="17">
        <v>47.0891075979387</v>
      </c>
      <c r="D72" s="17">
        <v>3.9221549347912901</v>
      </c>
      <c r="E72" s="17">
        <v>1.185566731407534</v>
      </c>
      <c r="F72" s="17">
        <v>18.138576195542456</v>
      </c>
      <c r="G72" s="17">
        <v>83.933813384315712</v>
      </c>
      <c r="H72" s="17">
        <v>17.413968941839556</v>
      </c>
      <c r="I72" s="17">
        <v>14.553803223512924</v>
      </c>
      <c r="J72" s="17">
        <v>28.131925152491824</v>
      </c>
      <c r="K72" s="17">
        <v>9.0810242344915668</v>
      </c>
      <c r="L72" s="17">
        <v>1.4444830771677128</v>
      </c>
      <c r="M72" s="17">
        <v>109.25406409089678</v>
      </c>
      <c r="N72" s="17">
        <v>6.6844287179820151E-10</v>
      </c>
      <c r="O72" s="17">
        <v>19.871111177025472</v>
      </c>
      <c r="P72" s="17">
        <v>46.32843538161022</v>
      </c>
      <c r="Q72" s="17">
        <v>72.132678004445083</v>
      </c>
      <c r="R72" s="17">
        <v>36.288939057177991</v>
      </c>
      <c r="S72" s="17">
        <v>0.93946552805683015</v>
      </c>
      <c r="T72" s="17">
        <v>10.035165849171303</v>
      </c>
      <c r="U72" s="17">
        <v>12.783303547772361</v>
      </c>
      <c r="V72" s="17">
        <v>11.013805306407882</v>
      </c>
      <c r="W72" s="17">
        <v>2.7052425296929337</v>
      </c>
      <c r="X72" s="17">
        <v>13.763182830302018</v>
      </c>
      <c r="Y72" s="17">
        <v>12.841403476453161</v>
      </c>
      <c r="Z72" s="17">
        <v>268.84514772918635</v>
      </c>
      <c r="AA72" s="17">
        <v>32.599335240821844</v>
      </c>
      <c r="AB72" s="17">
        <v>61.823499733447619</v>
      </c>
      <c r="AC72" s="17">
        <v>181.77113933250524</v>
      </c>
      <c r="AD72" s="17">
        <v>81.23513919031862</v>
      </c>
      <c r="AE72" s="17">
        <v>309.8677357812636</v>
      </c>
      <c r="AF72" s="17">
        <v>217.01461936345336</v>
      </c>
      <c r="AG72" s="17">
        <v>102.91213294617329</v>
      </c>
      <c r="AH72" s="17">
        <v>4.4855812580521954</v>
      </c>
      <c r="AI72" s="17">
        <v>1.174957771773298</v>
      </c>
      <c r="AJ72" s="17">
        <v>97.622391411542637</v>
      </c>
      <c r="AK72" s="17">
        <v>13.304988670611428</v>
      </c>
      <c r="AL72" s="17">
        <v>155.99862474439649</v>
      </c>
      <c r="AM72" s="17">
        <v>8.8590711826454474</v>
      </c>
      <c r="AN72" s="17">
        <v>13.26009311412891</v>
      </c>
      <c r="AO72" s="17">
        <v>46.28843086294858</v>
      </c>
      <c r="AP72" s="17">
        <v>91.115293645372134</v>
      </c>
      <c r="AQ72" s="17">
        <v>1424.6939130120259</v>
      </c>
      <c r="AR72" s="17">
        <v>195.82616196210316</v>
      </c>
      <c r="AS72" s="17">
        <v>655.7506027539074</v>
      </c>
      <c r="AT72" s="17">
        <v>1846.2973664757124</v>
      </c>
      <c r="AU72" s="17">
        <v>2205.1559059745919</v>
      </c>
      <c r="AV72" s="17">
        <v>153.48961776565187</v>
      </c>
      <c r="AW72" s="17">
        <v>24.521505782105613</v>
      </c>
      <c r="AX72" s="17">
        <v>81.636364555399211</v>
      </c>
      <c r="AY72" s="17">
        <v>43.014007088055493</v>
      </c>
      <c r="AZ72" s="17">
        <v>4.3506173116203248</v>
      </c>
      <c r="BA72" s="17">
        <v>87.800132586045322</v>
      </c>
      <c r="BB72" s="17">
        <v>4.2473398347868843</v>
      </c>
      <c r="BC72" s="17">
        <v>4.9805252533489348</v>
      </c>
      <c r="BD72" s="17">
        <v>69.012100857048921</v>
      </c>
      <c r="BE72" s="17">
        <v>0</v>
      </c>
      <c r="BF72" s="17">
        <v>0</v>
      </c>
      <c r="BG72" s="17">
        <v>20.408198494085408</v>
      </c>
      <c r="BH72" s="17">
        <v>38.410855357911238</v>
      </c>
      <c r="BI72" s="17">
        <v>111.48450576467732</v>
      </c>
      <c r="BJ72" s="17">
        <v>27.416094904513276</v>
      </c>
      <c r="BK72" s="17">
        <v>39.683517633663051</v>
      </c>
      <c r="BL72" s="17">
        <v>7.4495408728160859</v>
      </c>
      <c r="BM72" s="17">
        <v>25.843762783132302</v>
      </c>
      <c r="BN72" s="17">
        <v>0</v>
      </c>
      <c r="BO72" s="18">
        <f t="shared" ref="BO72:BO82" si="14">SUM(C72:BN72)</f>
        <v>9332.502039255025</v>
      </c>
      <c r="BP72" s="17"/>
      <c r="BQ72" s="17"/>
      <c r="BR72" s="17"/>
      <c r="BS72" s="17"/>
      <c r="BT72" s="17"/>
      <c r="BU72" s="17"/>
      <c r="BV72" s="17"/>
      <c r="BW72" s="19"/>
      <c r="BX72" s="17"/>
    </row>
    <row r="73" spans="1:76" x14ac:dyDescent="0.2">
      <c r="A73" s="13" t="s">
        <v>21</v>
      </c>
      <c r="B73" s="16" t="s">
        <v>115</v>
      </c>
      <c r="C73" s="17">
        <v>602.25399905278573</v>
      </c>
      <c r="D73" s="17">
        <v>7.930639754928122</v>
      </c>
      <c r="E73" s="17">
        <v>0.56656558154855918</v>
      </c>
      <c r="F73" s="17">
        <v>5.3180939523548938</v>
      </c>
      <c r="G73" s="17">
        <v>223.52667833673496</v>
      </c>
      <c r="H73" s="17">
        <v>78.824222220251585</v>
      </c>
      <c r="I73" s="17">
        <v>51.450290272420439</v>
      </c>
      <c r="J73" s="17">
        <v>62.261246039531592</v>
      </c>
      <c r="K73" s="17">
        <v>62.206007045641812</v>
      </c>
      <c r="L73" s="17">
        <v>11.962327526722488</v>
      </c>
      <c r="M73" s="17">
        <v>238.45713858473675</v>
      </c>
      <c r="N73" s="17">
        <v>0</v>
      </c>
      <c r="O73" s="17">
        <v>101.58066147429747</v>
      </c>
      <c r="P73" s="17">
        <v>68.139012978612953</v>
      </c>
      <c r="Q73" s="17">
        <v>165.10558204736222</v>
      </c>
      <c r="R73" s="17">
        <v>178.41619431584078</v>
      </c>
      <c r="S73" s="17">
        <v>133.45987454390828</v>
      </c>
      <c r="T73" s="17">
        <v>80.718458206889636</v>
      </c>
      <c r="U73" s="17">
        <v>94.31288268971042</v>
      </c>
      <c r="V73" s="17">
        <v>134.78214738036834</v>
      </c>
      <c r="W73" s="17">
        <v>35.52690699911706</v>
      </c>
      <c r="X73" s="17">
        <v>23.407968627404635</v>
      </c>
      <c r="Y73" s="17">
        <v>54.859059982155742</v>
      </c>
      <c r="Z73" s="17">
        <v>28.307574583686613</v>
      </c>
      <c r="AA73" s="17">
        <v>79.614128509622475</v>
      </c>
      <c r="AB73" s="17">
        <v>161.20237964180967</v>
      </c>
      <c r="AC73" s="17">
        <v>367.69532103228744</v>
      </c>
      <c r="AD73" s="17">
        <v>54.501352843346318</v>
      </c>
      <c r="AE73" s="17">
        <v>437.57876678598666</v>
      </c>
      <c r="AF73" s="17">
        <v>385.26741388885324</v>
      </c>
      <c r="AG73" s="17">
        <v>131.32573671448949</v>
      </c>
      <c r="AH73" s="17">
        <v>165.63488273460743</v>
      </c>
      <c r="AI73" s="17">
        <v>31.329529275146974</v>
      </c>
      <c r="AJ73" s="17">
        <v>254.59573331641258</v>
      </c>
      <c r="AK73" s="17">
        <v>49.678356340776659</v>
      </c>
      <c r="AL73" s="17">
        <v>147.91133584091284</v>
      </c>
      <c r="AM73" s="17">
        <v>25.590089669647355</v>
      </c>
      <c r="AN73" s="17">
        <v>26.440915765453411</v>
      </c>
      <c r="AO73" s="17">
        <v>24.306413779598682</v>
      </c>
      <c r="AP73" s="17">
        <v>178.79487655129807</v>
      </c>
      <c r="AQ73" s="17">
        <v>8.4319104131224716</v>
      </c>
      <c r="AR73" s="17">
        <v>7.7835700398721439</v>
      </c>
      <c r="AS73" s="17">
        <v>21.485611874200202</v>
      </c>
      <c r="AT73" s="17">
        <v>268.58457128012992</v>
      </c>
      <c r="AU73" s="17">
        <v>0</v>
      </c>
      <c r="AV73" s="17">
        <v>289.29890311949208</v>
      </c>
      <c r="AW73" s="17">
        <v>172.1015215462115</v>
      </c>
      <c r="AX73" s="17">
        <v>908.60284810408564</v>
      </c>
      <c r="AY73" s="17">
        <v>16.119213188779806</v>
      </c>
      <c r="AZ73" s="17">
        <v>10.687296066574122</v>
      </c>
      <c r="BA73" s="17">
        <v>19.692545179025949</v>
      </c>
      <c r="BB73" s="17">
        <v>1009.0381936298973</v>
      </c>
      <c r="BC73" s="17">
        <v>12.455064115294553</v>
      </c>
      <c r="BD73" s="17">
        <v>1675.956120129048</v>
      </c>
      <c r="BE73" s="17">
        <v>237.79526967895063</v>
      </c>
      <c r="BF73" s="17">
        <v>147.35948827710351</v>
      </c>
      <c r="BG73" s="17">
        <v>923.12836930769583</v>
      </c>
      <c r="BH73" s="17">
        <v>1410.1876885237293</v>
      </c>
      <c r="BI73" s="17">
        <v>56.015339493942335</v>
      </c>
      <c r="BJ73" s="17">
        <v>237.5785050226049</v>
      </c>
      <c r="BK73" s="17">
        <v>60.408998932921676</v>
      </c>
      <c r="BL73" s="17">
        <v>4.6915871144133945</v>
      </c>
      <c r="BM73" s="17">
        <v>69.156620075643659</v>
      </c>
      <c r="BN73" s="17">
        <v>0</v>
      </c>
      <c r="BO73" s="18">
        <f t="shared" si="14"/>
        <v>12531.400000000001</v>
      </c>
      <c r="BP73" s="17"/>
      <c r="BQ73" s="17"/>
      <c r="BR73" s="17"/>
      <c r="BS73" s="17"/>
      <c r="BT73" s="17"/>
      <c r="BU73" s="17"/>
      <c r="BV73" s="17"/>
      <c r="BW73" s="19"/>
      <c r="BX73" s="17"/>
    </row>
    <row r="74" spans="1:76" x14ac:dyDescent="0.2">
      <c r="A74" s="13" t="s">
        <v>19</v>
      </c>
      <c r="B74" s="16" t="s">
        <v>116</v>
      </c>
      <c r="C74" s="17">
        <v>1848.0799046293396</v>
      </c>
      <c r="D74" s="17">
        <v>25.819536224416485</v>
      </c>
      <c r="E74" s="17">
        <v>7.8622362357598883</v>
      </c>
      <c r="F74" s="17">
        <v>-24.746376383931043</v>
      </c>
      <c r="G74" s="17">
        <v>1522.4115951235808</v>
      </c>
      <c r="H74" s="17">
        <v>116.86355587400635</v>
      </c>
      <c r="I74" s="17">
        <v>9.7717976385164054</v>
      </c>
      <c r="J74" s="17">
        <v>189.98082766530126</v>
      </c>
      <c r="K74" s="17">
        <v>53.908268032655009</v>
      </c>
      <c r="L74" s="17">
        <v>484.23124401296275</v>
      </c>
      <c r="M74" s="17">
        <v>3466.7412501196873</v>
      </c>
      <c r="N74" s="17">
        <v>226.34155358301518</v>
      </c>
      <c r="O74" s="17">
        <v>71.550756555851507</v>
      </c>
      <c r="P74" s="17">
        <v>-15.354815259452153</v>
      </c>
      <c r="Q74" s="17">
        <v>-141.9787070888043</v>
      </c>
      <c r="R74" s="17">
        <v>422.21873704940174</v>
      </c>
      <c r="S74" s="17">
        <v>-171.67903920692663</v>
      </c>
      <c r="T74" s="17">
        <v>24.348828932805674</v>
      </c>
      <c r="U74" s="17">
        <v>969.26897698923017</v>
      </c>
      <c r="V74" s="17">
        <v>-333.89904322630338</v>
      </c>
      <c r="W74" s="17">
        <v>142.52239001805057</v>
      </c>
      <c r="X74" s="17">
        <v>159.44840782090273</v>
      </c>
      <c r="Y74" s="17">
        <v>346.10608270107406</v>
      </c>
      <c r="Z74" s="17">
        <v>1146.3588867180429</v>
      </c>
      <c r="AA74" s="17">
        <v>-22.205381436187288</v>
      </c>
      <c r="AB74" s="17">
        <v>372.46665831353408</v>
      </c>
      <c r="AC74" s="17">
        <v>6721.7983036758005</v>
      </c>
      <c r="AD74" s="17">
        <v>1601.8484649724523</v>
      </c>
      <c r="AE74" s="17">
        <v>6326.9724413959166</v>
      </c>
      <c r="AF74" s="17">
        <v>4162.6063861538696</v>
      </c>
      <c r="AG74" s="17">
        <v>245.40036795145068</v>
      </c>
      <c r="AH74" s="17">
        <v>357.28921966814897</v>
      </c>
      <c r="AI74" s="17">
        <v>35.315727953117324</v>
      </c>
      <c r="AJ74" s="17">
        <v>84.242200983415671</v>
      </c>
      <c r="AK74" s="17">
        <v>472.61652906721753</v>
      </c>
      <c r="AL74" s="17">
        <v>1888.5407121820645</v>
      </c>
      <c r="AM74" s="17">
        <v>65.377343292573343</v>
      </c>
      <c r="AN74" s="17">
        <v>378.550991353173</v>
      </c>
      <c r="AO74" s="17">
        <v>1590.0011221066338</v>
      </c>
      <c r="AP74" s="17">
        <v>1800.6455907914569</v>
      </c>
      <c r="AQ74" s="17">
        <v>3597.9707151454554</v>
      </c>
      <c r="AR74" s="17">
        <v>169.01301609889373</v>
      </c>
      <c r="AS74" s="17">
        <v>2802.9169736204012</v>
      </c>
      <c r="AT74" s="17">
        <v>5532.8334669800788</v>
      </c>
      <c r="AU74" s="17">
        <v>4377.5259966145504</v>
      </c>
      <c r="AV74" s="17">
        <v>19532.950309671814</v>
      </c>
      <c r="AW74" s="17">
        <v>1004.1372740103591</v>
      </c>
      <c r="AX74" s="17">
        <v>191.48100295887548</v>
      </c>
      <c r="AY74" s="17">
        <v>325.69843940006211</v>
      </c>
      <c r="AZ74" s="17">
        <v>515.12168607112176</v>
      </c>
      <c r="BA74" s="17">
        <v>2324.139412582736</v>
      </c>
      <c r="BB74" s="17">
        <v>327.90717044404693</v>
      </c>
      <c r="BC74" s="17">
        <v>120.4099826613904</v>
      </c>
      <c r="BD74" s="17">
        <v>995.20312118676998</v>
      </c>
      <c r="BE74" s="17">
        <v>0</v>
      </c>
      <c r="BF74" s="17">
        <v>140.19105127920974</v>
      </c>
      <c r="BG74" s="17">
        <v>4584.6841722575919</v>
      </c>
      <c r="BH74" s="17">
        <v>341.61787321298959</v>
      </c>
      <c r="BI74" s="17">
        <v>459.78375324714528</v>
      </c>
      <c r="BJ74" s="17">
        <v>465.64132078948677</v>
      </c>
      <c r="BK74" s="17">
        <v>-3.937586008772282</v>
      </c>
      <c r="BL74" s="17">
        <v>177.14410739162224</v>
      </c>
      <c r="BM74" s="17">
        <v>1138.4890560470249</v>
      </c>
      <c r="BN74" s="17">
        <v>0</v>
      </c>
      <c r="BO74" s="18">
        <f t="shared" si="14"/>
        <v>85748.565848846658</v>
      </c>
      <c r="BP74" s="17"/>
      <c r="BQ74" s="17"/>
      <c r="BR74" s="17"/>
      <c r="BS74" s="17"/>
      <c r="BT74" s="17"/>
      <c r="BU74" s="17"/>
      <c r="BV74" s="17"/>
      <c r="BW74" s="17"/>
      <c r="BX74" s="17"/>
    </row>
    <row r="75" spans="1:76" x14ac:dyDescent="0.2">
      <c r="A75" s="13" t="s">
        <v>17</v>
      </c>
      <c r="B75" s="16" t="s">
        <v>117</v>
      </c>
      <c r="C75" s="18">
        <f>SUM(C71:C74)-2*C73</f>
        <v>1784.1526274337302</v>
      </c>
      <c r="D75" s="18">
        <f>SUM(D71:D74)-2*D73</f>
        <v>44.321544497125814</v>
      </c>
      <c r="E75" s="18">
        <f t="shared" ref="E75:Z75" si="15">SUM(E71:E74)-2*E73</f>
        <v>35.984243049262012</v>
      </c>
      <c r="F75" s="18">
        <f t="shared" si="15"/>
        <v>253.68820160325583</v>
      </c>
      <c r="G75" s="18">
        <f t="shared" si="15"/>
        <v>5706.345889613186</v>
      </c>
      <c r="H75" s="18">
        <f t="shared" si="15"/>
        <v>935.1988029714239</v>
      </c>
      <c r="I75" s="18">
        <f t="shared" si="15"/>
        <v>459.47502413182167</v>
      </c>
      <c r="J75" s="18">
        <f t="shared" si="15"/>
        <v>797.77348179932574</v>
      </c>
      <c r="K75" s="18">
        <f t="shared" si="15"/>
        <v>674.28559983512366</v>
      </c>
      <c r="L75" s="18">
        <f t="shared" si="15"/>
        <v>707.2130050788179</v>
      </c>
      <c r="M75" s="18">
        <f t="shared" si="15"/>
        <v>7006.4288419204131</v>
      </c>
      <c r="N75" s="18">
        <f t="shared" si="15"/>
        <v>1774.6973249493717</v>
      </c>
      <c r="O75" s="18">
        <f t="shared" si="15"/>
        <v>1400.0865070233174</v>
      </c>
      <c r="P75" s="18">
        <f t="shared" si="15"/>
        <v>1453.5014652360662</v>
      </c>
      <c r="Q75" s="18">
        <f t="shared" si="15"/>
        <v>1740.4259515565848</v>
      </c>
      <c r="R75" s="18">
        <f t="shared" si="15"/>
        <v>2554.5446237828473</v>
      </c>
      <c r="S75" s="18">
        <f t="shared" si="15"/>
        <v>368.05213839807089</v>
      </c>
      <c r="T75" s="18">
        <f t="shared" si="15"/>
        <v>960.91149359500196</v>
      </c>
      <c r="U75" s="18">
        <f t="shared" si="15"/>
        <v>2700.2052051914043</v>
      </c>
      <c r="V75" s="18">
        <f t="shared" si="15"/>
        <v>1144.3991989809663</v>
      </c>
      <c r="W75" s="18">
        <f t="shared" si="15"/>
        <v>534.27923221679794</v>
      </c>
      <c r="X75" s="18">
        <f t="shared" si="15"/>
        <v>870.56866359866467</v>
      </c>
      <c r="Y75" s="18">
        <f t="shared" si="15"/>
        <v>2629.4350311252442</v>
      </c>
      <c r="Z75" s="18">
        <f t="shared" si="15"/>
        <v>3394.4872821910358</v>
      </c>
      <c r="AA75" s="18">
        <f t="shared" ref="AA75:BG75" si="16">SUM(AA71:AA74)-2*AA73</f>
        <v>364.26365909983946</v>
      </c>
      <c r="AB75" s="18">
        <f t="shared" si="16"/>
        <v>1853.6480806169131</v>
      </c>
      <c r="AC75" s="18">
        <f t="shared" si="16"/>
        <v>15918.718863257398</v>
      </c>
      <c r="AD75" s="18">
        <f t="shared" si="16"/>
        <v>4755.5093683024243</v>
      </c>
      <c r="AE75" s="18">
        <f t="shared" si="16"/>
        <v>21105.909936268123</v>
      </c>
      <c r="AF75" s="18">
        <f t="shared" si="16"/>
        <v>12203.112827338426</v>
      </c>
      <c r="AG75" s="18">
        <f t="shared" si="16"/>
        <v>5676.5028964796529</v>
      </c>
      <c r="AH75" s="18">
        <f t="shared" si="16"/>
        <v>404.28560897170206</v>
      </c>
      <c r="AI75" s="18">
        <f t="shared" si="16"/>
        <v>482.39344006007707</v>
      </c>
      <c r="AJ75" s="18">
        <f t="shared" si="16"/>
        <v>5296.7887327979661</v>
      </c>
      <c r="AK75" s="18">
        <f t="shared" si="16"/>
        <v>1923.5072368098163</v>
      </c>
      <c r="AL75" s="18">
        <f t="shared" si="16"/>
        <v>5933.1208510895176</v>
      </c>
      <c r="AM75" s="18">
        <f t="shared" si="16"/>
        <v>850.85378386384559</v>
      </c>
      <c r="AN75" s="18">
        <f t="shared" si="16"/>
        <v>1120.5289146848922</v>
      </c>
      <c r="AO75" s="18">
        <f t="shared" si="16"/>
        <v>3409.026147165398</v>
      </c>
      <c r="AP75" s="18">
        <f t="shared" si="16"/>
        <v>7221.8478372178952</v>
      </c>
      <c r="AQ75" s="18">
        <f t="shared" si="16"/>
        <v>8912.513866197176</v>
      </c>
      <c r="AR75" s="18">
        <f t="shared" si="16"/>
        <v>2378.1491365165666</v>
      </c>
      <c r="AS75" s="18">
        <f t="shared" si="16"/>
        <v>7006.5818109862321</v>
      </c>
      <c r="AT75" s="18">
        <f t="shared" si="16"/>
        <v>8276.1036776158926</v>
      </c>
      <c r="AU75" s="18">
        <f>SUM(AU71:AU74)-2*AU73</f>
        <v>6582.6819025891418</v>
      </c>
      <c r="AV75" s="18">
        <f t="shared" si="16"/>
        <v>26087.843454569684</v>
      </c>
      <c r="AW75" s="18">
        <f t="shared" si="16"/>
        <v>3289.2653658825216</v>
      </c>
      <c r="AX75" s="18">
        <f t="shared" si="16"/>
        <v>4289.4689124656943</v>
      </c>
      <c r="AY75" s="18">
        <f t="shared" si="16"/>
        <v>1150.6716483628823</v>
      </c>
      <c r="AZ75" s="18">
        <f t="shared" si="16"/>
        <v>749.63040447402966</v>
      </c>
      <c r="BA75" s="18">
        <f t="shared" si="16"/>
        <v>3606.2321259987307</v>
      </c>
      <c r="BB75" s="18">
        <f t="shared" si="16"/>
        <v>6266.447003538231</v>
      </c>
      <c r="BC75" s="18">
        <f t="shared" si="16"/>
        <v>477.68392705905808</v>
      </c>
      <c r="BD75" s="18">
        <f t="shared" si="16"/>
        <v>4930.8108347949455</v>
      </c>
      <c r="BE75" s="18">
        <f t="shared" si="16"/>
        <v>23444.502434855422</v>
      </c>
      <c r="BF75" s="18">
        <f t="shared" si="16"/>
        <v>21160.200488723749</v>
      </c>
      <c r="BG75" s="18">
        <f t="shared" si="16"/>
        <v>13944.695365971213</v>
      </c>
      <c r="BH75" s="18">
        <f t="shared" ref="BH75:BN75" si="17">SUM(BH71:BH74)-2*BH73</f>
        <v>10597.542459328895</v>
      </c>
      <c r="BI75" s="18">
        <f t="shared" si="17"/>
        <v>1794.2145394553061</v>
      </c>
      <c r="BJ75" s="18">
        <f t="shared" si="17"/>
        <v>877.01819869923384</v>
      </c>
      <c r="BK75" s="18">
        <f t="shared" si="17"/>
        <v>2411.9831504003291</v>
      </c>
      <c r="BL75" s="18">
        <f t="shared" si="17"/>
        <v>285.88626899467761</v>
      </c>
      <c r="BM75" s="18">
        <f t="shared" si="17"/>
        <v>1714.7064817038738</v>
      </c>
      <c r="BN75" s="18">
        <f t="shared" si="17"/>
        <v>424.50000079413695</v>
      </c>
      <c r="BO75" s="18">
        <f t="shared" si="14"/>
        <v>289109.8130237803</v>
      </c>
      <c r="BP75" s="17"/>
      <c r="BQ75" s="17"/>
      <c r="BR75" s="17"/>
      <c r="BS75" s="17"/>
      <c r="BT75" s="17"/>
      <c r="BU75" s="17"/>
      <c r="BV75" s="17"/>
      <c r="BW75" s="17"/>
      <c r="BX75" s="17"/>
    </row>
    <row r="76" spans="1:76" x14ac:dyDescent="0.2">
      <c r="A76" s="13" t="s">
        <v>6</v>
      </c>
      <c r="B76" s="16" t="s">
        <v>119</v>
      </c>
      <c r="C76" s="17">
        <v>931.78757860693247</v>
      </c>
      <c r="D76" s="17">
        <v>42.915326878101389</v>
      </c>
      <c r="E76" s="17">
        <v>13.23163610959535</v>
      </c>
      <c r="F76" s="17">
        <v>143.11312571363044</v>
      </c>
      <c r="G76" s="17">
        <v>1486.8842707736437</v>
      </c>
      <c r="H76" s="17">
        <v>373.03080076447372</v>
      </c>
      <c r="I76" s="17">
        <v>211.4157396242027</v>
      </c>
      <c r="J76" s="17">
        <v>219.50437309547493</v>
      </c>
      <c r="K76" s="17">
        <v>340.77613208899987</v>
      </c>
      <c r="L76" s="17">
        <v>128.01893677387517</v>
      </c>
      <c r="M76" s="17">
        <v>1661.9004786925454</v>
      </c>
      <c r="N76" s="17">
        <v>2650.2808313468331</v>
      </c>
      <c r="O76" s="17">
        <v>553.07601732280602</v>
      </c>
      <c r="P76" s="17">
        <v>645.24770062875052</v>
      </c>
      <c r="Q76" s="17">
        <v>673.48759642712434</v>
      </c>
      <c r="R76" s="17">
        <v>668.22566574394534</v>
      </c>
      <c r="S76" s="17">
        <v>641.49661969393355</v>
      </c>
      <c r="T76" s="17">
        <v>364.05684523282355</v>
      </c>
      <c r="U76" s="17">
        <v>595.25419381806978</v>
      </c>
      <c r="V76" s="17">
        <v>690.80497964144752</v>
      </c>
      <c r="W76" s="17">
        <v>260.86795358379356</v>
      </c>
      <c r="X76" s="17">
        <v>242.16052541132933</v>
      </c>
      <c r="Y76" s="17">
        <v>233.57664590557204</v>
      </c>
      <c r="Z76" s="17">
        <v>2099.3992100912096</v>
      </c>
      <c r="AA76" s="17">
        <v>13.119744277941397</v>
      </c>
      <c r="AB76" s="17">
        <v>1316.2152220496073</v>
      </c>
      <c r="AC76" s="17">
        <v>2652.8965925065804</v>
      </c>
      <c r="AD76" s="17">
        <v>678.98122148941616</v>
      </c>
      <c r="AE76" s="17">
        <v>2629.7361704859022</v>
      </c>
      <c r="AF76" s="17">
        <v>2356.0251238161054</v>
      </c>
      <c r="AG76" s="17">
        <v>1655.7398541936752</v>
      </c>
      <c r="AH76" s="17">
        <v>495.02663968673789</v>
      </c>
      <c r="AI76" s="17">
        <v>72.952992827402056</v>
      </c>
      <c r="AJ76" s="17">
        <v>4547.7139821192541</v>
      </c>
      <c r="AK76" s="17">
        <v>115.11583547179994</v>
      </c>
      <c r="AL76" s="17">
        <v>1168.6397539310767</v>
      </c>
      <c r="AM76" s="17">
        <v>260.09611936471902</v>
      </c>
      <c r="AN76" s="17">
        <v>643.94008818916905</v>
      </c>
      <c r="AO76" s="17">
        <v>1659.7190662199964</v>
      </c>
      <c r="AP76" s="17">
        <v>1435.1568515519753</v>
      </c>
      <c r="AQ76" s="17">
        <v>1454.8448806228089</v>
      </c>
      <c r="AR76" s="17">
        <v>317.97974601831766</v>
      </c>
      <c r="AS76" s="17">
        <v>1036.1295388807102</v>
      </c>
      <c r="AT76" s="17">
        <v>7002.7510247272339</v>
      </c>
      <c r="AU76" s="17">
        <v>11131.451332005236</v>
      </c>
      <c r="AV76" s="17">
        <v>2846.7260438561671</v>
      </c>
      <c r="AW76" s="17">
        <v>744.07786064757499</v>
      </c>
      <c r="AX76" s="17">
        <v>2913.9952906719568</v>
      </c>
      <c r="AY76" s="17">
        <v>327.26228141940607</v>
      </c>
      <c r="AZ76" s="17">
        <v>209.24534649999185</v>
      </c>
      <c r="BA76" s="17">
        <v>2888.0864527009621</v>
      </c>
      <c r="BB76" s="17">
        <v>89.492188701556444</v>
      </c>
      <c r="BC76" s="17">
        <v>55.621654079138871</v>
      </c>
      <c r="BD76" s="17">
        <v>1223.7287261032125</v>
      </c>
      <c r="BE76" s="17">
        <v>2607.9020485628216</v>
      </c>
      <c r="BF76" s="17">
        <v>2447.1195590758925</v>
      </c>
      <c r="BG76" s="17">
        <v>2173.0268338888231</v>
      </c>
      <c r="BH76" s="17">
        <v>775.66841113305634</v>
      </c>
      <c r="BI76" s="17">
        <v>337.46217354859317</v>
      </c>
      <c r="BJ76" s="17">
        <v>248.23503279898637</v>
      </c>
      <c r="BK76" s="17">
        <v>265.09635433820472</v>
      </c>
      <c r="BL76" s="17">
        <v>57.713485245717898</v>
      </c>
      <c r="BM76" s="17">
        <v>271.60231613235624</v>
      </c>
      <c r="BN76" s="17">
        <v>0</v>
      </c>
      <c r="BO76" s="18">
        <f t="shared" si="14"/>
        <v>78996.807023809204</v>
      </c>
      <c r="BP76" s="17"/>
      <c r="BQ76" s="17"/>
      <c r="BR76" s="17"/>
      <c r="BS76" s="17"/>
      <c r="BT76" s="17"/>
      <c r="BU76" s="17"/>
      <c r="BV76" s="17"/>
      <c r="BW76" s="17"/>
      <c r="BX76" s="17"/>
    </row>
    <row r="77" spans="1:76" x14ac:dyDescent="0.2">
      <c r="A77" s="13" t="s">
        <v>18</v>
      </c>
      <c r="B77" s="16" t="s">
        <v>118</v>
      </c>
      <c r="C77" s="18">
        <f>SUM(C75:C76)</f>
        <v>2715.9402060406628</v>
      </c>
      <c r="D77" s="18">
        <f>SUM(D75:D76)</f>
        <v>87.236871375227196</v>
      </c>
      <c r="E77" s="18">
        <f t="shared" ref="E77:Z77" si="18">SUM(E75:E76)</f>
        <v>49.215879158857362</v>
      </c>
      <c r="F77" s="18">
        <f t="shared" si="18"/>
        <v>396.80132731688627</v>
      </c>
      <c r="G77" s="18">
        <f t="shared" si="18"/>
        <v>7193.23016038683</v>
      </c>
      <c r="H77" s="18">
        <f t="shared" si="18"/>
        <v>1308.2296037358976</v>
      </c>
      <c r="I77" s="18">
        <f t="shared" si="18"/>
        <v>670.8907637560244</v>
      </c>
      <c r="J77" s="18">
        <f t="shared" si="18"/>
        <v>1017.2778548948006</v>
      </c>
      <c r="K77" s="18">
        <f t="shared" si="18"/>
        <v>1015.0617319241235</v>
      </c>
      <c r="L77" s="18">
        <f t="shared" si="18"/>
        <v>835.23194185269313</v>
      </c>
      <c r="M77" s="18">
        <f t="shared" si="18"/>
        <v>8668.3293206129583</v>
      </c>
      <c r="N77" s="18">
        <f t="shared" si="18"/>
        <v>4424.9781562962053</v>
      </c>
      <c r="O77" s="18">
        <f t="shared" si="18"/>
        <v>1953.1625243461235</v>
      </c>
      <c r="P77" s="18">
        <f t="shared" si="18"/>
        <v>2098.7491658648169</v>
      </c>
      <c r="Q77" s="18">
        <f t="shared" si="18"/>
        <v>2413.9135479837091</v>
      </c>
      <c r="R77" s="18">
        <f t="shared" si="18"/>
        <v>3222.7702895267926</v>
      </c>
      <c r="S77" s="18">
        <f t="shared" si="18"/>
        <v>1009.5487580920044</v>
      </c>
      <c r="T77" s="18">
        <f t="shared" si="18"/>
        <v>1324.9683388278254</v>
      </c>
      <c r="U77" s="18">
        <f t="shared" si="18"/>
        <v>3295.4593990094741</v>
      </c>
      <c r="V77" s="18">
        <f t="shared" si="18"/>
        <v>1835.2041786224138</v>
      </c>
      <c r="W77" s="18">
        <f t="shared" si="18"/>
        <v>795.1471858005915</v>
      </c>
      <c r="X77" s="18">
        <f t="shared" si="18"/>
        <v>1112.7291890099941</v>
      </c>
      <c r="Y77" s="18">
        <f t="shared" si="18"/>
        <v>2863.0116770308164</v>
      </c>
      <c r="Z77" s="18">
        <f t="shared" si="18"/>
        <v>5493.8864922822449</v>
      </c>
      <c r="AA77" s="18">
        <f t="shared" ref="AA77:BG77" si="19">SUM(AA75:AA76)</f>
        <v>377.38340337778084</v>
      </c>
      <c r="AB77" s="18">
        <f t="shared" si="19"/>
        <v>3169.8633026665202</v>
      </c>
      <c r="AC77" s="18">
        <f t="shared" si="19"/>
        <v>18571.615455763978</v>
      </c>
      <c r="AD77" s="18">
        <f t="shared" si="19"/>
        <v>5434.4905897918406</v>
      </c>
      <c r="AE77" s="18">
        <f t="shared" si="19"/>
        <v>23735.646106754026</v>
      </c>
      <c r="AF77" s="18">
        <f t="shared" si="19"/>
        <v>14559.137951154531</v>
      </c>
      <c r="AG77" s="18">
        <f t="shared" si="19"/>
        <v>7332.2427506733284</v>
      </c>
      <c r="AH77" s="18">
        <f t="shared" si="19"/>
        <v>899.31224865844001</v>
      </c>
      <c r="AI77" s="18">
        <f t="shared" si="19"/>
        <v>555.34643288747907</v>
      </c>
      <c r="AJ77" s="18">
        <f t="shared" si="19"/>
        <v>9844.5027149172201</v>
      </c>
      <c r="AK77" s="18">
        <f t="shared" si="19"/>
        <v>2038.6230722816163</v>
      </c>
      <c r="AL77" s="18">
        <f t="shared" si="19"/>
        <v>7101.7606050205941</v>
      </c>
      <c r="AM77" s="18">
        <f t="shared" si="19"/>
        <v>1110.9499032285646</v>
      </c>
      <c r="AN77" s="18">
        <f t="shared" si="19"/>
        <v>1764.4690028740613</v>
      </c>
      <c r="AO77" s="18">
        <f t="shared" si="19"/>
        <v>5068.7452133853949</v>
      </c>
      <c r="AP77" s="18">
        <f t="shared" si="19"/>
        <v>8657.00468876987</v>
      </c>
      <c r="AQ77" s="18">
        <f t="shared" si="19"/>
        <v>10367.358746819984</v>
      </c>
      <c r="AR77" s="18">
        <f t="shared" si="19"/>
        <v>2696.1288825348843</v>
      </c>
      <c r="AS77" s="18">
        <f t="shared" si="19"/>
        <v>8042.7113498669423</v>
      </c>
      <c r="AT77" s="18">
        <f t="shared" si="19"/>
        <v>15278.854702343127</v>
      </c>
      <c r="AU77" s="18">
        <f>SUM(AU75:AU76)</f>
        <v>17714.133234594377</v>
      </c>
      <c r="AV77" s="18">
        <f t="shared" si="19"/>
        <v>28934.569498425852</v>
      </c>
      <c r="AW77" s="18">
        <f t="shared" si="19"/>
        <v>4033.3432265300967</v>
      </c>
      <c r="AX77" s="18">
        <f t="shared" si="19"/>
        <v>7203.4642031376516</v>
      </c>
      <c r="AY77" s="18">
        <f t="shared" si="19"/>
        <v>1477.9339297822883</v>
      </c>
      <c r="AZ77" s="18">
        <f t="shared" si="19"/>
        <v>958.87575097402146</v>
      </c>
      <c r="BA77" s="18">
        <f t="shared" si="19"/>
        <v>6494.3185786996928</v>
      </c>
      <c r="BB77" s="18">
        <f t="shared" si="19"/>
        <v>6355.9391922397872</v>
      </c>
      <c r="BC77" s="18">
        <f t="shared" si="19"/>
        <v>533.305581138197</v>
      </c>
      <c r="BD77" s="18">
        <f t="shared" si="19"/>
        <v>6154.539560898158</v>
      </c>
      <c r="BE77" s="18">
        <f t="shared" si="19"/>
        <v>26052.404483418242</v>
      </c>
      <c r="BF77" s="18">
        <f t="shared" si="19"/>
        <v>23607.320047799643</v>
      </c>
      <c r="BG77" s="18">
        <f t="shared" si="19"/>
        <v>16117.722199860036</v>
      </c>
      <c r="BH77" s="18">
        <f t="shared" ref="BH77:BN77" si="20">SUM(BH75:BH76)</f>
        <v>11373.210870461951</v>
      </c>
      <c r="BI77" s="18">
        <f t="shared" si="20"/>
        <v>2131.6767130038993</v>
      </c>
      <c r="BJ77" s="18">
        <f t="shared" si="20"/>
        <v>1125.2532314982202</v>
      </c>
      <c r="BK77" s="18">
        <f t="shared" si="20"/>
        <v>2677.0795047385336</v>
      </c>
      <c r="BL77" s="18">
        <f t="shared" si="20"/>
        <v>343.5997542403955</v>
      </c>
      <c r="BM77" s="18">
        <f t="shared" si="20"/>
        <v>1986.30879783623</v>
      </c>
      <c r="BN77" s="18">
        <f t="shared" si="20"/>
        <v>424.50000079413695</v>
      </c>
      <c r="BO77" s="18">
        <f t="shared" si="14"/>
        <v>368106.62004758959</v>
      </c>
      <c r="BP77" s="17"/>
      <c r="BQ77" s="17"/>
      <c r="BR77" s="17"/>
      <c r="BS77" s="17"/>
      <c r="BT77" s="17"/>
      <c r="BU77" s="17"/>
      <c r="BV77" s="17"/>
      <c r="BW77" s="17"/>
      <c r="BX77" s="17"/>
    </row>
    <row r="78" spans="1:76" x14ac:dyDescent="0.2">
      <c r="A78" s="13" t="s">
        <v>0</v>
      </c>
      <c r="B78" s="16" t="s">
        <v>111</v>
      </c>
      <c r="C78" s="18">
        <f>C77+C70</f>
        <v>9311.3599995529039</v>
      </c>
      <c r="D78" s="18">
        <f>D77+D70</f>
        <v>397.70000012572268</v>
      </c>
      <c r="E78" s="18">
        <f t="shared" ref="E78:Z78" si="21">E77+E70</f>
        <v>118.69999985628031</v>
      </c>
      <c r="F78" s="18">
        <f t="shared" si="21"/>
        <v>1189.8500009421898</v>
      </c>
      <c r="G78" s="18">
        <f t="shared" si="21"/>
        <v>36813.110069684561</v>
      </c>
      <c r="H78" s="18">
        <f t="shared" si="21"/>
        <v>4679.6899838748468</v>
      </c>
      <c r="I78" s="18">
        <f t="shared" si="21"/>
        <v>2989.5300053851006</v>
      </c>
      <c r="J78" s="18">
        <f t="shared" si="21"/>
        <v>4437.7800006320131</v>
      </c>
      <c r="K78" s="18">
        <f t="shared" si="21"/>
        <v>2933.5000044638891</v>
      </c>
      <c r="L78" s="18">
        <f t="shared" si="21"/>
        <v>19380.159163529399</v>
      </c>
      <c r="M78" s="18">
        <f t="shared" si="21"/>
        <v>34601.615794491096</v>
      </c>
      <c r="N78" s="18">
        <f t="shared" si="21"/>
        <v>12878.100019774351</v>
      </c>
      <c r="O78" s="18">
        <f t="shared" si="21"/>
        <v>6918.7399893837155</v>
      </c>
      <c r="P78" s="18">
        <f t="shared" si="21"/>
        <v>6240.9500021916774</v>
      </c>
      <c r="Q78" s="18">
        <f t="shared" si="21"/>
        <v>18022.780033697854</v>
      </c>
      <c r="R78" s="18">
        <f t="shared" si="21"/>
        <v>9379.2700146010429</v>
      </c>
      <c r="S78" s="18">
        <f t="shared" si="21"/>
        <v>2793.3000055218918</v>
      </c>
      <c r="T78" s="18">
        <f t="shared" si="21"/>
        <v>3464.1400060044498</v>
      </c>
      <c r="U78" s="18">
        <f t="shared" si="21"/>
        <v>9127.2800172813768</v>
      </c>
      <c r="V78" s="18">
        <f t="shared" si="21"/>
        <v>13568.610091076931</v>
      </c>
      <c r="W78" s="18">
        <f t="shared" si="21"/>
        <v>1951.4900041902788</v>
      </c>
      <c r="X78" s="18">
        <f t="shared" si="21"/>
        <v>3760.460000142481</v>
      </c>
      <c r="Y78" s="18">
        <f t="shared" si="21"/>
        <v>7794.5900168285716</v>
      </c>
      <c r="Z78" s="18">
        <f t="shared" si="21"/>
        <v>11714.360002402947</v>
      </c>
      <c r="AA78" s="18">
        <f t="shared" ref="AA78:AL78" si="22">AA77+AA70</f>
        <v>1230.3000026315249</v>
      </c>
      <c r="AB78" s="18">
        <f t="shared" si="22"/>
        <v>9948.1100112126878</v>
      </c>
      <c r="AC78" s="18">
        <f t="shared" si="22"/>
        <v>65785.100154990098</v>
      </c>
      <c r="AD78" s="18">
        <f t="shared" si="22"/>
        <v>11413.800014748304</v>
      </c>
      <c r="AE78" s="18">
        <f t="shared" si="22"/>
        <v>53643.849545048528</v>
      </c>
      <c r="AF78" s="18">
        <f t="shared" si="22"/>
        <v>23611.140542901783</v>
      </c>
      <c r="AG78" s="18">
        <f t="shared" si="22"/>
        <v>19271.710033695243</v>
      </c>
      <c r="AH78" s="18">
        <f t="shared" si="22"/>
        <v>3041.7899852616383</v>
      </c>
      <c r="AI78" s="18">
        <f t="shared" si="22"/>
        <v>3887.9000054592761</v>
      </c>
      <c r="AJ78" s="18">
        <f t="shared" si="22"/>
        <v>25800.140037841807</v>
      </c>
      <c r="AK78" s="18">
        <f t="shared" si="22"/>
        <v>3845.990005517715</v>
      </c>
      <c r="AL78" s="18">
        <f t="shared" si="22"/>
        <v>16977.952414832973</v>
      </c>
      <c r="AM78" s="18">
        <f t="shared" ref="AM78:BN78" si="23">AM77+AM70</f>
        <v>3093.7500063223088</v>
      </c>
      <c r="AN78" s="18">
        <f t="shared" si="23"/>
        <v>4010.2500061007595</v>
      </c>
      <c r="AO78" s="18">
        <f t="shared" si="23"/>
        <v>11336.800016569186</v>
      </c>
      <c r="AP78" s="18">
        <f t="shared" si="23"/>
        <v>18190.289029310348</v>
      </c>
      <c r="AQ78" s="18">
        <f t="shared" si="23"/>
        <v>18059.940009751277</v>
      </c>
      <c r="AR78" s="18">
        <f t="shared" si="23"/>
        <v>8436.0000309295538</v>
      </c>
      <c r="AS78" s="18">
        <f t="shared" si="23"/>
        <v>17886.860021625667</v>
      </c>
      <c r="AT78" s="18">
        <f t="shared" si="23"/>
        <v>23289.249992224981</v>
      </c>
      <c r="AU78" s="18">
        <f>AU77+AU70</f>
        <v>22912.099975405468</v>
      </c>
      <c r="AV78" s="18">
        <f t="shared" si="23"/>
        <v>53423.670017029384</v>
      </c>
      <c r="AW78" s="18">
        <f t="shared" si="23"/>
        <v>11181.399997964405</v>
      </c>
      <c r="AX78" s="18">
        <f t="shared" si="23"/>
        <v>13687.530018046004</v>
      </c>
      <c r="AY78" s="18">
        <f t="shared" si="23"/>
        <v>6161.2200131131549</v>
      </c>
      <c r="AZ78" s="18">
        <f t="shared" si="23"/>
        <v>2598.2500027893984</v>
      </c>
      <c r="BA78" s="18">
        <f t="shared" si="23"/>
        <v>13719.034508222248</v>
      </c>
      <c r="BB78" s="18">
        <f t="shared" si="23"/>
        <v>7665.1800154238736</v>
      </c>
      <c r="BC78" s="18">
        <f t="shared" si="23"/>
        <v>3349.2000089832968</v>
      </c>
      <c r="BD78" s="18">
        <f t="shared" si="23"/>
        <v>13312.200020696839</v>
      </c>
      <c r="BE78" s="18">
        <f t="shared" si="23"/>
        <v>33790.290056282793</v>
      </c>
      <c r="BF78" s="18">
        <f t="shared" si="23"/>
        <v>27284.153045248269</v>
      </c>
      <c r="BG78" s="18">
        <f t="shared" si="23"/>
        <v>32651.355877843656</v>
      </c>
      <c r="BH78" s="18">
        <f t="shared" si="23"/>
        <v>15209.200028195433</v>
      </c>
      <c r="BI78" s="18">
        <f t="shared" si="23"/>
        <v>4535.8900048927571</v>
      </c>
      <c r="BJ78" s="18">
        <f t="shared" si="23"/>
        <v>2868.5200041185835</v>
      </c>
      <c r="BK78" s="18">
        <f t="shared" si="23"/>
        <v>6294.700013841777</v>
      </c>
      <c r="BL78" s="18">
        <f t="shared" si="23"/>
        <v>634.0000004585695</v>
      </c>
      <c r="BM78" s="18">
        <f t="shared" si="23"/>
        <v>3544.8700012702429</v>
      </c>
      <c r="BN78" s="18">
        <f t="shared" si="23"/>
        <v>424.50000079413695</v>
      </c>
      <c r="BO78" s="18">
        <f t="shared" si="14"/>
        <v>842475.25070323132</v>
      </c>
      <c r="BP78" s="17"/>
      <c r="BQ78" s="17"/>
      <c r="BR78" s="17"/>
      <c r="BS78" s="17"/>
      <c r="BT78" s="17"/>
      <c r="BU78" s="17"/>
      <c r="BV78" s="17"/>
      <c r="BW78" s="17"/>
      <c r="BX78" s="17"/>
    </row>
    <row r="79" spans="1:76" x14ac:dyDescent="0.2">
      <c r="A79" s="6" t="s">
        <v>270</v>
      </c>
      <c r="B79" s="16" t="s">
        <v>264</v>
      </c>
      <c r="C79" s="17">
        <v>4994.7</v>
      </c>
      <c r="D79" s="17">
        <v>230.4</v>
      </c>
      <c r="E79" s="17">
        <v>248.70000000000002</v>
      </c>
      <c r="F79" s="17">
        <v>11556.900000000001</v>
      </c>
      <c r="G79" s="17">
        <v>16053.600000000004</v>
      </c>
      <c r="H79" s="17">
        <v>4553.0918107760499</v>
      </c>
      <c r="I79" s="17">
        <v>1031.8</v>
      </c>
      <c r="J79" s="17">
        <v>2816.3999999999996</v>
      </c>
      <c r="K79" s="17">
        <v>241.4</v>
      </c>
      <c r="L79" s="17">
        <v>7120.9999999999991</v>
      </c>
      <c r="M79" s="17">
        <v>17621.486822924111</v>
      </c>
      <c r="N79" s="17">
        <v>4958.8</v>
      </c>
      <c r="O79" s="17">
        <v>4763.8</v>
      </c>
      <c r="P79" s="17">
        <v>1899.3999999999996</v>
      </c>
      <c r="Q79" s="17">
        <v>6374.8</v>
      </c>
      <c r="R79" s="17">
        <v>3219</v>
      </c>
      <c r="S79" s="17">
        <v>7206.3606831499201</v>
      </c>
      <c r="T79" s="17">
        <v>4246.7</v>
      </c>
      <c r="U79" s="17">
        <v>7996.9</v>
      </c>
      <c r="V79" s="17">
        <v>15022.300000000001</v>
      </c>
      <c r="W79" s="17">
        <v>1091.8</v>
      </c>
      <c r="X79" s="17">
        <v>4795.3868943833068</v>
      </c>
      <c r="Y79" s="17">
        <v>324.10000000000002</v>
      </c>
      <c r="Z79" s="17">
        <v>5196</v>
      </c>
      <c r="AA79" s="17">
        <v>1.7</v>
      </c>
      <c r="AB79" s="17">
        <v>3294.8999999999996</v>
      </c>
      <c r="AC79" s="17">
        <v>1774.1000000000001</v>
      </c>
      <c r="AD79" s="17">
        <v>161.4</v>
      </c>
      <c r="AE79" s="17">
        <v>1788</v>
      </c>
      <c r="AF79" s="17">
        <v>0</v>
      </c>
      <c r="AG79" s="17">
        <v>5519.5</v>
      </c>
      <c r="AH79" s="17">
        <v>843.3</v>
      </c>
      <c r="AI79" s="17">
        <v>2409.8000000000002</v>
      </c>
      <c r="AJ79" s="17">
        <v>3406.2</v>
      </c>
      <c r="AK79" s="17">
        <v>218.6</v>
      </c>
      <c r="AL79" s="17">
        <v>1810</v>
      </c>
      <c r="AM79" s="17">
        <v>2034.3737887666139</v>
      </c>
      <c r="AN79" s="17">
        <v>839.2</v>
      </c>
      <c r="AO79" s="17">
        <v>943.2</v>
      </c>
      <c r="AP79" s="17">
        <v>1804.1</v>
      </c>
      <c r="AQ79" s="17">
        <v>1826.5</v>
      </c>
      <c r="AR79" s="17">
        <v>626.4</v>
      </c>
      <c r="AS79" s="17">
        <v>1658.2</v>
      </c>
      <c r="AT79" s="17">
        <v>17.290000000000003</v>
      </c>
      <c r="AU79" s="17">
        <v>0</v>
      </c>
      <c r="AV79" s="17">
        <v>8071.5999999999995</v>
      </c>
      <c r="AW79" s="17">
        <v>1556</v>
      </c>
      <c r="AX79" s="17">
        <v>1455.4</v>
      </c>
      <c r="AY79" s="17">
        <v>2093.1</v>
      </c>
      <c r="AZ79" s="17">
        <v>154.5</v>
      </c>
      <c r="BA79" s="17">
        <v>2812.8</v>
      </c>
      <c r="BB79" s="17">
        <v>121.2</v>
      </c>
      <c r="BC79" s="17">
        <v>5.5</v>
      </c>
      <c r="BD79" s="17">
        <v>1314.5</v>
      </c>
      <c r="BE79" s="17">
        <v>0</v>
      </c>
      <c r="BF79" s="17">
        <v>19.7</v>
      </c>
      <c r="BG79" s="17">
        <v>7.8000000000000007</v>
      </c>
      <c r="BH79" s="17">
        <v>0</v>
      </c>
      <c r="BI79" s="17">
        <v>182.00000000000003</v>
      </c>
      <c r="BJ79" s="17">
        <v>12.3</v>
      </c>
      <c r="BK79" s="17">
        <v>30.5</v>
      </c>
      <c r="BL79" s="17">
        <v>265.89999999999998</v>
      </c>
      <c r="BM79" s="17">
        <v>42.8</v>
      </c>
      <c r="BN79" s="17">
        <v>0</v>
      </c>
      <c r="BO79" s="18">
        <f t="shared" si="14"/>
        <v>182687.19000000003</v>
      </c>
      <c r="BP79" s="17"/>
      <c r="BQ79" s="17"/>
      <c r="BR79" s="17"/>
      <c r="BS79" s="17"/>
      <c r="BT79" s="17"/>
      <c r="BU79" s="17"/>
      <c r="BV79" s="17"/>
      <c r="BW79" s="17"/>
      <c r="BX79" s="17"/>
    </row>
    <row r="80" spans="1:76" x14ac:dyDescent="0.2">
      <c r="A80" s="6" t="s">
        <v>271</v>
      </c>
      <c r="B80" s="16" t="s">
        <v>265</v>
      </c>
      <c r="C80" s="17">
        <v>300.50000000000006</v>
      </c>
      <c r="D80" s="17">
        <v>10.6</v>
      </c>
      <c r="E80" s="17">
        <v>45.5</v>
      </c>
      <c r="F80" s="17">
        <v>720</v>
      </c>
      <c r="G80" s="17">
        <v>1398.3999999999999</v>
      </c>
      <c r="H80" s="17">
        <v>817.34640560240098</v>
      </c>
      <c r="I80" s="17">
        <v>223.8</v>
      </c>
      <c r="J80" s="17">
        <v>402.20000000000005</v>
      </c>
      <c r="K80" s="17">
        <v>5.7</v>
      </c>
      <c r="L80" s="17">
        <v>1735.1999999999998</v>
      </c>
      <c r="M80" s="17">
        <v>3081.3980034300412</v>
      </c>
      <c r="N80" s="17">
        <v>429.40000000000003</v>
      </c>
      <c r="O80" s="17">
        <v>1060.5</v>
      </c>
      <c r="P80" s="17">
        <v>272.39999999999998</v>
      </c>
      <c r="Q80" s="17">
        <v>1350.2</v>
      </c>
      <c r="R80" s="17">
        <v>863.59999999999991</v>
      </c>
      <c r="S80" s="17">
        <v>1903.9227954837791</v>
      </c>
      <c r="T80" s="17">
        <v>741.80000000000007</v>
      </c>
      <c r="U80" s="17">
        <v>2698.0000000000005</v>
      </c>
      <c r="V80" s="17">
        <v>8185</v>
      </c>
      <c r="W80" s="17">
        <v>93.7</v>
      </c>
      <c r="X80" s="17">
        <v>913.74093182792603</v>
      </c>
      <c r="Y80" s="17">
        <v>158.70000000000002</v>
      </c>
      <c r="Z80" s="17">
        <v>883.99</v>
      </c>
      <c r="AA80" s="17">
        <v>0.3</v>
      </c>
      <c r="AB80" s="17">
        <v>226.7</v>
      </c>
      <c r="AC80" s="17">
        <v>344.6</v>
      </c>
      <c r="AD80" s="17">
        <v>25.1</v>
      </c>
      <c r="AE80" s="17">
        <v>292.39999999999998</v>
      </c>
      <c r="AF80" s="17">
        <v>0</v>
      </c>
      <c r="AG80" s="17">
        <v>1590.2000000000003</v>
      </c>
      <c r="AH80" s="17">
        <v>200.6</v>
      </c>
      <c r="AI80" s="17">
        <v>411.3</v>
      </c>
      <c r="AJ80" s="17">
        <v>1037.5</v>
      </c>
      <c r="AK80" s="17">
        <v>52.699999999999996</v>
      </c>
      <c r="AL80" s="17">
        <v>206.4</v>
      </c>
      <c r="AM80" s="17">
        <v>429.78186365585248</v>
      </c>
      <c r="AN80" s="17">
        <v>160.10000000000002</v>
      </c>
      <c r="AO80" s="17">
        <v>415.8</v>
      </c>
      <c r="AP80" s="17">
        <v>622.4</v>
      </c>
      <c r="AQ80" s="17">
        <v>391.6</v>
      </c>
      <c r="AR80" s="17">
        <v>176.2</v>
      </c>
      <c r="AS80" s="17">
        <v>399.4</v>
      </c>
      <c r="AT80" s="17">
        <v>157.30000000000001</v>
      </c>
      <c r="AU80" s="17">
        <v>0</v>
      </c>
      <c r="AV80" s="17">
        <v>3425.5</v>
      </c>
      <c r="AW80" s="17">
        <v>321.39999999999998</v>
      </c>
      <c r="AX80" s="17">
        <v>573.20000000000005</v>
      </c>
      <c r="AY80" s="17">
        <v>1202.5</v>
      </c>
      <c r="AZ80" s="17">
        <v>43.1</v>
      </c>
      <c r="BA80" s="17">
        <v>435.4</v>
      </c>
      <c r="BB80" s="17">
        <v>47.3</v>
      </c>
      <c r="BC80" s="17">
        <v>0</v>
      </c>
      <c r="BD80" s="17">
        <v>322.5</v>
      </c>
      <c r="BE80" s="17">
        <v>28.1</v>
      </c>
      <c r="BF80" s="17">
        <v>3.5</v>
      </c>
      <c r="BG80" s="17">
        <v>7.3999999999999995</v>
      </c>
      <c r="BH80" s="17">
        <v>0</v>
      </c>
      <c r="BI80" s="17">
        <v>61.5</v>
      </c>
      <c r="BJ80" s="17">
        <v>1.1000000000000001</v>
      </c>
      <c r="BK80" s="17">
        <v>6.1</v>
      </c>
      <c r="BL80" s="17">
        <v>89.9</v>
      </c>
      <c r="BM80" s="17">
        <v>32.799999999999997</v>
      </c>
      <c r="BN80" s="17">
        <v>0</v>
      </c>
      <c r="BO80" s="18">
        <f t="shared" si="14"/>
        <v>42037.280000000013</v>
      </c>
      <c r="BP80" s="17"/>
      <c r="BQ80" s="17"/>
      <c r="BR80" s="17"/>
      <c r="BS80" s="17"/>
      <c r="BT80" s="17"/>
      <c r="BU80" s="17"/>
      <c r="BV80" s="17"/>
      <c r="BW80" s="17"/>
      <c r="BX80" s="17"/>
    </row>
    <row r="81" spans="1:76" x14ac:dyDescent="0.2">
      <c r="A81" s="6" t="s">
        <v>15</v>
      </c>
      <c r="B81" s="16" t="s">
        <v>102</v>
      </c>
      <c r="C81" s="17">
        <v>2265.3000000000002</v>
      </c>
      <c r="D81" s="17">
        <v>9.1</v>
      </c>
      <c r="E81" s="17">
        <v>16.200000000000003</v>
      </c>
      <c r="F81" s="17">
        <v>10784.7</v>
      </c>
      <c r="G81" s="17">
        <v>2121.3000000000002</v>
      </c>
      <c r="H81" s="17">
        <v>2751.4617836215498</v>
      </c>
      <c r="I81" s="17">
        <v>644.40000000000009</v>
      </c>
      <c r="J81" s="17">
        <v>200.79999999999998</v>
      </c>
      <c r="K81" s="17">
        <v>12.4</v>
      </c>
      <c r="L81" s="17">
        <v>4337</v>
      </c>
      <c r="M81" s="17">
        <v>7529.7051736458479</v>
      </c>
      <c r="N81" s="17">
        <v>3111.7000000000003</v>
      </c>
      <c r="O81" s="17">
        <v>1344.3</v>
      </c>
      <c r="P81" s="17">
        <v>451</v>
      </c>
      <c r="Q81" s="17">
        <v>3933.2000000000007</v>
      </c>
      <c r="R81" s="17">
        <v>982.30000000000007</v>
      </c>
      <c r="S81" s="17">
        <v>3185.1165213662998</v>
      </c>
      <c r="T81" s="17">
        <v>1692.8</v>
      </c>
      <c r="U81" s="17">
        <v>3483.4</v>
      </c>
      <c r="V81" s="17">
        <v>5711.9000000000005</v>
      </c>
      <c r="W81" s="17">
        <v>1337.5</v>
      </c>
      <c r="X81" s="17">
        <v>7723.4721737887667</v>
      </c>
      <c r="Y81" s="17">
        <v>191</v>
      </c>
      <c r="Z81" s="17">
        <v>1289.3</v>
      </c>
      <c r="AA81" s="17">
        <v>0.5</v>
      </c>
      <c r="AB81" s="17">
        <v>1278.1000000000001</v>
      </c>
      <c r="AC81" s="17">
        <v>423.70000000000005</v>
      </c>
      <c r="AD81" s="17">
        <v>46</v>
      </c>
      <c r="AE81" s="17">
        <v>649.20000000000005</v>
      </c>
      <c r="AF81" s="17">
        <v>0</v>
      </c>
      <c r="AG81" s="17">
        <v>672.1</v>
      </c>
      <c r="AH81" s="17">
        <v>1085.3000000000002</v>
      </c>
      <c r="AI81" s="17">
        <v>1182.2</v>
      </c>
      <c r="AJ81" s="17">
        <v>1220.9000000000001</v>
      </c>
      <c r="AK81" s="17">
        <v>287.8</v>
      </c>
      <c r="AL81" s="17">
        <v>532.5</v>
      </c>
      <c r="AM81" s="17">
        <v>464.54434757753319</v>
      </c>
      <c r="AN81" s="17">
        <v>157.79999999999998</v>
      </c>
      <c r="AO81" s="17">
        <v>1306.7</v>
      </c>
      <c r="AP81" s="17">
        <v>716.90000000000009</v>
      </c>
      <c r="AQ81" s="17">
        <v>519.79999999999995</v>
      </c>
      <c r="AR81" s="17">
        <v>209.4</v>
      </c>
      <c r="AS81" s="17">
        <v>519.5</v>
      </c>
      <c r="AT81" s="17">
        <v>1.8</v>
      </c>
      <c r="AU81" s="17">
        <v>0</v>
      </c>
      <c r="AV81" s="17">
        <v>4440.8999999999996</v>
      </c>
      <c r="AW81" s="17">
        <v>494.7</v>
      </c>
      <c r="AX81" s="17">
        <v>4338.2</v>
      </c>
      <c r="AY81" s="17">
        <v>899.5</v>
      </c>
      <c r="AZ81" s="17">
        <v>58.4</v>
      </c>
      <c r="BA81" s="17">
        <v>1040.4000000000001</v>
      </c>
      <c r="BB81" s="17">
        <v>88.9</v>
      </c>
      <c r="BC81" s="17">
        <v>0</v>
      </c>
      <c r="BD81" s="17">
        <v>409.7</v>
      </c>
      <c r="BE81" s="17">
        <v>71.699999999999989</v>
      </c>
      <c r="BF81" s="17">
        <v>6.7</v>
      </c>
      <c r="BG81" s="17">
        <v>3.8000000000000003</v>
      </c>
      <c r="BH81" s="17">
        <v>0</v>
      </c>
      <c r="BI81" s="17">
        <v>145.9</v>
      </c>
      <c r="BJ81" s="17">
        <v>3.5</v>
      </c>
      <c r="BK81" s="17">
        <v>0.2</v>
      </c>
      <c r="BL81" s="17">
        <v>252.6</v>
      </c>
      <c r="BM81" s="17">
        <v>22.800000000000004</v>
      </c>
      <c r="BN81" s="17">
        <v>0</v>
      </c>
      <c r="BO81" s="18">
        <f t="shared" si="14"/>
        <v>88661.999999999985</v>
      </c>
      <c r="BP81" s="17"/>
      <c r="BQ81" s="17"/>
      <c r="BR81" s="17"/>
      <c r="BS81" s="17"/>
      <c r="BT81" s="17"/>
      <c r="BU81" s="17"/>
      <c r="BV81" s="17"/>
      <c r="BW81" s="17"/>
      <c r="BX81" s="17"/>
    </row>
    <row r="82" spans="1:76" x14ac:dyDescent="0.2">
      <c r="A82" s="13"/>
      <c r="B82" s="16" t="s">
        <v>109</v>
      </c>
      <c r="C82" s="18">
        <f>SUM(C78:C81)</f>
        <v>16871.859999552904</v>
      </c>
      <c r="D82" s="18">
        <f>SUM(D78:D81)</f>
        <v>647.8000001257227</v>
      </c>
      <c r="E82" s="18">
        <f t="shared" ref="E82:Z82" si="24">SUM(E78:E81)</f>
        <v>429.09999985628031</v>
      </c>
      <c r="F82" s="18">
        <f t="shared" si="24"/>
        <v>24251.45000094219</v>
      </c>
      <c r="G82" s="18">
        <f t="shared" si="24"/>
        <v>56386.410069684571</v>
      </c>
      <c r="H82" s="18">
        <f t="shared" si="24"/>
        <v>12801.589983874846</v>
      </c>
      <c r="I82" s="18">
        <f t="shared" si="24"/>
        <v>4889.5300053851006</v>
      </c>
      <c r="J82" s="18">
        <f t="shared" si="24"/>
        <v>7857.1800006320127</v>
      </c>
      <c r="K82" s="18">
        <f t="shared" si="24"/>
        <v>3193.0000044638891</v>
      </c>
      <c r="L82" s="18">
        <f t="shared" si="24"/>
        <v>32573.3591635294</v>
      </c>
      <c r="M82" s="18">
        <f t="shared" si="24"/>
        <v>62834.205794491092</v>
      </c>
      <c r="N82" s="18">
        <f t="shared" si="24"/>
        <v>21378.000019774354</v>
      </c>
      <c r="O82" s="18">
        <f t="shared" si="24"/>
        <v>14087.339989383716</v>
      </c>
      <c r="P82" s="18">
        <f t="shared" si="24"/>
        <v>8863.7500021916767</v>
      </c>
      <c r="Q82" s="18">
        <f t="shared" si="24"/>
        <v>29680.980033697855</v>
      </c>
      <c r="R82" s="18">
        <f t="shared" si="24"/>
        <v>14444.170014601043</v>
      </c>
      <c r="S82" s="18">
        <f t="shared" si="24"/>
        <v>15088.700005521889</v>
      </c>
      <c r="T82" s="18">
        <f t="shared" si="24"/>
        <v>10145.440006004448</v>
      </c>
      <c r="U82" s="18">
        <f t="shared" si="24"/>
        <v>23305.580017281376</v>
      </c>
      <c r="V82" s="18">
        <f t="shared" si="24"/>
        <v>42487.810091076935</v>
      </c>
      <c r="W82" s="18">
        <f t="shared" si="24"/>
        <v>4474.4900041902783</v>
      </c>
      <c r="X82" s="18">
        <f t="shared" si="24"/>
        <v>17193.060000142483</v>
      </c>
      <c r="Y82" s="18">
        <f t="shared" si="24"/>
        <v>8468.3900168285727</v>
      </c>
      <c r="Z82" s="18">
        <f t="shared" si="24"/>
        <v>19083.650002402948</v>
      </c>
      <c r="AA82" s="18">
        <f t="shared" ref="AA82:AL82" si="25">SUM(AA78:AA81)</f>
        <v>1232.8000026315249</v>
      </c>
      <c r="AB82" s="18">
        <f t="shared" si="25"/>
        <v>14747.810011212689</v>
      </c>
      <c r="AC82" s="18">
        <f t="shared" si="25"/>
        <v>68327.500154990106</v>
      </c>
      <c r="AD82" s="18">
        <f t="shared" si="25"/>
        <v>11646.300014748304</v>
      </c>
      <c r="AE82" s="18">
        <f t="shared" si="25"/>
        <v>56373.449545048526</v>
      </c>
      <c r="AF82" s="18">
        <f t="shared" si="25"/>
        <v>23611.140542901783</v>
      </c>
      <c r="AG82" s="18">
        <f t="shared" si="25"/>
        <v>27053.510033695242</v>
      </c>
      <c r="AH82" s="18">
        <f t="shared" si="25"/>
        <v>5170.9899852616381</v>
      </c>
      <c r="AI82" s="18">
        <f t="shared" si="25"/>
        <v>7891.2000054592763</v>
      </c>
      <c r="AJ82" s="18">
        <f t="shared" si="25"/>
        <v>31464.74003784181</v>
      </c>
      <c r="AK82" s="18">
        <f t="shared" si="25"/>
        <v>4405.0900055177153</v>
      </c>
      <c r="AL82" s="18">
        <f t="shared" si="25"/>
        <v>19526.852414832974</v>
      </c>
      <c r="AM82" s="18">
        <f t="shared" ref="AM82:BN82" si="26">SUM(AM78:AM81)</f>
        <v>6022.4500063223077</v>
      </c>
      <c r="AN82" s="18">
        <f t="shared" si="26"/>
        <v>5167.3500061007599</v>
      </c>
      <c r="AO82" s="18">
        <f t="shared" si="26"/>
        <v>14002.500016569187</v>
      </c>
      <c r="AP82" s="18">
        <f t="shared" si="26"/>
        <v>21333.68902931035</v>
      </c>
      <c r="AQ82" s="18">
        <f t="shared" si="26"/>
        <v>20797.840009751275</v>
      </c>
      <c r="AR82" s="18">
        <f t="shared" si="26"/>
        <v>9448.0000309295538</v>
      </c>
      <c r="AS82" s="18">
        <f t="shared" si="26"/>
        <v>20463.960021625669</v>
      </c>
      <c r="AT82" s="18">
        <f t="shared" si="26"/>
        <v>23465.63999222498</v>
      </c>
      <c r="AU82" s="18">
        <f>SUM(AU78:AU81)</f>
        <v>22912.099975405468</v>
      </c>
      <c r="AV82" s="18">
        <f t="shared" si="26"/>
        <v>69361.670017029377</v>
      </c>
      <c r="AW82" s="18">
        <f t="shared" si="26"/>
        <v>13553.499997964405</v>
      </c>
      <c r="AX82" s="18">
        <f t="shared" si="26"/>
        <v>20054.330018046003</v>
      </c>
      <c r="AY82" s="18">
        <f t="shared" si="26"/>
        <v>10356.320013113154</v>
      </c>
      <c r="AZ82" s="18">
        <f t="shared" si="26"/>
        <v>2854.2500027893984</v>
      </c>
      <c r="BA82" s="18">
        <f t="shared" si="26"/>
        <v>18007.634508222251</v>
      </c>
      <c r="BB82" s="18">
        <f t="shared" si="26"/>
        <v>7922.5800154238732</v>
      </c>
      <c r="BC82" s="18">
        <f t="shared" si="26"/>
        <v>3354.7000089832968</v>
      </c>
      <c r="BD82" s="18">
        <f t="shared" si="26"/>
        <v>15358.900020696839</v>
      </c>
      <c r="BE82" s="18">
        <f t="shared" si="26"/>
        <v>33890.090056282788</v>
      </c>
      <c r="BF82" s="18">
        <f t="shared" si="26"/>
        <v>27314.053045248271</v>
      </c>
      <c r="BG82" s="18">
        <f t="shared" si="26"/>
        <v>32670.355877843656</v>
      </c>
      <c r="BH82" s="18">
        <f t="shared" si="26"/>
        <v>15209.200028195433</v>
      </c>
      <c r="BI82" s="18">
        <f t="shared" si="26"/>
        <v>4925.2900048927568</v>
      </c>
      <c r="BJ82" s="18">
        <f t="shared" si="26"/>
        <v>2885.4200041185836</v>
      </c>
      <c r="BK82" s="18">
        <f t="shared" si="26"/>
        <v>6331.5000138417772</v>
      </c>
      <c r="BL82" s="18">
        <f t="shared" si="26"/>
        <v>1242.4000004585694</v>
      </c>
      <c r="BM82" s="18">
        <f t="shared" si="26"/>
        <v>3643.2700012702435</v>
      </c>
      <c r="BN82" s="18">
        <f t="shared" si="26"/>
        <v>424.50000079413695</v>
      </c>
      <c r="BO82" s="18">
        <f t="shared" si="14"/>
        <v>1155861.7207032321</v>
      </c>
      <c r="BP82" s="17"/>
      <c r="BQ82" s="17"/>
      <c r="BR82" s="17"/>
      <c r="BS82" s="17"/>
      <c r="BT82" s="17"/>
      <c r="BU82" s="17"/>
      <c r="BV82" s="17"/>
      <c r="BW82" s="17"/>
      <c r="BX82" s="17"/>
    </row>
    <row r="83" spans="1:76" x14ac:dyDescent="0.2">
      <c r="A83" s="13"/>
      <c r="B83" s="16" t="s">
        <v>120</v>
      </c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7"/>
      <c r="BQ83" s="17"/>
      <c r="BR83" s="17"/>
      <c r="BS83" s="17"/>
      <c r="BT83" s="17"/>
      <c r="BU83" s="17"/>
      <c r="BV83" s="17"/>
      <c r="BW83" s="17"/>
      <c r="BX83" s="17"/>
    </row>
    <row r="84" spans="1:76" x14ac:dyDescent="0.2">
      <c r="A84" s="13"/>
      <c r="B84" s="25" t="s">
        <v>274</v>
      </c>
      <c r="C84" s="20">
        <v>135.44728903444476</v>
      </c>
      <c r="D84" s="20">
        <v>5.3120123580936092</v>
      </c>
      <c r="E84" s="20">
        <v>0.792180660920352</v>
      </c>
      <c r="F84" s="20">
        <v>6.617382594308352</v>
      </c>
      <c r="G84" s="20">
        <v>134.44773644768938</v>
      </c>
      <c r="H84" s="20">
        <v>33.043669211603245</v>
      </c>
      <c r="I84" s="20">
        <v>19.269676957882155</v>
      </c>
      <c r="J84" s="20">
        <v>16.196908240206064</v>
      </c>
      <c r="K84" s="20">
        <v>28.831165383951422</v>
      </c>
      <c r="L84" s="20">
        <v>1.5979162379937926</v>
      </c>
      <c r="M84" s="20">
        <v>60.257283559372169</v>
      </c>
      <c r="N84" s="20">
        <v>26.466591010183976</v>
      </c>
      <c r="O84" s="20">
        <v>36.775237084420382</v>
      </c>
      <c r="P84" s="20">
        <v>38.705010853196711</v>
      </c>
      <c r="Q84" s="20">
        <v>37.556444443514003</v>
      </c>
      <c r="R84" s="20">
        <v>82.771574334154664</v>
      </c>
      <c r="S84" s="20">
        <v>13.883105298620707</v>
      </c>
      <c r="T84" s="20">
        <v>25.861922713611666</v>
      </c>
      <c r="U84" s="20">
        <v>44.155609967170761</v>
      </c>
      <c r="V84" s="20">
        <v>38.340706147304843</v>
      </c>
      <c r="W84" s="20">
        <v>9.1397592330533239</v>
      </c>
      <c r="X84" s="20">
        <v>33.021148675356017</v>
      </c>
      <c r="Y84" s="20">
        <v>61.355608389507523</v>
      </c>
      <c r="Z84" s="20">
        <v>29.695492129342544</v>
      </c>
      <c r="AA84" s="20">
        <v>7.9513814986971338</v>
      </c>
      <c r="AB84" s="20">
        <v>41.482883970568338</v>
      </c>
      <c r="AC84" s="20">
        <v>415.37683497689108</v>
      </c>
      <c r="AD84" s="20">
        <v>110.29775139091841</v>
      </c>
      <c r="AE84" s="20">
        <v>368.0725567622377</v>
      </c>
      <c r="AF84" s="20">
        <v>440.48773410207673</v>
      </c>
      <c r="AG84" s="20">
        <v>169.17005991576991</v>
      </c>
      <c r="AH84" s="20">
        <v>7.4154128225996789</v>
      </c>
      <c r="AI84" s="20">
        <v>8.1053904381147905</v>
      </c>
      <c r="AJ84" s="20">
        <v>148.41790280967811</v>
      </c>
      <c r="AK84" s="20">
        <v>51.52030408654236</v>
      </c>
      <c r="AL84" s="20">
        <v>228.32869980908106</v>
      </c>
      <c r="AM84" s="20">
        <v>15.313881450067306</v>
      </c>
      <c r="AN84" s="20">
        <v>20.113145812648792</v>
      </c>
      <c r="AO84" s="20">
        <v>40.535894709999994</v>
      </c>
      <c r="AP84" s="20">
        <v>137.06470122195572</v>
      </c>
      <c r="AQ84" s="20">
        <v>63.054674473956901</v>
      </c>
      <c r="AR84" s="20">
        <v>34.505106203611994</v>
      </c>
      <c r="AS84" s="20">
        <v>83.98653296616304</v>
      </c>
      <c r="AT84" s="20">
        <v>45.200320801100077</v>
      </c>
      <c r="AU84" s="20">
        <v>0</v>
      </c>
      <c r="AV84" s="20">
        <v>705.07362702925298</v>
      </c>
      <c r="AW84" s="20">
        <v>101.17337612724897</v>
      </c>
      <c r="AX84" s="20">
        <v>107.33643217608449</v>
      </c>
      <c r="AY84" s="20">
        <v>28.446127121952145</v>
      </c>
      <c r="AZ84" s="20">
        <v>42.979621557010169</v>
      </c>
      <c r="BA84" s="20">
        <v>37.568294272446849</v>
      </c>
      <c r="BB84" s="20">
        <v>281.18842417412378</v>
      </c>
      <c r="BC84" s="20">
        <v>13.887972501722258</v>
      </c>
      <c r="BD84" s="20">
        <v>274.63150849517467</v>
      </c>
      <c r="BE84" s="20">
        <v>644.15130855580162</v>
      </c>
      <c r="BF84" s="20">
        <v>428.11134328951783</v>
      </c>
      <c r="BG84" s="20">
        <v>394.75804508746234</v>
      </c>
      <c r="BH84" s="20">
        <v>393.80044934281989</v>
      </c>
      <c r="BI84" s="20">
        <v>54.618434462361407</v>
      </c>
      <c r="BJ84" s="20">
        <v>29.176695353630464</v>
      </c>
      <c r="BK84" s="20">
        <v>57.604117184519865</v>
      </c>
      <c r="BL84" s="20">
        <v>14.581239891839044</v>
      </c>
      <c r="BM84" s="20">
        <v>104.18579474708396</v>
      </c>
      <c r="BN84" s="20">
        <v>48.186292999938019</v>
      </c>
      <c r="BO84" s="21">
        <f>SUM(C84:BN84)</f>
        <v>7117.4017055585728</v>
      </c>
      <c r="BP84" s="17"/>
      <c r="BQ84" s="17"/>
      <c r="BR84" s="17"/>
      <c r="BS84" s="17"/>
      <c r="BT84" s="17"/>
      <c r="BU84" s="17"/>
      <c r="BV84" s="17"/>
      <c r="BW84" s="17"/>
      <c r="BX84" s="17"/>
    </row>
    <row r="85" spans="1:76" x14ac:dyDescent="0.2">
      <c r="A85" s="13" t="s">
        <v>7</v>
      </c>
      <c r="B85" s="16" t="s">
        <v>101</v>
      </c>
      <c r="C85" s="17">
        <v>1022.023332957679</v>
      </c>
      <c r="D85" s="17">
        <v>42.689150982160498</v>
      </c>
      <c r="E85" s="17">
        <v>20.33630104103802</v>
      </c>
      <c r="F85" s="17">
        <v>104.69204413204933</v>
      </c>
      <c r="G85" s="17">
        <v>1750.963417797775</v>
      </c>
      <c r="H85" s="17">
        <v>202.77707923434099</v>
      </c>
      <c r="I85" s="17">
        <v>181.24536116815489</v>
      </c>
      <c r="J85" s="17">
        <v>149.90434635750773</v>
      </c>
      <c r="K85" s="17">
        <v>190.30809700001151</v>
      </c>
      <c r="L85" s="17">
        <v>545.10221417642822</v>
      </c>
      <c r="M85" s="17">
        <v>1669.5871530550567</v>
      </c>
      <c r="N85" s="17">
        <v>5012.600320360013</v>
      </c>
      <c r="O85" s="17">
        <v>346.85732235540377</v>
      </c>
      <c r="P85" s="17">
        <v>390.4778324891397</v>
      </c>
      <c r="Q85" s="17">
        <v>536.99366220773652</v>
      </c>
      <c r="R85" s="17">
        <v>452.714815922409</v>
      </c>
      <c r="S85" s="17">
        <v>348.48456114619057</v>
      </c>
      <c r="T85" s="17">
        <v>211.02064349063716</v>
      </c>
      <c r="U85" s="17">
        <v>474.57673194016229</v>
      </c>
      <c r="V85" s="17">
        <v>257.55869932441198</v>
      </c>
      <c r="W85" s="17">
        <v>197.77729686772227</v>
      </c>
      <c r="X85" s="17">
        <v>176.96875033949217</v>
      </c>
      <c r="Y85" s="17">
        <v>186.74707976666483</v>
      </c>
      <c r="Z85" s="17">
        <v>1984.0765345703389</v>
      </c>
      <c r="AA85" s="17">
        <v>151.52086385872602</v>
      </c>
      <c r="AB85" s="17">
        <v>1159.9007671638221</v>
      </c>
      <c r="AC85" s="17">
        <v>3592.4289828757433</v>
      </c>
      <c r="AD85" s="17">
        <v>855.85366769719451</v>
      </c>
      <c r="AE85" s="17">
        <v>2324.3504302499246</v>
      </c>
      <c r="AF85" s="17">
        <v>2300.856679516402</v>
      </c>
      <c r="AG85" s="17">
        <v>2226.4210441520563</v>
      </c>
      <c r="AH85" s="17">
        <v>580.9037987525096</v>
      </c>
      <c r="AI85" s="17">
        <v>85.727349477120853</v>
      </c>
      <c r="AJ85" s="17">
        <v>3815.6020169120184</v>
      </c>
      <c r="AK85" s="17">
        <v>118.7395219027393</v>
      </c>
      <c r="AL85" s="17">
        <v>1037.2831372839935</v>
      </c>
      <c r="AM85" s="17">
        <v>282.70432508048179</v>
      </c>
      <c r="AN85" s="17">
        <v>710.1459262788178</v>
      </c>
      <c r="AO85" s="17">
        <v>1695.228268294569</v>
      </c>
      <c r="AP85" s="17">
        <v>1918.1065335913991</v>
      </c>
      <c r="AQ85" s="17">
        <v>1611.9460172479419</v>
      </c>
      <c r="AR85" s="17">
        <v>206.23512642576304</v>
      </c>
      <c r="AS85" s="17">
        <v>1180.5632254925786</v>
      </c>
      <c r="AT85" s="17">
        <v>1329.8248582426079</v>
      </c>
      <c r="AU85" s="17">
        <v>23082.301979719159</v>
      </c>
      <c r="AV85" s="17">
        <v>3391.9661298547089</v>
      </c>
      <c r="AW85" s="17">
        <v>861.72817786771543</v>
      </c>
      <c r="AX85" s="17">
        <v>3377.2418369657034</v>
      </c>
      <c r="AY85" s="17">
        <v>190.29660529318929</v>
      </c>
      <c r="AZ85" s="17">
        <v>189.23711588387357</v>
      </c>
      <c r="BA85" s="17">
        <v>4129.5908164273824</v>
      </c>
      <c r="BB85" s="17">
        <v>149.50078797664557</v>
      </c>
      <c r="BC85" s="17">
        <v>50.826496003946026</v>
      </c>
      <c r="BD85" s="17">
        <v>1415.8894100014704</v>
      </c>
      <c r="BE85" s="17">
        <v>2957.3933447346449</v>
      </c>
      <c r="BF85" s="17">
        <v>2822.8351463571648</v>
      </c>
      <c r="BG85" s="17">
        <v>2462.4731819773469</v>
      </c>
      <c r="BH85" s="17">
        <v>878.79111963574098</v>
      </c>
      <c r="BI85" s="17">
        <v>491.20824254544056</v>
      </c>
      <c r="BJ85" s="17">
        <v>464.11641615735743</v>
      </c>
      <c r="BK85" s="17">
        <v>268.10954937552077</v>
      </c>
      <c r="BL85" s="17">
        <v>56.431703429368966</v>
      </c>
      <c r="BM85" s="17">
        <v>196.87247206696674</v>
      </c>
      <c r="BN85" s="17">
        <v>0</v>
      </c>
      <c r="BO85" s="18">
        <f>SUM(C85:BN85)</f>
        <v>91077.635821452321</v>
      </c>
      <c r="BP85" s="17"/>
      <c r="BQ85" s="17"/>
      <c r="BR85" s="17"/>
      <c r="BS85" s="17"/>
      <c r="BT85" s="17"/>
      <c r="BU85" s="17"/>
      <c r="BV85" s="17"/>
      <c r="BW85" s="17"/>
      <c r="BX85" s="17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X67"/>
  <sheetViews>
    <sheetView workbookViewId="0">
      <pane xSplit="2" ySplit="2" topLeftCell="C3" activePane="bottomRight" state="frozen"/>
      <selection activeCell="BU1" sqref="BU1"/>
      <selection pane="topRight" activeCell="BU1" sqref="BU1"/>
      <selection pane="bottomLeft" activeCell="BU1" sqref="BU1"/>
      <selection pane="bottomRight" activeCell="C3" sqref="C3"/>
    </sheetView>
  </sheetViews>
  <sheetFormatPr defaultRowHeight="12.75" x14ac:dyDescent="0.2"/>
  <cols>
    <col min="1" max="1" width="9.140625" style="3" customWidth="1"/>
    <col min="2" max="2" width="35.28515625" style="3" bestFit="1" customWidth="1"/>
    <col min="3" max="16384" width="9.140625" style="3"/>
  </cols>
  <sheetData>
    <row r="1" spans="1:76" x14ac:dyDescent="0.2">
      <c r="A1" s="4"/>
      <c r="B1" s="4"/>
      <c r="C1" s="34" t="s">
        <v>22</v>
      </c>
      <c r="D1" s="34" t="s">
        <v>23</v>
      </c>
      <c r="E1" s="34" t="s">
        <v>24</v>
      </c>
      <c r="F1" s="34" t="s">
        <v>25</v>
      </c>
      <c r="G1" s="34" t="s">
        <v>26</v>
      </c>
      <c r="H1" s="34" t="s">
        <v>27</v>
      </c>
      <c r="I1" s="34" t="s">
        <v>28</v>
      </c>
      <c r="J1" s="34" t="s">
        <v>29</v>
      </c>
      <c r="K1" s="34" t="s">
        <v>30</v>
      </c>
      <c r="L1" s="34" t="s">
        <v>31</v>
      </c>
      <c r="M1" s="34" t="s">
        <v>32</v>
      </c>
      <c r="N1" s="34" t="s">
        <v>33</v>
      </c>
      <c r="O1" s="34" t="s">
        <v>34</v>
      </c>
      <c r="P1" s="34" t="s">
        <v>35</v>
      </c>
      <c r="Q1" s="34" t="s">
        <v>36</v>
      </c>
      <c r="R1" s="34" t="s">
        <v>37</v>
      </c>
      <c r="S1" s="34" t="s">
        <v>38</v>
      </c>
      <c r="T1" s="34" t="s">
        <v>39</v>
      </c>
      <c r="U1" s="34" t="s">
        <v>40</v>
      </c>
      <c r="V1" s="34" t="s">
        <v>41</v>
      </c>
      <c r="W1" s="34" t="s">
        <v>42</v>
      </c>
      <c r="X1" s="34" t="s">
        <v>54</v>
      </c>
      <c r="Y1" s="34" t="s">
        <v>43</v>
      </c>
      <c r="Z1" s="34" t="s">
        <v>44</v>
      </c>
      <c r="AA1" s="34" t="s">
        <v>45</v>
      </c>
      <c r="AB1" s="34" t="s">
        <v>55</v>
      </c>
      <c r="AC1" s="34" t="s">
        <v>56</v>
      </c>
      <c r="AD1" s="34" t="s">
        <v>46</v>
      </c>
      <c r="AE1" s="34" t="s">
        <v>47</v>
      </c>
      <c r="AF1" s="34" t="s">
        <v>48</v>
      </c>
      <c r="AG1" s="34" t="s">
        <v>49</v>
      </c>
      <c r="AH1" s="34" t="s">
        <v>50</v>
      </c>
      <c r="AI1" s="34" t="s">
        <v>51</v>
      </c>
      <c r="AJ1" s="34" t="s">
        <v>52</v>
      </c>
      <c r="AK1" s="34" t="s">
        <v>53</v>
      </c>
      <c r="AL1" s="34" t="s">
        <v>57</v>
      </c>
      <c r="AM1" s="34" t="s">
        <v>58</v>
      </c>
      <c r="AN1" s="34" t="s">
        <v>59</v>
      </c>
      <c r="AO1" s="34" t="s">
        <v>60</v>
      </c>
      <c r="AP1" s="34" t="s">
        <v>61</v>
      </c>
      <c r="AQ1" s="34" t="s">
        <v>62</v>
      </c>
      <c r="AR1" s="34" t="s">
        <v>63</v>
      </c>
      <c r="AS1" s="34" t="s">
        <v>64</v>
      </c>
      <c r="AT1" s="34" t="s">
        <v>136</v>
      </c>
      <c r="AU1" s="34" t="s">
        <v>132</v>
      </c>
      <c r="AV1" s="34" t="s">
        <v>65</v>
      </c>
      <c r="AW1" s="34" t="s">
        <v>66</v>
      </c>
      <c r="AX1" s="34" t="s">
        <v>67</v>
      </c>
      <c r="AY1" s="34" t="s">
        <v>68</v>
      </c>
      <c r="AZ1" s="34" t="s">
        <v>69</v>
      </c>
      <c r="BA1" s="34" t="s">
        <v>70</v>
      </c>
      <c r="BB1" s="34" t="s">
        <v>71</v>
      </c>
      <c r="BC1" s="34" t="s">
        <v>72</v>
      </c>
      <c r="BD1" s="34" t="s">
        <v>73</v>
      </c>
      <c r="BE1" s="34" t="s">
        <v>74</v>
      </c>
      <c r="BF1" s="34" t="s">
        <v>75</v>
      </c>
      <c r="BG1" s="34" t="s">
        <v>76</v>
      </c>
      <c r="BH1" s="34" t="s">
        <v>77</v>
      </c>
      <c r="BI1" s="34" t="s">
        <v>78</v>
      </c>
      <c r="BJ1" s="34" t="s">
        <v>79</v>
      </c>
      <c r="BK1" s="34" t="s">
        <v>80</v>
      </c>
      <c r="BL1" s="34" t="s">
        <v>81</v>
      </c>
      <c r="BM1" s="34" t="s">
        <v>82</v>
      </c>
      <c r="BN1" s="34" t="s">
        <v>137</v>
      </c>
      <c r="BO1" s="6" t="s">
        <v>11</v>
      </c>
      <c r="BP1" s="6" t="s">
        <v>8</v>
      </c>
      <c r="BQ1" s="6" t="s">
        <v>9</v>
      </c>
      <c r="BR1" s="6" t="s">
        <v>10</v>
      </c>
      <c r="BS1" s="6" t="s">
        <v>7</v>
      </c>
      <c r="BT1" s="6" t="s">
        <v>273</v>
      </c>
      <c r="BU1" s="6" t="s">
        <v>266</v>
      </c>
      <c r="BV1" s="6" t="s">
        <v>269</v>
      </c>
      <c r="BW1" s="6" t="s">
        <v>16</v>
      </c>
      <c r="BX1" s="7" t="s">
        <v>20</v>
      </c>
    </row>
    <row r="2" spans="1:76" ht="102.75" x14ac:dyDescent="0.2">
      <c r="A2" s="8"/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9" t="s">
        <v>104</v>
      </c>
      <c r="BP2" s="9" t="s">
        <v>98</v>
      </c>
      <c r="BQ2" s="9" t="s">
        <v>99</v>
      </c>
      <c r="BR2" s="9" t="s">
        <v>100</v>
      </c>
      <c r="BS2" s="9" t="s">
        <v>101</v>
      </c>
      <c r="BT2" s="9" t="s">
        <v>272</v>
      </c>
      <c r="BU2" s="9" t="s">
        <v>267</v>
      </c>
      <c r="BV2" s="9" t="s">
        <v>268</v>
      </c>
      <c r="BW2" s="9" t="s">
        <v>103</v>
      </c>
      <c r="BX2" s="9" t="s">
        <v>128</v>
      </c>
    </row>
    <row r="3" spans="1:76" x14ac:dyDescent="0.2">
      <c r="A3" s="34" t="s">
        <v>22</v>
      </c>
      <c r="B3" s="12"/>
      <c r="C3" s="4">
        <v>373.95938945510647</v>
      </c>
      <c r="D3" s="4">
        <v>9.6179091667252798</v>
      </c>
      <c r="E3" s="4">
        <v>0</v>
      </c>
      <c r="F3" s="4">
        <v>0.19535217830400894</v>
      </c>
      <c r="G3" s="4">
        <v>3284.3280597179792</v>
      </c>
      <c r="H3" s="4">
        <v>28.317605204988663</v>
      </c>
      <c r="I3" s="4">
        <v>0</v>
      </c>
      <c r="J3" s="4">
        <v>0</v>
      </c>
      <c r="K3" s="4">
        <v>0</v>
      </c>
      <c r="L3" s="4">
        <v>0</v>
      </c>
      <c r="M3" s="4">
        <v>76.019438025981628</v>
      </c>
      <c r="N3" s="4">
        <v>2.6777790937934682</v>
      </c>
      <c r="O3" s="4">
        <v>11.22255596043696</v>
      </c>
      <c r="P3" s="4">
        <v>1.3893119575246783E-2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0.10278445809813716</v>
      </c>
      <c r="W3" s="4">
        <v>0</v>
      </c>
      <c r="X3" s="4">
        <v>5.3139515378137857E-11</v>
      </c>
      <c r="Y3" s="4">
        <v>0</v>
      </c>
      <c r="Z3" s="4">
        <v>0.3601854587605508</v>
      </c>
      <c r="AA3" s="4">
        <v>0.4821302499619789</v>
      </c>
      <c r="AB3" s="4">
        <v>0.37604073865863225</v>
      </c>
      <c r="AC3" s="4">
        <v>3.2250553598596952</v>
      </c>
      <c r="AD3" s="4">
        <v>0</v>
      </c>
      <c r="AE3" s="4">
        <v>75.74862232345302</v>
      </c>
      <c r="AF3" s="4">
        <v>12.068026046259426</v>
      </c>
      <c r="AG3" s="4">
        <v>0.60438549567625177</v>
      </c>
      <c r="AH3" s="4">
        <v>0</v>
      </c>
      <c r="AI3" s="4">
        <v>0</v>
      </c>
      <c r="AJ3" s="4">
        <v>0.70198258089117682</v>
      </c>
      <c r="AK3" s="4">
        <v>0</v>
      </c>
      <c r="AL3" s="4">
        <v>88.646449289048689</v>
      </c>
      <c r="AM3" s="4">
        <v>0</v>
      </c>
      <c r="AN3" s="4">
        <v>0</v>
      </c>
      <c r="AO3" s="4">
        <v>0</v>
      </c>
      <c r="AP3" s="4">
        <v>2.4214694202891449E-2</v>
      </c>
      <c r="AQ3" s="4">
        <v>1.5256892415902772E-6</v>
      </c>
      <c r="AR3" s="4">
        <v>0</v>
      </c>
      <c r="AS3" s="4">
        <v>0</v>
      </c>
      <c r="AT3" s="4">
        <v>0.2583618275194775</v>
      </c>
      <c r="AU3" s="4">
        <v>0</v>
      </c>
      <c r="AV3" s="4">
        <v>5.4848604710015776</v>
      </c>
      <c r="AW3" s="4">
        <v>0.25877972455881437</v>
      </c>
      <c r="AX3" s="4">
        <v>0.81411903507104932</v>
      </c>
      <c r="AY3" s="4">
        <v>0</v>
      </c>
      <c r="AZ3" s="4">
        <v>0</v>
      </c>
      <c r="BA3" s="4">
        <v>0</v>
      </c>
      <c r="BB3" s="4">
        <v>0</v>
      </c>
      <c r="BC3" s="4">
        <v>0</v>
      </c>
      <c r="BD3" s="4">
        <v>23.850390699877689</v>
      </c>
      <c r="BE3" s="4">
        <v>1.8151288403980936</v>
      </c>
      <c r="BF3" s="4">
        <v>0</v>
      </c>
      <c r="BG3" s="4">
        <v>3.480776908656134</v>
      </c>
      <c r="BH3" s="4">
        <v>37.835813389652252</v>
      </c>
      <c r="BI3" s="4">
        <v>1.9159528643760863E-2</v>
      </c>
      <c r="BJ3" s="4">
        <v>0.10910195583075913</v>
      </c>
      <c r="BK3" s="4">
        <v>2.2509392559041315</v>
      </c>
      <c r="BL3" s="4">
        <v>0</v>
      </c>
      <c r="BM3" s="4">
        <v>0.2075673608358822</v>
      </c>
      <c r="BN3" s="4">
        <v>0</v>
      </c>
      <c r="BO3" s="5">
        <f>SUM(C3:BN3)</f>
        <v>4045.0768591414526</v>
      </c>
      <c r="BP3" s="4">
        <v>1324.5056343172653</v>
      </c>
      <c r="BQ3" s="4">
        <v>0</v>
      </c>
      <c r="BR3" s="4">
        <v>0</v>
      </c>
      <c r="BS3" s="4">
        <v>34.182751533868156</v>
      </c>
      <c r="BT3" s="4">
        <v>0.22511702941015244</v>
      </c>
      <c r="BU3" s="4">
        <v>1712.5883542165902</v>
      </c>
      <c r="BV3" s="4">
        <v>259.31074920207044</v>
      </c>
      <c r="BW3" s="4">
        <v>184.61053096418416</v>
      </c>
      <c r="BX3" s="5">
        <f>SUM(BO3:BW3)</f>
        <v>7560.499996404842</v>
      </c>
    </row>
    <row r="4" spans="1:76" x14ac:dyDescent="0.2">
      <c r="A4" s="34" t="s">
        <v>23</v>
      </c>
      <c r="B4" s="12"/>
      <c r="C4" s="4">
        <v>1.3173546794373001</v>
      </c>
      <c r="D4" s="4">
        <v>0</v>
      </c>
      <c r="E4" s="4">
        <v>0</v>
      </c>
      <c r="F4" s="4">
        <v>0</v>
      </c>
      <c r="G4" s="4">
        <v>0.11614066709903942</v>
      </c>
      <c r="H4" s="4">
        <v>0</v>
      </c>
      <c r="I4" s="4">
        <v>107.04938414470317</v>
      </c>
      <c r="J4" s="4">
        <v>61.753386203734067</v>
      </c>
      <c r="K4" s="4">
        <v>0</v>
      </c>
      <c r="L4" s="4">
        <v>0</v>
      </c>
      <c r="M4" s="4">
        <v>2.0587634570992961</v>
      </c>
      <c r="N4" s="4">
        <v>0</v>
      </c>
      <c r="O4" s="4">
        <v>0</v>
      </c>
      <c r="P4" s="4">
        <v>5.1856020159314654E-6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2.0924996101789857</v>
      </c>
      <c r="Y4" s="4">
        <v>0</v>
      </c>
      <c r="Z4" s="4">
        <v>0</v>
      </c>
      <c r="AA4" s="4">
        <v>0</v>
      </c>
      <c r="AB4" s="4">
        <v>0</v>
      </c>
      <c r="AC4" s="4">
        <v>5.9813967799634993E-2</v>
      </c>
      <c r="AD4" s="4">
        <v>0</v>
      </c>
      <c r="AE4" s="4">
        <v>2.3451455575269229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2.4553944321184965E-2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1.2925507644479396E-2</v>
      </c>
      <c r="AX4" s="4">
        <v>8.5073423478658386E-4</v>
      </c>
      <c r="AY4" s="4">
        <v>5.479062328433159E-2</v>
      </c>
      <c r="AZ4" s="4">
        <v>9.9059850683765573E-9</v>
      </c>
      <c r="BA4" s="4">
        <v>6.7254644107384784E-2</v>
      </c>
      <c r="BB4" s="4">
        <v>0</v>
      </c>
      <c r="BC4" s="4">
        <v>0</v>
      </c>
      <c r="BD4" s="4">
        <v>3.1740889903346958</v>
      </c>
      <c r="BE4" s="4">
        <v>0</v>
      </c>
      <c r="BF4" s="4">
        <v>0</v>
      </c>
      <c r="BG4" s="4">
        <v>0</v>
      </c>
      <c r="BH4" s="4">
        <v>0</v>
      </c>
      <c r="BI4" s="4">
        <v>0</v>
      </c>
      <c r="BJ4" s="4">
        <v>0</v>
      </c>
      <c r="BK4" s="4">
        <v>0</v>
      </c>
      <c r="BL4" s="4">
        <v>0</v>
      </c>
      <c r="BM4" s="4">
        <v>0.15615190776963109</v>
      </c>
      <c r="BN4" s="4">
        <v>0</v>
      </c>
      <c r="BO4" s="5">
        <f>SUM(C4:BN4)</f>
        <v>180.28310983478289</v>
      </c>
      <c r="BP4" s="4">
        <v>22.247326841745657</v>
      </c>
      <c r="BQ4" s="4">
        <v>0</v>
      </c>
      <c r="BR4" s="4">
        <v>0</v>
      </c>
      <c r="BS4" s="4">
        <v>0</v>
      </c>
      <c r="BT4" s="4">
        <v>2.6040552237396315</v>
      </c>
      <c r="BU4" s="4">
        <v>30.550279006727852</v>
      </c>
      <c r="BV4" s="4">
        <v>2.8142529279483179</v>
      </c>
      <c r="BW4" s="4">
        <v>11.600975958542509</v>
      </c>
      <c r="BX4" s="5">
        <f>SUM(BO4:BW4)</f>
        <v>250.09999979348689</v>
      </c>
    </row>
    <row r="5" spans="1:76" x14ac:dyDescent="0.2">
      <c r="A5" s="34" t="s">
        <v>24</v>
      </c>
      <c r="B5" s="12"/>
      <c r="C5" s="4">
        <v>0</v>
      </c>
      <c r="D5" s="4">
        <v>0</v>
      </c>
      <c r="E5" s="4">
        <v>0</v>
      </c>
      <c r="F5" s="4">
        <v>0</v>
      </c>
      <c r="G5" s="4">
        <v>31.713061281422394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0.18351462443621872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4.6620750861576745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67.163950095087316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5">
        <f t="shared" ref="BO5:BO30" si="0">SUM(C5:BN5)</f>
        <v>103.7226010871036</v>
      </c>
      <c r="BP5" s="4">
        <v>160.47904186395812</v>
      </c>
      <c r="BQ5" s="4">
        <v>0</v>
      </c>
      <c r="BR5" s="4">
        <v>0</v>
      </c>
      <c r="BS5" s="4">
        <v>0</v>
      </c>
      <c r="BT5" s="4">
        <v>1.8220510166671831</v>
      </c>
      <c r="BU5" s="4">
        <v>41.326049764138546</v>
      </c>
      <c r="BV5" s="4">
        <v>1.8203140967537217</v>
      </c>
      <c r="BW5" s="4">
        <v>1.229941957266028</v>
      </c>
      <c r="BX5" s="5">
        <f t="shared" ref="BX5:BX30" si="1">SUM(BO5:BW5)</f>
        <v>310.39999978588719</v>
      </c>
    </row>
    <row r="6" spans="1:76" x14ac:dyDescent="0.2">
      <c r="A6" s="34" t="s">
        <v>25</v>
      </c>
      <c r="B6" s="12"/>
      <c r="C6" s="4">
        <v>2.125265274039573</v>
      </c>
      <c r="D6" s="4">
        <v>0</v>
      </c>
      <c r="E6" s="4">
        <v>0</v>
      </c>
      <c r="F6" s="4">
        <v>37.314896241610647</v>
      </c>
      <c r="G6" s="4">
        <v>49.18945000741531</v>
      </c>
      <c r="H6" s="4">
        <v>1.592071935258377</v>
      </c>
      <c r="I6" s="4">
        <v>0</v>
      </c>
      <c r="J6" s="4">
        <v>7.8963994968603561</v>
      </c>
      <c r="K6" s="4">
        <v>0</v>
      </c>
      <c r="L6" s="4">
        <v>10792.432441707375</v>
      </c>
      <c r="M6" s="4">
        <v>517.70277494928757</v>
      </c>
      <c r="N6" s="4">
        <v>0</v>
      </c>
      <c r="O6" s="4">
        <v>3.3497748097070261E-5</v>
      </c>
      <c r="P6" s="4">
        <v>219.76820130439052</v>
      </c>
      <c r="Q6" s="4">
        <v>1421.4397861812718</v>
      </c>
      <c r="R6" s="4">
        <v>0.43952731577433657</v>
      </c>
      <c r="S6" s="4">
        <v>0</v>
      </c>
      <c r="T6" s="4">
        <v>14.1942155063304</v>
      </c>
      <c r="U6" s="4">
        <v>0</v>
      </c>
      <c r="V6" s="4">
        <v>0</v>
      </c>
      <c r="W6" s="4">
        <v>0</v>
      </c>
      <c r="X6" s="4">
        <v>425.09118722963137</v>
      </c>
      <c r="Y6" s="4">
        <v>0</v>
      </c>
      <c r="Z6" s="4">
        <v>46.208079458349012</v>
      </c>
      <c r="AA6" s="4">
        <v>0</v>
      </c>
      <c r="AB6" s="4">
        <v>0</v>
      </c>
      <c r="AC6" s="4">
        <v>144.20759122016796</v>
      </c>
      <c r="AD6" s="4">
        <v>0</v>
      </c>
      <c r="AE6" s="4">
        <v>69.159934072441203</v>
      </c>
      <c r="AF6" s="4">
        <v>0</v>
      </c>
      <c r="AG6" s="4">
        <v>9.4162533440564896E-7</v>
      </c>
      <c r="AH6" s="4">
        <v>0</v>
      </c>
      <c r="AI6" s="4">
        <v>0</v>
      </c>
      <c r="AJ6" s="4">
        <v>6.7753462103221045E-5</v>
      </c>
      <c r="AK6" s="4">
        <v>0</v>
      </c>
      <c r="AL6" s="4">
        <v>0</v>
      </c>
      <c r="AM6" s="4">
        <v>1.0384027285942585E-5</v>
      </c>
      <c r="AN6" s="4">
        <v>0</v>
      </c>
      <c r="AO6" s="4">
        <v>7.8898751659993958E-7</v>
      </c>
      <c r="AP6" s="4">
        <v>9.9129891090966957E-4</v>
      </c>
      <c r="AQ6" s="4">
        <v>0</v>
      </c>
      <c r="AR6" s="4">
        <v>0.15087369234231252</v>
      </c>
      <c r="AS6" s="4">
        <v>1.0219335966116198E-4</v>
      </c>
      <c r="AT6" s="4">
        <v>7.8847955575612669</v>
      </c>
      <c r="AU6" s="4">
        <v>4.8363566573540284</v>
      </c>
      <c r="AV6" s="4">
        <v>3.6998209321994102E-2</v>
      </c>
      <c r="AW6" s="4">
        <v>1.2549656825080251E-4</v>
      </c>
      <c r="AX6" s="4">
        <v>4.5145043236084342E-3</v>
      </c>
      <c r="AY6" s="4">
        <v>0</v>
      </c>
      <c r="AZ6" s="4">
        <v>3.1535094278840501E-5</v>
      </c>
      <c r="BA6" s="4">
        <v>0.13535344558421322</v>
      </c>
      <c r="BB6" s="4">
        <v>0</v>
      </c>
      <c r="BC6" s="4">
        <v>0</v>
      </c>
      <c r="BD6" s="4">
        <v>6.8576257987748459</v>
      </c>
      <c r="BE6" s="4">
        <v>4.8775600349579182</v>
      </c>
      <c r="BF6" s="4">
        <v>0</v>
      </c>
      <c r="BG6" s="4">
        <v>1.0824030202681698</v>
      </c>
      <c r="BH6" s="4">
        <v>0</v>
      </c>
      <c r="BI6" s="4">
        <v>4.0854287821777673</v>
      </c>
      <c r="BJ6" s="4">
        <v>5.2413674020892247E-2</v>
      </c>
      <c r="BK6" s="4">
        <v>0</v>
      </c>
      <c r="BL6" s="4">
        <v>0</v>
      </c>
      <c r="BM6" s="4">
        <v>0</v>
      </c>
      <c r="BN6" s="4">
        <v>0</v>
      </c>
      <c r="BO6" s="5">
        <f t="shared" si="0"/>
        <v>13778.767509166675</v>
      </c>
      <c r="BP6" s="4">
        <v>13.575188740483519</v>
      </c>
      <c r="BQ6" s="4">
        <v>0</v>
      </c>
      <c r="BR6" s="4">
        <v>0</v>
      </c>
      <c r="BS6" s="4">
        <v>0</v>
      </c>
      <c r="BT6" s="4">
        <v>242.79774744893299</v>
      </c>
      <c r="BU6" s="4">
        <v>459.52592776818256</v>
      </c>
      <c r="BV6" s="4">
        <v>57.722564433395625</v>
      </c>
      <c r="BW6" s="4">
        <v>8509.2112973720177</v>
      </c>
      <c r="BX6" s="5">
        <f t="shared" si="1"/>
        <v>23061.600234929687</v>
      </c>
    </row>
    <row r="7" spans="1:76" x14ac:dyDescent="0.2">
      <c r="A7" s="34" t="s">
        <v>26</v>
      </c>
      <c r="B7" s="12"/>
      <c r="C7" s="4">
        <v>213.47814427366592</v>
      </c>
      <c r="D7" s="4">
        <v>3.1399303384490464E-2</v>
      </c>
      <c r="E7" s="4">
        <v>5.8722012241082533E-3</v>
      </c>
      <c r="F7" s="4">
        <v>2.9263891795900217E-2</v>
      </c>
      <c r="G7" s="4">
        <v>5758.5037157996348</v>
      </c>
      <c r="H7" s="4">
        <v>3.1431754299902521</v>
      </c>
      <c r="I7" s="4">
        <v>0.36582485227930367</v>
      </c>
      <c r="J7" s="4">
        <v>26.473125703250439</v>
      </c>
      <c r="K7" s="4">
        <v>0.48433614486611321</v>
      </c>
      <c r="L7" s="4">
        <v>63.102161563153061</v>
      </c>
      <c r="M7" s="4">
        <v>316.17731289572026</v>
      </c>
      <c r="N7" s="4">
        <v>5.7186020733820682</v>
      </c>
      <c r="O7" s="4">
        <v>1.358948874779998</v>
      </c>
      <c r="P7" s="4">
        <v>0.21726979803081289</v>
      </c>
      <c r="Q7" s="4">
        <v>0.28866573533236356</v>
      </c>
      <c r="R7" s="4">
        <v>9.2106446872038195</v>
      </c>
      <c r="S7" s="4">
        <v>1.8934796025380257E-2</v>
      </c>
      <c r="T7" s="4">
        <v>0.15196638314562022</v>
      </c>
      <c r="U7" s="4">
        <v>0.73997137008753877</v>
      </c>
      <c r="V7" s="4">
        <v>2.4548127066368899</v>
      </c>
      <c r="W7" s="4">
        <v>6.6282056712802188E-3</v>
      </c>
      <c r="X7" s="4">
        <v>0.68608923736437255</v>
      </c>
      <c r="Y7" s="4">
        <v>0.72384087607602909</v>
      </c>
      <c r="Z7" s="4">
        <v>13.17367506067008</v>
      </c>
      <c r="AA7" s="4">
        <v>1.0036428036706664E-2</v>
      </c>
      <c r="AB7" s="4">
        <v>11.962694269568246</v>
      </c>
      <c r="AC7" s="4">
        <v>6.5556526038727068</v>
      </c>
      <c r="AD7" s="4">
        <v>1.2391975558500894</v>
      </c>
      <c r="AE7" s="4">
        <v>436.15834701472227</v>
      </c>
      <c r="AF7" s="4">
        <v>8.4542266159846431</v>
      </c>
      <c r="AG7" s="4">
        <v>3.5497143958361788</v>
      </c>
      <c r="AH7" s="4">
        <v>2.6607255701098769E-2</v>
      </c>
      <c r="AI7" s="4">
        <v>0.90479112641533632</v>
      </c>
      <c r="AJ7" s="4">
        <v>19.856429940786491</v>
      </c>
      <c r="AK7" s="4">
        <v>0.21220831065162016</v>
      </c>
      <c r="AL7" s="4">
        <v>945.95279507688167</v>
      </c>
      <c r="AM7" s="4">
        <v>0.97770659787477587</v>
      </c>
      <c r="AN7" s="4">
        <v>2.7881362484911274</v>
      </c>
      <c r="AO7" s="4">
        <v>2.2588086420147837</v>
      </c>
      <c r="AP7" s="4">
        <v>3.5237555138960603</v>
      </c>
      <c r="AQ7" s="4">
        <v>1.3472547328880518</v>
      </c>
      <c r="AR7" s="4">
        <v>0.13701719211124253</v>
      </c>
      <c r="AS7" s="4">
        <v>1.1637255410403413</v>
      </c>
      <c r="AT7" s="4">
        <v>3.4863377501937798</v>
      </c>
      <c r="AU7" s="4">
        <v>0</v>
      </c>
      <c r="AV7" s="4">
        <v>20.998101163957326</v>
      </c>
      <c r="AW7" s="4">
        <v>2.8535110969953044</v>
      </c>
      <c r="AX7" s="4">
        <v>1.3578482160117873</v>
      </c>
      <c r="AY7" s="4">
        <v>2.533649790245279</v>
      </c>
      <c r="AZ7" s="4">
        <v>1.1943740712989803</v>
      </c>
      <c r="BA7" s="4">
        <v>4.7269387354443673</v>
      </c>
      <c r="BB7" s="4">
        <v>0.41709307685600144</v>
      </c>
      <c r="BC7" s="4">
        <v>0.28167125125085485</v>
      </c>
      <c r="BD7" s="4">
        <v>15.604576529425065</v>
      </c>
      <c r="BE7" s="4">
        <v>61.91431403772058</v>
      </c>
      <c r="BF7" s="4">
        <v>23.168968761380771</v>
      </c>
      <c r="BG7" s="4">
        <v>98.203494256610156</v>
      </c>
      <c r="BH7" s="4">
        <v>101.48150043197698</v>
      </c>
      <c r="BI7" s="4">
        <v>7.2779970266354024</v>
      </c>
      <c r="BJ7" s="4">
        <v>22.733147999650253</v>
      </c>
      <c r="BK7" s="4">
        <v>1.9472320370374869</v>
      </c>
      <c r="BL7" s="4">
        <v>0.89334964437777487</v>
      </c>
      <c r="BM7" s="4">
        <v>2.6553009301018706</v>
      </c>
      <c r="BN7" s="4">
        <v>0</v>
      </c>
      <c r="BO7" s="5">
        <f t="shared" si="0"/>
        <v>8237.3528937331666</v>
      </c>
      <c r="BP7" s="4">
        <v>5863.0926145890326</v>
      </c>
      <c r="BQ7" s="4">
        <v>0</v>
      </c>
      <c r="BR7" s="4">
        <v>0</v>
      </c>
      <c r="BS7" s="4">
        <v>0</v>
      </c>
      <c r="BT7" s="4">
        <v>36.611729721907672</v>
      </c>
      <c r="BU7" s="4">
        <v>3856.2455035349817</v>
      </c>
      <c r="BV7" s="4">
        <v>830.3167859391267</v>
      </c>
      <c r="BW7" s="4">
        <v>749.68046568853606</v>
      </c>
      <c r="BX7" s="5">
        <f t="shared" si="1"/>
        <v>19573.299993206751</v>
      </c>
    </row>
    <row r="8" spans="1:76" x14ac:dyDescent="0.2">
      <c r="A8" s="34" t="s">
        <v>27</v>
      </c>
      <c r="B8" s="12"/>
      <c r="C8" s="4">
        <v>2.657416673024231</v>
      </c>
      <c r="D8" s="4">
        <v>0</v>
      </c>
      <c r="E8" s="4">
        <v>2.8329874978284706</v>
      </c>
      <c r="F8" s="4">
        <v>1.3540361952807862</v>
      </c>
      <c r="G8" s="4">
        <v>5.928691211333339</v>
      </c>
      <c r="H8" s="4">
        <v>699.86520150354022</v>
      </c>
      <c r="I8" s="4">
        <v>4.0446414192400762E-2</v>
      </c>
      <c r="J8" s="4">
        <v>58.097252407832471</v>
      </c>
      <c r="K8" s="4">
        <v>0.12936033729172944</v>
      </c>
      <c r="L8" s="4">
        <v>0.46408542047762913</v>
      </c>
      <c r="M8" s="4">
        <v>21.541205294670839</v>
      </c>
      <c r="N8" s="4">
        <v>0.37159188937400023</v>
      </c>
      <c r="O8" s="4">
        <v>17.307918270172646</v>
      </c>
      <c r="P8" s="4">
        <v>8.1192477584646632</v>
      </c>
      <c r="Q8" s="4">
        <v>0.60026057896466811</v>
      </c>
      <c r="R8" s="4">
        <v>2.5371900068486735</v>
      </c>
      <c r="S8" s="4">
        <v>0.11363692153485269</v>
      </c>
      <c r="T8" s="4">
        <v>0.34202510865521263</v>
      </c>
      <c r="U8" s="4">
        <v>1.0266882677794873</v>
      </c>
      <c r="V8" s="4">
        <v>77.546531047814867</v>
      </c>
      <c r="W8" s="4">
        <v>0.43763784006752843</v>
      </c>
      <c r="X8" s="4">
        <v>107.06020951034262</v>
      </c>
      <c r="Y8" s="4">
        <v>10.322215488815832</v>
      </c>
      <c r="Z8" s="4">
        <v>3.1133796360048865E-6</v>
      </c>
      <c r="AA8" s="4">
        <v>0.13370585949278882</v>
      </c>
      <c r="AB8" s="4">
        <v>2.3820246166136503</v>
      </c>
      <c r="AC8" s="4">
        <v>29.656485236998812</v>
      </c>
      <c r="AD8" s="4">
        <v>24.87401387040833</v>
      </c>
      <c r="AE8" s="4">
        <v>85.848924822348664</v>
      </c>
      <c r="AF8" s="4">
        <v>14.843641758108571</v>
      </c>
      <c r="AG8" s="4">
        <v>1.3895989625647676</v>
      </c>
      <c r="AH8" s="4">
        <v>0</v>
      </c>
      <c r="AI8" s="4">
        <v>0.15743540479380594</v>
      </c>
      <c r="AJ8" s="4">
        <v>2.3095608121435638</v>
      </c>
      <c r="AK8" s="4">
        <v>0.34501919398014819</v>
      </c>
      <c r="AL8" s="4">
        <v>11.530157319309147</v>
      </c>
      <c r="AM8" s="4">
        <v>1.9192347993771811E-6</v>
      </c>
      <c r="AN8" s="4">
        <v>0.27014210955801921</v>
      </c>
      <c r="AO8" s="4">
        <v>0.6314215697115737</v>
      </c>
      <c r="AP8" s="4">
        <v>5.5499390606329274E-2</v>
      </c>
      <c r="AQ8" s="4">
        <v>9.3215242836727156E-4</v>
      </c>
      <c r="AR8" s="4">
        <v>0</v>
      </c>
      <c r="AS8" s="4">
        <v>3.2037696357671423E-6</v>
      </c>
      <c r="AT8" s="4">
        <v>1.2994812252770385</v>
      </c>
      <c r="AU8" s="4">
        <v>0</v>
      </c>
      <c r="AV8" s="4">
        <v>2.9211759855120691</v>
      </c>
      <c r="AW8" s="4">
        <v>4.9769794896210726</v>
      </c>
      <c r="AX8" s="4">
        <v>2.2929174124902447</v>
      </c>
      <c r="AY8" s="4">
        <v>1.6483982269578441</v>
      </c>
      <c r="AZ8" s="4">
        <v>8.7051138218019304</v>
      </c>
      <c r="BA8" s="4">
        <v>2.9100864906981707</v>
      </c>
      <c r="BB8" s="4">
        <v>0.82349766579193551</v>
      </c>
      <c r="BC8" s="4">
        <v>0</v>
      </c>
      <c r="BD8" s="4">
        <v>17.00102806452475</v>
      </c>
      <c r="BE8" s="4">
        <v>15.938493318302442</v>
      </c>
      <c r="BF8" s="4">
        <v>0.5154391905653255</v>
      </c>
      <c r="BG8" s="4">
        <v>26.349181714709509</v>
      </c>
      <c r="BH8" s="4">
        <v>10.010150626905563</v>
      </c>
      <c r="BI8" s="4">
        <v>0.22257055584454005</v>
      </c>
      <c r="BJ8" s="4">
        <v>3.4233641744006582</v>
      </c>
      <c r="BK8" s="4">
        <v>0</v>
      </c>
      <c r="BL8" s="4">
        <v>7.2081879640540354</v>
      </c>
      <c r="BM8" s="4">
        <v>17.785898792525391</v>
      </c>
      <c r="BN8" s="4">
        <v>0</v>
      </c>
      <c r="BO8" s="5">
        <f t="shared" si="0"/>
        <v>1317.1563716797405</v>
      </c>
      <c r="BP8" s="4">
        <v>3629.0749089382684</v>
      </c>
      <c r="BQ8" s="4">
        <v>0</v>
      </c>
      <c r="BR8" s="4">
        <v>0</v>
      </c>
      <c r="BS8" s="4">
        <v>0</v>
      </c>
      <c r="BT8" s="4">
        <v>61.108945152060066</v>
      </c>
      <c r="BU8" s="4">
        <v>2058.1478376613036</v>
      </c>
      <c r="BV8" s="4">
        <v>558.10381116320627</v>
      </c>
      <c r="BW8" s="4">
        <v>498.30812387110905</v>
      </c>
      <c r="BX8" s="5">
        <f t="shared" si="1"/>
        <v>8121.8999984656875</v>
      </c>
    </row>
    <row r="9" spans="1:76" x14ac:dyDescent="0.2">
      <c r="A9" s="34" t="s">
        <v>28</v>
      </c>
      <c r="B9" s="12"/>
      <c r="C9" s="4">
        <v>2.2757230437948386</v>
      </c>
      <c r="D9" s="4">
        <v>0</v>
      </c>
      <c r="E9" s="4">
        <v>0</v>
      </c>
      <c r="F9" s="4">
        <v>3.2212328124278078</v>
      </c>
      <c r="G9" s="4">
        <v>28.820443701492444</v>
      </c>
      <c r="H9" s="4">
        <v>0.38560402655799475</v>
      </c>
      <c r="I9" s="4">
        <v>445.87557912267368</v>
      </c>
      <c r="J9" s="4">
        <v>23.938396749270893</v>
      </c>
      <c r="K9" s="4">
        <v>0.29472206383276994</v>
      </c>
      <c r="L9" s="4">
        <v>2.6379248670959621</v>
      </c>
      <c r="M9" s="4">
        <v>25.091869109496628</v>
      </c>
      <c r="N9" s="4">
        <v>0</v>
      </c>
      <c r="O9" s="4">
        <v>4.6628311128501796</v>
      </c>
      <c r="P9" s="4">
        <v>21.274603737591086</v>
      </c>
      <c r="Q9" s="4">
        <v>4.3823226076914974</v>
      </c>
      <c r="R9" s="4">
        <v>6.3466804325803121</v>
      </c>
      <c r="S9" s="4">
        <v>0.27711541076759405</v>
      </c>
      <c r="T9" s="4">
        <v>4.3933357872831982</v>
      </c>
      <c r="U9" s="4">
        <v>15.770798487005836</v>
      </c>
      <c r="V9" s="4">
        <v>4.4899011403028739</v>
      </c>
      <c r="W9" s="4">
        <v>0.31110993586673424</v>
      </c>
      <c r="X9" s="4">
        <v>137.38356186635022</v>
      </c>
      <c r="Y9" s="4">
        <v>2.4701921010896939</v>
      </c>
      <c r="Z9" s="4">
        <v>135.06760661637574</v>
      </c>
      <c r="AA9" s="4">
        <v>0</v>
      </c>
      <c r="AB9" s="4">
        <v>0.84266056831020919</v>
      </c>
      <c r="AC9" s="4">
        <v>359.32822306297578</v>
      </c>
      <c r="AD9" s="4">
        <v>1.7607500559929761</v>
      </c>
      <c r="AE9" s="4">
        <v>33.824689154600435</v>
      </c>
      <c r="AF9" s="4">
        <v>0.48435795867422871</v>
      </c>
      <c r="AG9" s="4">
        <v>9.0764771757992371</v>
      </c>
      <c r="AH9" s="4">
        <v>0</v>
      </c>
      <c r="AI9" s="4">
        <v>0</v>
      </c>
      <c r="AJ9" s="4">
        <v>4.6886578556662251</v>
      </c>
      <c r="AK9" s="4">
        <v>0</v>
      </c>
      <c r="AL9" s="4">
        <v>0</v>
      </c>
      <c r="AM9" s="4">
        <v>1.302033894759253E-5</v>
      </c>
      <c r="AN9" s="4">
        <v>0.30501883594916301</v>
      </c>
      <c r="AO9" s="4">
        <v>2.0917837169493401E-7</v>
      </c>
      <c r="AP9" s="4">
        <v>4.0413034195505005E-4</v>
      </c>
      <c r="AQ9" s="4">
        <v>1.2829447570525745E-5</v>
      </c>
      <c r="AR9" s="4">
        <v>0</v>
      </c>
      <c r="AS9" s="4">
        <v>0</v>
      </c>
      <c r="AT9" s="4">
        <v>23.238162640982317</v>
      </c>
      <c r="AU9" s="4">
        <v>21.957737018977102</v>
      </c>
      <c r="AV9" s="4">
        <v>3.7026164075544354</v>
      </c>
      <c r="AW9" s="4">
        <v>1.5295682012458616</v>
      </c>
      <c r="AX9" s="4">
        <v>1.4135702305126288</v>
      </c>
      <c r="AY9" s="4">
        <v>0.47609679613271327</v>
      </c>
      <c r="AZ9" s="4">
        <v>0.86709818030788888</v>
      </c>
      <c r="BA9" s="4">
        <v>1.0244211159920225</v>
      </c>
      <c r="BB9" s="4">
        <v>0</v>
      </c>
      <c r="BC9" s="4">
        <v>0</v>
      </c>
      <c r="BD9" s="4">
        <v>15.220966380540437</v>
      </c>
      <c r="BE9" s="4">
        <v>1.8538997607989154</v>
      </c>
      <c r="BF9" s="4">
        <v>0</v>
      </c>
      <c r="BG9" s="4">
        <v>0</v>
      </c>
      <c r="BH9" s="4">
        <v>9.1967910923814997E-2</v>
      </c>
      <c r="BI9" s="4">
        <v>0</v>
      </c>
      <c r="BJ9" s="4">
        <v>0</v>
      </c>
      <c r="BK9" s="4">
        <v>0.31594282673177543</v>
      </c>
      <c r="BL9" s="4">
        <v>1.728461563668853</v>
      </c>
      <c r="BM9" s="4">
        <v>3.7417062522672739</v>
      </c>
      <c r="BN9" s="4">
        <v>0</v>
      </c>
      <c r="BO9" s="5">
        <f t="shared" si="0"/>
        <v>1356.845034876309</v>
      </c>
      <c r="BP9" s="4">
        <v>80.296109359447598</v>
      </c>
      <c r="BQ9" s="4">
        <v>0</v>
      </c>
      <c r="BR9" s="4">
        <v>0</v>
      </c>
      <c r="BS9" s="4">
        <v>4.5747139136619062</v>
      </c>
      <c r="BT9" s="4">
        <v>29.037080581139087</v>
      </c>
      <c r="BU9" s="4">
        <v>339.99280774932799</v>
      </c>
      <c r="BV9" s="4">
        <v>48.257033868486957</v>
      </c>
      <c r="BW9" s="4">
        <v>40.997217905637278</v>
      </c>
      <c r="BX9" s="5">
        <f t="shared" si="1"/>
        <v>1899.9999982540098</v>
      </c>
    </row>
    <row r="10" spans="1:76" x14ac:dyDescent="0.2">
      <c r="A10" s="34" t="s">
        <v>29</v>
      </c>
      <c r="B10" s="12"/>
      <c r="C10" s="4">
        <v>1.1880615374794483</v>
      </c>
      <c r="D10" s="4">
        <v>0</v>
      </c>
      <c r="E10" s="4">
        <v>1.9710525028959795E-6</v>
      </c>
      <c r="F10" s="4">
        <v>4.5663687017302383E-2</v>
      </c>
      <c r="G10" s="4">
        <v>275.40823069644256</v>
      </c>
      <c r="H10" s="4">
        <v>6.962346098364856</v>
      </c>
      <c r="I10" s="4">
        <v>59.966360714250527</v>
      </c>
      <c r="J10" s="4">
        <v>786.89296580389362</v>
      </c>
      <c r="K10" s="4">
        <v>549.31765006632781</v>
      </c>
      <c r="L10" s="4">
        <v>0.62942710590693585</v>
      </c>
      <c r="M10" s="4">
        <v>75.238893852275822</v>
      </c>
      <c r="N10" s="4">
        <v>36.005741711593942</v>
      </c>
      <c r="O10" s="4">
        <v>91.733645116355717</v>
      </c>
      <c r="P10" s="4">
        <v>52.566318813592417</v>
      </c>
      <c r="Q10" s="4">
        <v>4.9331973251539658</v>
      </c>
      <c r="R10" s="4">
        <v>4.1296993313012091</v>
      </c>
      <c r="S10" s="4">
        <v>0.77933419210784993</v>
      </c>
      <c r="T10" s="4">
        <v>6.3969903250654134</v>
      </c>
      <c r="U10" s="4">
        <v>1.2792958397058887</v>
      </c>
      <c r="V10" s="4">
        <v>10.195025701230625</v>
      </c>
      <c r="W10" s="4">
        <v>0.30857939104980692</v>
      </c>
      <c r="X10" s="4">
        <v>33.148627715827807</v>
      </c>
      <c r="Y10" s="4">
        <v>0.44519051952229544</v>
      </c>
      <c r="Z10" s="4">
        <v>0.39277318427650459</v>
      </c>
      <c r="AA10" s="4">
        <v>0.10961070062291771</v>
      </c>
      <c r="AB10" s="4">
        <v>2.5095914505254635</v>
      </c>
      <c r="AC10" s="4">
        <v>1.2398984210238229</v>
      </c>
      <c r="AD10" s="4">
        <v>2.5489557376679959</v>
      </c>
      <c r="AE10" s="4">
        <v>237.05353784197109</v>
      </c>
      <c r="AF10" s="4">
        <v>31.542736511085039</v>
      </c>
      <c r="AG10" s="4">
        <v>2.156386454594025</v>
      </c>
      <c r="AH10" s="4">
        <v>6.736148481859325E-3</v>
      </c>
      <c r="AI10" s="4">
        <v>7.8453472585541847E-2</v>
      </c>
      <c r="AJ10" s="4">
        <v>31.235367849642369</v>
      </c>
      <c r="AK10" s="4">
        <v>0.85827305981053048</v>
      </c>
      <c r="AL10" s="4">
        <v>13.461576307027315</v>
      </c>
      <c r="AM10" s="4">
        <v>33.200366802529125</v>
      </c>
      <c r="AN10" s="4">
        <v>0.14179157178845575</v>
      </c>
      <c r="AO10" s="4">
        <v>0.15520701553543628</v>
      </c>
      <c r="AP10" s="4">
        <v>0.28613293268740791</v>
      </c>
      <c r="AQ10" s="4">
        <v>4.4405849345889168</v>
      </c>
      <c r="AR10" s="4">
        <v>0.16059098562445379</v>
      </c>
      <c r="AS10" s="4">
        <v>4.5512248000951798</v>
      </c>
      <c r="AT10" s="4">
        <v>7.6933497453661825</v>
      </c>
      <c r="AU10" s="4">
        <v>5.9537637341310585</v>
      </c>
      <c r="AV10" s="4">
        <v>9.3798458489334422</v>
      </c>
      <c r="AW10" s="4">
        <v>1.4876656111268034</v>
      </c>
      <c r="AX10" s="4">
        <v>3.4046624429229557</v>
      </c>
      <c r="AY10" s="4">
        <v>4.5121487720656512</v>
      </c>
      <c r="AZ10" s="4">
        <v>2.2393517142168986</v>
      </c>
      <c r="BA10" s="4">
        <v>1.6528333502896873</v>
      </c>
      <c r="BB10" s="4">
        <v>0.21467533349691825</v>
      </c>
      <c r="BC10" s="4">
        <v>0.20277220314004291</v>
      </c>
      <c r="BD10" s="4">
        <v>34.332060007561267</v>
      </c>
      <c r="BE10" s="4">
        <v>26.802311747056937</v>
      </c>
      <c r="BF10" s="4">
        <v>0.99144861564091613</v>
      </c>
      <c r="BG10" s="4">
        <v>77.639308326989593</v>
      </c>
      <c r="BH10" s="4">
        <v>7.9490110390183393</v>
      </c>
      <c r="BI10" s="4">
        <v>0.72477467155980668</v>
      </c>
      <c r="BJ10" s="4">
        <v>1.3062431320371037</v>
      </c>
      <c r="BK10" s="4">
        <v>5.2632579576836864</v>
      </c>
      <c r="BL10" s="4">
        <v>0.16998096019896841</v>
      </c>
      <c r="BM10" s="4">
        <v>5.4754260421646794</v>
      </c>
      <c r="BN10" s="4">
        <v>0</v>
      </c>
      <c r="BO10" s="5">
        <f t="shared" si="0"/>
        <v>2561.0959349532823</v>
      </c>
      <c r="BP10" s="4">
        <v>225.26410533772631</v>
      </c>
      <c r="BQ10" s="4">
        <v>0</v>
      </c>
      <c r="BR10" s="4">
        <v>0</v>
      </c>
      <c r="BS10" s="4">
        <v>0</v>
      </c>
      <c r="BT10" s="4">
        <v>8.4620081087235306</v>
      </c>
      <c r="BU10" s="4">
        <v>421.02477048027185</v>
      </c>
      <c r="BV10" s="4">
        <v>120.98656291320437</v>
      </c>
      <c r="BW10" s="4">
        <v>82.566616066369988</v>
      </c>
      <c r="BX10" s="5">
        <f t="shared" si="1"/>
        <v>3419.3999978595789</v>
      </c>
    </row>
    <row r="11" spans="1:76" x14ac:dyDescent="0.2">
      <c r="A11" s="34" t="s">
        <v>30</v>
      </c>
      <c r="B11" s="12"/>
      <c r="C11" s="4">
        <v>2.3385067730979002E-2</v>
      </c>
      <c r="D11" s="4">
        <v>0</v>
      </c>
      <c r="E11" s="4">
        <v>0</v>
      </c>
      <c r="F11" s="4">
        <v>7.9273913110879633E-3</v>
      </c>
      <c r="G11" s="4">
        <v>1.0140910351335157</v>
      </c>
      <c r="H11" s="4">
        <v>0.14986825850789418</v>
      </c>
      <c r="I11" s="4">
        <v>0.13216109336365289</v>
      </c>
      <c r="J11" s="4">
        <v>1.6565154199790881</v>
      </c>
      <c r="K11" s="4">
        <v>30.147093252033276</v>
      </c>
      <c r="L11" s="4">
        <v>4.7910880417202E-3</v>
      </c>
      <c r="M11" s="4">
        <v>0.43235677762749286</v>
      </c>
      <c r="N11" s="4">
        <v>0.15190295353623978</v>
      </c>
      <c r="O11" s="4">
        <v>6.8241753732329489E-3</v>
      </c>
      <c r="P11" s="4">
        <v>7.5061552385785366E-2</v>
      </c>
      <c r="Q11" s="4">
        <v>2.0122516029897444E-11</v>
      </c>
      <c r="R11" s="4">
        <v>2.3186672444727014E-2</v>
      </c>
      <c r="S11" s="4">
        <v>7.638834619573427E-3</v>
      </c>
      <c r="T11" s="4">
        <v>6.3813426524554184E-2</v>
      </c>
      <c r="U11" s="4">
        <v>4.6327239209031312E-2</v>
      </c>
      <c r="V11" s="4">
        <v>2.3973273724400126E-2</v>
      </c>
      <c r="W11" s="4">
        <v>7.5943208935482637E-4</v>
      </c>
      <c r="X11" s="4">
        <v>0.12380203725434782</v>
      </c>
      <c r="Y11" s="4">
        <v>1.0736422003564316E-2</v>
      </c>
      <c r="Z11" s="4">
        <v>6.747882809471838E-6</v>
      </c>
      <c r="AA11" s="4">
        <v>0</v>
      </c>
      <c r="AB11" s="4">
        <v>0</v>
      </c>
      <c r="AC11" s="4">
        <v>0.29836904637218442</v>
      </c>
      <c r="AD11" s="4">
        <v>1.0656834827575943</v>
      </c>
      <c r="AE11" s="4">
        <v>6.6930920180488283</v>
      </c>
      <c r="AF11" s="4">
        <v>4.693053218751368</v>
      </c>
      <c r="AG11" s="4">
        <v>0.14796630550695589</v>
      </c>
      <c r="AH11" s="4">
        <v>0</v>
      </c>
      <c r="AI11" s="4">
        <v>0</v>
      </c>
      <c r="AJ11" s="4">
        <v>3.1440170460419231E-3</v>
      </c>
      <c r="AK11" s="4">
        <v>4.6860565109916825E-2</v>
      </c>
      <c r="AL11" s="4">
        <v>0.18761714794921885</v>
      </c>
      <c r="AM11" s="4">
        <v>18.128887232537135</v>
      </c>
      <c r="AN11" s="4">
        <v>9.2295663585912235E-2</v>
      </c>
      <c r="AO11" s="4">
        <v>0.15228222349795906</v>
      </c>
      <c r="AP11" s="4">
        <v>0.10622821582734039</v>
      </c>
      <c r="AQ11" s="4">
        <v>0.23643000596911903</v>
      </c>
      <c r="AR11" s="4">
        <v>6.583890288466278E-3</v>
      </c>
      <c r="AS11" s="4">
        <v>0.62476978428753083</v>
      </c>
      <c r="AT11" s="4">
        <v>6.450855831755202E-2</v>
      </c>
      <c r="AU11" s="4">
        <v>0</v>
      </c>
      <c r="AV11" s="4">
        <v>2.0064777196867811</v>
      </c>
      <c r="AW11" s="4">
        <v>6.9973285539922839E-2</v>
      </c>
      <c r="AX11" s="4">
        <v>2.7456339158962582E-2</v>
      </c>
      <c r="AY11" s="4">
        <v>10.436134809911449</v>
      </c>
      <c r="AZ11" s="4">
        <v>0.41937170915009458</v>
      </c>
      <c r="BA11" s="4">
        <v>0.23368667192116788</v>
      </c>
      <c r="BB11" s="4">
        <v>1.3617284797800238E-2</v>
      </c>
      <c r="BC11" s="4">
        <v>7.0177285818050716E-2</v>
      </c>
      <c r="BD11" s="4">
        <v>1.9276250099319125</v>
      </c>
      <c r="BE11" s="4">
        <v>1.6471317670973251</v>
      </c>
      <c r="BF11" s="4">
        <v>0.66500252588960707</v>
      </c>
      <c r="BG11" s="4">
        <v>0.22457044122685665</v>
      </c>
      <c r="BH11" s="4">
        <v>0.15015889429753035</v>
      </c>
      <c r="BI11" s="4">
        <v>0.14451890309944421</v>
      </c>
      <c r="BJ11" s="4">
        <v>0.15245685175337084</v>
      </c>
      <c r="BK11" s="4">
        <v>0.45968485233332917</v>
      </c>
      <c r="BL11" s="4">
        <v>3.5020701746857154E-2</v>
      </c>
      <c r="BM11" s="4">
        <v>6.4923449851889664E-2</v>
      </c>
      <c r="BN11" s="4">
        <v>0</v>
      </c>
      <c r="BO11" s="5">
        <f t="shared" si="0"/>
        <v>85.397982029861936</v>
      </c>
      <c r="BP11" s="4">
        <v>0</v>
      </c>
      <c r="BQ11" s="4">
        <v>0</v>
      </c>
      <c r="BR11" s="4">
        <v>0</v>
      </c>
      <c r="BS11" s="4">
        <v>0</v>
      </c>
      <c r="BT11" s="4">
        <v>1.7663022410593917E-2</v>
      </c>
      <c r="BU11" s="4">
        <v>75.27777034406715</v>
      </c>
      <c r="BV11" s="4">
        <v>44.603702850080062</v>
      </c>
      <c r="BW11" s="4">
        <v>54.202881618786606</v>
      </c>
      <c r="BX11" s="5">
        <f t="shared" si="1"/>
        <v>259.49999986520635</v>
      </c>
    </row>
    <row r="12" spans="1:76" x14ac:dyDescent="0.2">
      <c r="A12" s="34" t="s">
        <v>31</v>
      </c>
      <c r="B12" s="12"/>
      <c r="C12" s="4">
        <v>79.252112637679033</v>
      </c>
      <c r="D12" s="4">
        <v>26.057945789807317</v>
      </c>
      <c r="E12" s="4">
        <v>7.2224784568738913</v>
      </c>
      <c r="F12" s="4">
        <v>15.583054054545949</v>
      </c>
      <c r="G12" s="4">
        <v>12.597307021364166</v>
      </c>
      <c r="H12" s="4">
        <v>2.51259593956103</v>
      </c>
      <c r="I12" s="4">
        <v>3.5697123485028319</v>
      </c>
      <c r="J12" s="4">
        <v>6.7894487763781166</v>
      </c>
      <c r="K12" s="4">
        <v>0.86516694823145823</v>
      </c>
      <c r="L12" s="4">
        <v>1910.1262091742331</v>
      </c>
      <c r="M12" s="4">
        <v>3150.0440331996151</v>
      </c>
      <c r="N12" s="4">
        <v>0.22741787886577164</v>
      </c>
      <c r="O12" s="4">
        <v>4.011484347272658</v>
      </c>
      <c r="P12" s="4">
        <v>46.970492820841429</v>
      </c>
      <c r="Q12" s="4">
        <v>38.864427496717965</v>
      </c>
      <c r="R12" s="4">
        <v>6.1560591241192419</v>
      </c>
      <c r="S12" s="4">
        <v>0.74535920665519007</v>
      </c>
      <c r="T12" s="4">
        <v>4.8848153908031691</v>
      </c>
      <c r="U12" s="4">
        <v>5.1108906398768577</v>
      </c>
      <c r="V12" s="4">
        <v>6.2241718817422971</v>
      </c>
      <c r="W12" s="4">
        <v>0.150354520782887</v>
      </c>
      <c r="X12" s="4">
        <v>7.3182289787876025</v>
      </c>
      <c r="Y12" s="4">
        <v>6.1510932212437686</v>
      </c>
      <c r="Z12" s="4">
        <v>8.8848966695202964</v>
      </c>
      <c r="AA12" s="4">
        <v>0.19871779583805965</v>
      </c>
      <c r="AB12" s="4">
        <v>20.73880703428437</v>
      </c>
      <c r="AC12" s="4">
        <v>145.77328605393555</v>
      </c>
      <c r="AD12" s="4">
        <v>34.113760747242218</v>
      </c>
      <c r="AE12" s="4">
        <v>184.54613719688825</v>
      </c>
      <c r="AF12" s="4">
        <v>22.9904769860672</v>
      </c>
      <c r="AG12" s="4">
        <v>288.39727280060856</v>
      </c>
      <c r="AH12" s="4">
        <v>186.96506612108075</v>
      </c>
      <c r="AI12" s="4">
        <v>618.50290931808706</v>
      </c>
      <c r="AJ12" s="4">
        <v>81.212853123643711</v>
      </c>
      <c r="AK12" s="4">
        <v>4.9672105735418999</v>
      </c>
      <c r="AL12" s="4">
        <v>20.462281202668454</v>
      </c>
      <c r="AM12" s="4">
        <v>1.7119461840446808</v>
      </c>
      <c r="AN12" s="4">
        <v>1.1533696420728647</v>
      </c>
      <c r="AO12" s="4">
        <v>3.7961744928897003</v>
      </c>
      <c r="AP12" s="4">
        <v>12.706846043734192</v>
      </c>
      <c r="AQ12" s="4">
        <v>6.3532291097011653</v>
      </c>
      <c r="AR12" s="4">
        <v>1.4134161972199515</v>
      </c>
      <c r="AS12" s="4">
        <v>20.416426884334506</v>
      </c>
      <c r="AT12" s="4">
        <v>4.3395256757116263</v>
      </c>
      <c r="AU12" s="4">
        <v>0</v>
      </c>
      <c r="AV12" s="4">
        <v>25.414974489788605</v>
      </c>
      <c r="AW12" s="4">
        <v>16.068664748760373</v>
      </c>
      <c r="AX12" s="4">
        <v>3.6836528432244107</v>
      </c>
      <c r="AY12" s="4">
        <v>0.88838859592261876</v>
      </c>
      <c r="AZ12" s="4">
        <v>1.0402781099741407</v>
      </c>
      <c r="BA12" s="4">
        <v>50.708657132871785</v>
      </c>
      <c r="BB12" s="4">
        <v>0.86311386644908994</v>
      </c>
      <c r="BC12" s="4">
        <v>0.62241967436589729</v>
      </c>
      <c r="BD12" s="4">
        <v>34.293035277342774</v>
      </c>
      <c r="BE12" s="4">
        <v>63.128468980692652</v>
      </c>
      <c r="BF12" s="4">
        <v>8.4426465998724805</v>
      </c>
      <c r="BG12" s="4">
        <v>30.892870748414282</v>
      </c>
      <c r="BH12" s="4">
        <v>22.839199343775366</v>
      </c>
      <c r="BI12" s="4">
        <v>2.0747114364559449</v>
      </c>
      <c r="BJ12" s="4">
        <v>1.6977829618843572</v>
      </c>
      <c r="BK12" s="4">
        <v>2.0204992055098923</v>
      </c>
      <c r="BL12" s="4">
        <v>1.7091463460073477</v>
      </c>
      <c r="BM12" s="4">
        <v>4.7655542561490583</v>
      </c>
      <c r="BN12" s="4">
        <v>0</v>
      </c>
      <c r="BO12" s="5">
        <f t="shared" si="0"/>
        <v>7282.2335343250734</v>
      </c>
      <c r="BP12" s="4">
        <v>1126.6078457119459</v>
      </c>
      <c r="BQ12" s="4">
        <v>0</v>
      </c>
      <c r="BR12" s="4">
        <v>0</v>
      </c>
      <c r="BS12" s="4">
        <v>0</v>
      </c>
      <c r="BT12" s="4">
        <v>2.820982411722444</v>
      </c>
      <c r="BU12" s="4">
        <v>2585.6384890930563</v>
      </c>
      <c r="BV12" s="4">
        <v>472.35393841176966</v>
      </c>
      <c r="BW12" s="4">
        <v>1723.5453138032046</v>
      </c>
      <c r="BX12" s="5">
        <f t="shared" si="1"/>
        <v>13193.200103756773</v>
      </c>
    </row>
    <row r="13" spans="1:76" x14ac:dyDescent="0.2">
      <c r="A13" s="34" t="s">
        <v>32</v>
      </c>
      <c r="B13" s="12"/>
      <c r="C13" s="4">
        <v>246.53707862218408</v>
      </c>
      <c r="D13" s="4">
        <v>8.786663418119403</v>
      </c>
      <c r="E13" s="4">
        <v>0</v>
      </c>
      <c r="F13" s="4">
        <v>34.294852299690184</v>
      </c>
      <c r="G13" s="4">
        <v>608.90474625782156</v>
      </c>
      <c r="H13" s="4">
        <v>539.42497204608617</v>
      </c>
      <c r="I13" s="4">
        <v>79.507235124079401</v>
      </c>
      <c r="J13" s="4">
        <v>316.17050193029905</v>
      </c>
      <c r="K13" s="4">
        <v>70.315918808149647</v>
      </c>
      <c r="L13" s="4">
        <v>341.90540802315815</v>
      </c>
      <c r="M13" s="4">
        <v>8548.0300829282896</v>
      </c>
      <c r="N13" s="4">
        <v>148.77087134394586</v>
      </c>
      <c r="O13" s="4">
        <v>1634.0361790668153</v>
      </c>
      <c r="P13" s="4">
        <v>162.74062105537348</v>
      </c>
      <c r="Q13" s="4">
        <v>161.48794975222188</v>
      </c>
      <c r="R13" s="4">
        <v>66.861634335279419</v>
      </c>
      <c r="S13" s="4">
        <v>26.032473449232359</v>
      </c>
      <c r="T13" s="4">
        <v>76.024330167325445</v>
      </c>
      <c r="U13" s="4">
        <v>17.87751972811807</v>
      </c>
      <c r="V13" s="4">
        <v>81.684469151742519</v>
      </c>
      <c r="W13" s="4">
        <v>3.55331965394585</v>
      </c>
      <c r="X13" s="4">
        <v>77.593542666805263</v>
      </c>
      <c r="Y13" s="4">
        <v>9.0836829995805335</v>
      </c>
      <c r="Z13" s="4">
        <v>83.98398649870046</v>
      </c>
      <c r="AA13" s="4">
        <v>7.4210809053857378</v>
      </c>
      <c r="AB13" s="4">
        <v>24.348995650901848</v>
      </c>
      <c r="AC13" s="4">
        <v>104.0729224932046</v>
      </c>
      <c r="AD13" s="4">
        <v>36.503643318621954</v>
      </c>
      <c r="AE13" s="4">
        <v>303.49560267873005</v>
      </c>
      <c r="AF13" s="4">
        <v>18.827792319093788</v>
      </c>
      <c r="AG13" s="4">
        <v>1.3568273527235601</v>
      </c>
      <c r="AH13" s="4">
        <v>0</v>
      </c>
      <c r="AI13" s="4">
        <v>0.41336102508309991</v>
      </c>
      <c r="AJ13" s="4">
        <v>48.780223187171735</v>
      </c>
      <c r="AK13" s="4">
        <v>2.7918389031645594E-2</v>
      </c>
      <c r="AL13" s="4">
        <v>7.7415627634551942</v>
      </c>
      <c r="AM13" s="4">
        <v>0.30513177834142402</v>
      </c>
      <c r="AN13" s="4">
        <v>0</v>
      </c>
      <c r="AO13" s="4">
        <v>8.2571095699201897E-7</v>
      </c>
      <c r="AP13" s="4">
        <v>6.246546158861057E-2</v>
      </c>
      <c r="AQ13" s="4">
        <v>8.0696080164651607E-7</v>
      </c>
      <c r="AR13" s="4">
        <v>0</v>
      </c>
      <c r="AS13" s="4">
        <v>2.6676419571795652E-7</v>
      </c>
      <c r="AT13" s="4">
        <v>24.326611242085107</v>
      </c>
      <c r="AU13" s="4">
        <v>27.967520672091176</v>
      </c>
      <c r="AV13" s="4">
        <v>2.8130024917772607</v>
      </c>
      <c r="AW13" s="4">
        <v>9.4167192505733972</v>
      </c>
      <c r="AX13" s="4">
        <v>117.8839743557298</v>
      </c>
      <c r="AY13" s="4">
        <v>0.3272131587146816</v>
      </c>
      <c r="AZ13" s="4">
        <v>8.3310968603682252</v>
      </c>
      <c r="BA13" s="4">
        <v>6.8123669807213627</v>
      </c>
      <c r="BB13" s="4">
        <v>0</v>
      </c>
      <c r="BC13" s="4">
        <v>0</v>
      </c>
      <c r="BD13" s="4">
        <v>42.034210513022067</v>
      </c>
      <c r="BE13" s="4">
        <v>12.781066014678945</v>
      </c>
      <c r="BF13" s="4">
        <v>4.2299828477094099</v>
      </c>
      <c r="BG13" s="4">
        <v>200.03534738189876</v>
      </c>
      <c r="BH13" s="4">
        <v>27.478556331199567</v>
      </c>
      <c r="BI13" s="4">
        <v>0.33711733106287217</v>
      </c>
      <c r="BJ13" s="4">
        <v>2.9887423606717038</v>
      </c>
      <c r="BK13" s="4">
        <v>9.7767439928015842E-2</v>
      </c>
      <c r="BL13" s="4">
        <v>1.3908168294382321</v>
      </c>
      <c r="BM13" s="4">
        <v>41.054018255845889</v>
      </c>
      <c r="BN13" s="4">
        <v>0</v>
      </c>
      <c r="BO13" s="5">
        <f t="shared" si="0"/>
        <v>14427.271698867242</v>
      </c>
      <c r="BP13" s="4">
        <v>893.40192117093807</v>
      </c>
      <c r="BQ13" s="4">
        <v>0</v>
      </c>
      <c r="BR13" s="4">
        <v>0</v>
      </c>
      <c r="BS13" s="4">
        <v>4.2593130841735945E-2</v>
      </c>
      <c r="BT13" s="4">
        <v>186.70749754297015</v>
      </c>
      <c r="BU13" s="4">
        <v>7802.428726177116</v>
      </c>
      <c r="BV13" s="4">
        <v>1841.8493354359575</v>
      </c>
      <c r="BW13" s="4">
        <v>3080.8882934772491</v>
      </c>
      <c r="BX13" s="5">
        <f t="shared" si="1"/>
        <v>28232.590065802313</v>
      </c>
    </row>
    <row r="14" spans="1:76" x14ac:dyDescent="0.2">
      <c r="A14" s="34" t="s">
        <v>33</v>
      </c>
      <c r="B14" s="12"/>
      <c r="C14" s="4">
        <v>47.992781235962596</v>
      </c>
      <c r="D14" s="4">
        <v>0</v>
      </c>
      <c r="E14" s="4">
        <v>0</v>
      </c>
      <c r="F14" s="4">
        <v>1.8334740123527815E-4</v>
      </c>
      <c r="G14" s="4">
        <v>164.7653376116271</v>
      </c>
      <c r="H14" s="4">
        <v>6.3943682965015777E-2</v>
      </c>
      <c r="I14" s="4">
        <v>0</v>
      </c>
      <c r="J14" s="4">
        <v>0</v>
      </c>
      <c r="K14" s="4">
        <v>0</v>
      </c>
      <c r="L14" s="4">
        <v>0.12153814463124636</v>
      </c>
      <c r="M14" s="4">
        <v>80.073975347180621</v>
      </c>
      <c r="N14" s="4">
        <v>1034.8416207231062</v>
      </c>
      <c r="O14" s="4">
        <v>0.21379027365990771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0.69636301450339433</v>
      </c>
      <c r="W14" s="4">
        <v>0</v>
      </c>
      <c r="X14" s="4">
        <v>0</v>
      </c>
      <c r="Y14" s="4">
        <v>0</v>
      </c>
      <c r="Z14" s="4">
        <v>2.9462784247898004E-5</v>
      </c>
      <c r="AA14" s="4">
        <v>0</v>
      </c>
      <c r="AB14" s="4">
        <v>0.16198141231973742</v>
      </c>
      <c r="AC14" s="4">
        <v>3.7744677999357696E-6</v>
      </c>
      <c r="AD14" s="4">
        <v>4.4262016180866247E-2</v>
      </c>
      <c r="AE14" s="4">
        <v>76.4124678044858</v>
      </c>
      <c r="AF14" s="4">
        <v>0.12661521667527825</v>
      </c>
      <c r="AG14" s="4">
        <v>3.869839457817932E-7</v>
      </c>
      <c r="AH14" s="4">
        <v>0</v>
      </c>
      <c r="AI14" s="4">
        <v>0</v>
      </c>
      <c r="AJ14" s="4">
        <v>8.0179996409327305E-4</v>
      </c>
      <c r="AK14" s="4">
        <v>0</v>
      </c>
      <c r="AL14" s="4">
        <v>0</v>
      </c>
      <c r="AM14" s="4">
        <v>5.1589546955609338E-6</v>
      </c>
      <c r="AN14" s="4">
        <v>0</v>
      </c>
      <c r="AO14" s="4">
        <v>2.9951035120184204E-7</v>
      </c>
      <c r="AP14" s="4">
        <v>1.7434888529798336E-4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4.2719930019382069E-2</v>
      </c>
      <c r="AW14" s="4">
        <v>13.614888147218677</v>
      </c>
      <c r="AX14" s="4">
        <v>202.05699884327498</v>
      </c>
      <c r="AY14" s="4">
        <v>0</v>
      </c>
      <c r="AZ14" s="4">
        <v>61.506314679735141</v>
      </c>
      <c r="BA14" s="4">
        <v>6.960010641583463E-4</v>
      </c>
      <c r="BB14" s="4">
        <v>0</v>
      </c>
      <c r="BC14" s="4">
        <v>0</v>
      </c>
      <c r="BD14" s="4">
        <v>6.3979337734955746E-2</v>
      </c>
      <c r="BE14" s="4">
        <v>2.7962159213689359</v>
      </c>
      <c r="BF14" s="4">
        <v>66.686457348181094</v>
      </c>
      <c r="BG14" s="4">
        <v>1289.4099802569272</v>
      </c>
      <c r="BH14" s="4">
        <v>32.801239595023439</v>
      </c>
      <c r="BI14" s="4">
        <v>0.75891974218891856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5">
        <f t="shared" si="0"/>
        <v>3075.2542848649869</v>
      </c>
      <c r="BP14" s="4">
        <v>578.77876844039815</v>
      </c>
      <c r="BQ14" s="4">
        <v>0</v>
      </c>
      <c r="BR14" s="4">
        <v>684.02526533969797</v>
      </c>
      <c r="BS14" s="4">
        <v>0</v>
      </c>
      <c r="BT14" s="4">
        <v>441.63091741271563</v>
      </c>
      <c r="BU14" s="4">
        <v>1393.3741258045175</v>
      </c>
      <c r="BV14" s="4">
        <v>325.63723926605473</v>
      </c>
      <c r="BW14" s="4">
        <v>2001.1993953793758</v>
      </c>
      <c r="BX14" s="5">
        <f t="shared" si="1"/>
        <v>8499.8999965077473</v>
      </c>
    </row>
    <row r="15" spans="1:76" x14ac:dyDescent="0.2">
      <c r="A15" s="34" t="s">
        <v>34</v>
      </c>
      <c r="B15" s="12"/>
      <c r="C15" s="4">
        <v>6.9136752436399123</v>
      </c>
      <c r="D15" s="4">
        <v>0</v>
      </c>
      <c r="E15" s="4">
        <v>0</v>
      </c>
      <c r="F15" s="4">
        <v>4.8491183782675265</v>
      </c>
      <c r="G15" s="4">
        <v>556.01341135555674</v>
      </c>
      <c r="H15" s="4">
        <v>36.630065440467689</v>
      </c>
      <c r="I15" s="4">
        <v>30.123086739584682</v>
      </c>
      <c r="J15" s="4">
        <v>163.25426546551247</v>
      </c>
      <c r="K15" s="4">
        <v>72.752019233414387</v>
      </c>
      <c r="L15" s="4">
        <v>6.7643077794801014</v>
      </c>
      <c r="M15" s="4">
        <v>287.54543398754589</v>
      </c>
      <c r="N15" s="4">
        <v>38.150812602133421</v>
      </c>
      <c r="O15" s="4">
        <v>494.39978726153697</v>
      </c>
      <c r="P15" s="4">
        <v>82.337282736045154</v>
      </c>
      <c r="Q15" s="4">
        <v>47.57046465095182</v>
      </c>
      <c r="R15" s="4">
        <v>39.954547469543975</v>
      </c>
      <c r="S15" s="4">
        <v>17.642637779921031</v>
      </c>
      <c r="T15" s="4">
        <v>60.53306593598505</v>
      </c>
      <c r="U15" s="4">
        <v>110.07135257823842</v>
      </c>
      <c r="V15" s="4">
        <v>445.67170829985321</v>
      </c>
      <c r="W15" s="4">
        <v>10.739284906564301</v>
      </c>
      <c r="X15" s="4">
        <v>112.95490255493932</v>
      </c>
      <c r="Y15" s="4">
        <v>22.525477375887487</v>
      </c>
      <c r="Z15" s="4">
        <v>1.678809057531935E-4</v>
      </c>
      <c r="AA15" s="4">
        <v>0</v>
      </c>
      <c r="AB15" s="4">
        <v>11.091885733870457</v>
      </c>
      <c r="AC15" s="4">
        <v>484.09104748997663</v>
      </c>
      <c r="AD15" s="4">
        <v>199.55585762152589</v>
      </c>
      <c r="AE15" s="4">
        <v>156.20429680414455</v>
      </c>
      <c r="AF15" s="4">
        <v>16.431573842947355</v>
      </c>
      <c r="AG15" s="4">
        <v>28.253137217004497</v>
      </c>
      <c r="AH15" s="4">
        <v>0</v>
      </c>
      <c r="AI15" s="4">
        <v>0</v>
      </c>
      <c r="AJ15" s="4">
        <v>21.92193011901611</v>
      </c>
      <c r="AK15" s="4">
        <v>0</v>
      </c>
      <c r="AL15" s="4">
        <v>27.477109912794187</v>
      </c>
      <c r="AM15" s="4">
        <v>0.51614427184913547</v>
      </c>
      <c r="AN15" s="4">
        <v>2.440924075972567E-2</v>
      </c>
      <c r="AO15" s="4">
        <v>8.812217065265909E-8</v>
      </c>
      <c r="AP15" s="4">
        <v>0.2792299931195415</v>
      </c>
      <c r="AQ15" s="4">
        <v>0.61604775853730087</v>
      </c>
      <c r="AR15" s="4">
        <v>0.14101960030428531</v>
      </c>
      <c r="AS15" s="4">
        <v>1.0683330253360284</v>
      </c>
      <c r="AT15" s="4">
        <v>20.700463339720269</v>
      </c>
      <c r="AU15" s="4">
        <v>17.813856435011171</v>
      </c>
      <c r="AV15" s="4">
        <v>15.356389662405483</v>
      </c>
      <c r="AW15" s="4">
        <v>4.3514480723935147</v>
      </c>
      <c r="AX15" s="4">
        <v>24.534969160564611</v>
      </c>
      <c r="AY15" s="4">
        <v>0.57803672908443127</v>
      </c>
      <c r="AZ15" s="4">
        <v>0.736154124703436</v>
      </c>
      <c r="BA15" s="4">
        <v>2.1506838962267758</v>
      </c>
      <c r="BB15" s="4">
        <v>0.1619684262041888</v>
      </c>
      <c r="BC15" s="4">
        <v>0.34721790981670109</v>
      </c>
      <c r="BD15" s="4">
        <v>38.142064616999861</v>
      </c>
      <c r="BE15" s="4">
        <v>19.90347675746429</v>
      </c>
      <c r="BF15" s="4">
        <v>0.95352302451558235</v>
      </c>
      <c r="BG15" s="4">
        <v>16.174893964002024</v>
      </c>
      <c r="BH15" s="4">
        <v>12.603794825185513</v>
      </c>
      <c r="BI15" s="4">
        <v>0.1193450637816382</v>
      </c>
      <c r="BJ15" s="4">
        <v>0.78176850067055714</v>
      </c>
      <c r="BK15" s="4">
        <v>0.11969137972920779</v>
      </c>
      <c r="BL15" s="4">
        <v>10.958721551113168</v>
      </c>
      <c r="BM15" s="4">
        <v>13.186715369834683</v>
      </c>
      <c r="BN15" s="4">
        <v>0</v>
      </c>
      <c r="BO15" s="5">
        <f t="shared" si="0"/>
        <v>3794.74408118471</v>
      </c>
      <c r="BP15" s="4">
        <v>491.24871118840963</v>
      </c>
      <c r="BQ15" s="4">
        <v>0</v>
      </c>
      <c r="BR15" s="4">
        <v>0</v>
      </c>
      <c r="BS15" s="4">
        <v>47.591467737518286</v>
      </c>
      <c r="BT15" s="4">
        <v>20.926267848094461</v>
      </c>
      <c r="BU15" s="4">
        <v>1732.4488596053579</v>
      </c>
      <c r="BV15" s="4">
        <v>589.26231448566261</v>
      </c>
      <c r="BW15" s="4">
        <v>492.37829312339676</v>
      </c>
      <c r="BX15" s="5">
        <f t="shared" si="1"/>
        <v>7168.5999951731492</v>
      </c>
    </row>
    <row r="16" spans="1:76" x14ac:dyDescent="0.2">
      <c r="A16" s="34" t="s">
        <v>35</v>
      </c>
      <c r="B16" s="12"/>
      <c r="C16" s="4">
        <v>0.47469814587231751</v>
      </c>
      <c r="D16" s="4">
        <v>0</v>
      </c>
      <c r="E16" s="4">
        <v>0</v>
      </c>
      <c r="F16" s="4">
        <v>4.1465202554786984</v>
      </c>
      <c r="G16" s="4">
        <v>130.81854837756089</v>
      </c>
      <c r="H16" s="4">
        <v>3.436982265681559</v>
      </c>
      <c r="I16" s="4">
        <v>1.7503080478037449</v>
      </c>
      <c r="J16" s="4">
        <v>0</v>
      </c>
      <c r="K16" s="4">
        <v>0</v>
      </c>
      <c r="L16" s="4">
        <v>2.5389757599202292</v>
      </c>
      <c r="M16" s="4">
        <v>13.406502178993041</v>
      </c>
      <c r="N16" s="4">
        <v>49.525183789201634</v>
      </c>
      <c r="O16" s="4">
        <v>30.258924398048432</v>
      </c>
      <c r="P16" s="4">
        <v>329.48403039832317</v>
      </c>
      <c r="Q16" s="4">
        <v>46.031184933583624</v>
      </c>
      <c r="R16" s="4">
        <v>11.134889389675802</v>
      </c>
      <c r="S16" s="4">
        <v>5.8578772937183077</v>
      </c>
      <c r="T16" s="4">
        <v>17.038041510976917</v>
      </c>
      <c r="U16" s="4">
        <v>3.2577782167787062</v>
      </c>
      <c r="V16" s="4">
        <v>116.21407636442731</v>
      </c>
      <c r="W16" s="4">
        <v>0</v>
      </c>
      <c r="X16" s="4">
        <v>9.1573081313483495</v>
      </c>
      <c r="Y16" s="4">
        <v>0.13294723641058065</v>
      </c>
      <c r="Z16" s="4">
        <v>0</v>
      </c>
      <c r="AA16" s="4">
        <v>0</v>
      </c>
      <c r="AB16" s="4">
        <v>0.4925438131674551</v>
      </c>
      <c r="AC16" s="4">
        <v>584.44546062021834</v>
      </c>
      <c r="AD16" s="4">
        <v>65.035043920189835</v>
      </c>
      <c r="AE16" s="4">
        <v>69.372000115167708</v>
      </c>
      <c r="AF16" s="4">
        <v>6.9465901636842214E-2</v>
      </c>
      <c r="AG16" s="4">
        <v>2.3344315017127392E-7</v>
      </c>
      <c r="AH16" s="4">
        <v>0</v>
      </c>
      <c r="AI16" s="4">
        <v>0</v>
      </c>
      <c r="AJ16" s="4">
        <v>3.8293884122495986E-6</v>
      </c>
      <c r="AK16" s="4">
        <v>0</v>
      </c>
      <c r="AL16" s="4">
        <v>4.5609998333459334</v>
      </c>
      <c r="AM16" s="4">
        <v>2.586803018198191E-6</v>
      </c>
      <c r="AN16" s="4">
        <v>0</v>
      </c>
      <c r="AO16" s="4">
        <v>1.4751283829939031E-7</v>
      </c>
      <c r="AP16" s="4">
        <v>2.8497634270027082E-4</v>
      </c>
      <c r="AQ16" s="4">
        <v>3.2645781514841239E-7</v>
      </c>
      <c r="AR16" s="4">
        <v>0</v>
      </c>
      <c r="AS16" s="4">
        <v>0</v>
      </c>
      <c r="AT16" s="4">
        <v>35.704022409352433</v>
      </c>
      <c r="AU16" s="4">
        <v>51.839388380217891</v>
      </c>
      <c r="AV16" s="4">
        <v>4.3976594901412612E-2</v>
      </c>
      <c r="AW16" s="4">
        <v>3.5410074999198247</v>
      </c>
      <c r="AX16" s="4">
        <v>0.42378370402544296</v>
      </c>
      <c r="AY16" s="4">
        <v>0</v>
      </c>
      <c r="AZ16" s="4">
        <v>4.7135854834435245</v>
      </c>
      <c r="BA16" s="4">
        <v>0.88969619719926107</v>
      </c>
      <c r="BB16" s="4">
        <v>0</v>
      </c>
      <c r="BC16" s="4">
        <v>0</v>
      </c>
      <c r="BD16" s="4">
        <v>39.58396589933502</v>
      </c>
      <c r="BE16" s="4">
        <v>0.15473722823753339</v>
      </c>
      <c r="BF16" s="4">
        <v>0</v>
      </c>
      <c r="BG16" s="4">
        <v>0.79168594128645953</v>
      </c>
      <c r="BH16" s="4">
        <v>0.13599480842226053</v>
      </c>
      <c r="BI16" s="4">
        <v>0</v>
      </c>
      <c r="BJ16" s="4">
        <v>0</v>
      </c>
      <c r="BK16" s="4">
        <v>0</v>
      </c>
      <c r="BL16" s="4">
        <v>0</v>
      </c>
      <c r="BM16" s="4">
        <v>3.3918133531732071</v>
      </c>
      <c r="BN16" s="4">
        <v>0</v>
      </c>
      <c r="BO16" s="5">
        <f t="shared" si="0"/>
        <v>1639.8542404969917</v>
      </c>
      <c r="BP16" s="4">
        <v>126.51894176812574</v>
      </c>
      <c r="BQ16" s="4">
        <v>0</v>
      </c>
      <c r="BR16" s="4">
        <v>0</v>
      </c>
      <c r="BS16" s="4">
        <v>10.852789046726498</v>
      </c>
      <c r="BT16" s="4">
        <v>23.357558102849978</v>
      </c>
      <c r="BU16" s="4">
        <v>584.20847476531469</v>
      </c>
      <c r="BV16" s="4">
        <v>131.96271506823052</v>
      </c>
      <c r="BW16" s="4">
        <v>106.04527808948025</v>
      </c>
      <c r="BX16" s="5">
        <f t="shared" si="1"/>
        <v>2622.7999973377191</v>
      </c>
    </row>
    <row r="17" spans="1:76" x14ac:dyDescent="0.2">
      <c r="A17" s="34" t="s">
        <v>36</v>
      </c>
      <c r="B17" s="12"/>
      <c r="C17" s="4">
        <v>5.5184981466140845E-7</v>
      </c>
      <c r="D17" s="4">
        <v>0</v>
      </c>
      <c r="E17" s="4">
        <v>0</v>
      </c>
      <c r="F17" s="4">
        <v>5.4081264246099856</v>
      </c>
      <c r="G17" s="4">
        <v>7.3228371281155802</v>
      </c>
      <c r="H17" s="4">
        <v>1.9346133012111703E-6</v>
      </c>
      <c r="I17" s="4">
        <v>8.5836044576974473</v>
      </c>
      <c r="J17" s="4">
        <v>0</v>
      </c>
      <c r="K17" s="4">
        <v>0</v>
      </c>
      <c r="L17" s="4">
        <v>4.2035423402117864</v>
      </c>
      <c r="M17" s="4">
        <v>176.88562267859305</v>
      </c>
      <c r="N17" s="4">
        <v>0</v>
      </c>
      <c r="O17" s="4">
        <v>19.699814059577296</v>
      </c>
      <c r="P17" s="4">
        <v>136.47094722782103</v>
      </c>
      <c r="Q17" s="4">
        <v>4795.8384234132345</v>
      </c>
      <c r="R17" s="4">
        <v>1094.3169064714102</v>
      </c>
      <c r="S17" s="4">
        <v>54.854376880283688</v>
      </c>
      <c r="T17" s="4">
        <v>373.9638116072511</v>
      </c>
      <c r="U17" s="4">
        <v>659.25726572772169</v>
      </c>
      <c r="V17" s="4">
        <v>117.08926737672195</v>
      </c>
      <c r="W17" s="4">
        <v>14.121446782546997</v>
      </c>
      <c r="X17" s="4">
        <v>50.317331623554722</v>
      </c>
      <c r="Y17" s="4">
        <v>15.907524995915722</v>
      </c>
      <c r="Z17" s="4">
        <v>5.7719479554667392E-7</v>
      </c>
      <c r="AA17" s="4">
        <v>0</v>
      </c>
      <c r="AB17" s="4">
        <v>0.16822784508246744</v>
      </c>
      <c r="AC17" s="4">
        <v>533.82327461258444</v>
      </c>
      <c r="AD17" s="4">
        <v>8.7059228762449052</v>
      </c>
      <c r="AE17" s="4">
        <v>27.878855579409414</v>
      </c>
      <c r="AF17" s="4">
        <v>0.89227274890504538</v>
      </c>
      <c r="AG17" s="4">
        <v>6.461977213841315E-8</v>
      </c>
      <c r="AH17" s="4">
        <v>0</v>
      </c>
      <c r="AI17" s="4">
        <v>0</v>
      </c>
      <c r="AJ17" s="4">
        <v>2.2390756596930781E-5</v>
      </c>
      <c r="AK17" s="4">
        <v>0</v>
      </c>
      <c r="AL17" s="4">
        <v>0</v>
      </c>
      <c r="AM17" s="4">
        <v>7.1094784011149447E-7</v>
      </c>
      <c r="AN17" s="4">
        <v>0</v>
      </c>
      <c r="AO17" s="4">
        <v>3.9161295368546378E-8</v>
      </c>
      <c r="AP17" s="4">
        <v>1.5718036293655254E-4</v>
      </c>
      <c r="AQ17" s="4">
        <v>0</v>
      </c>
      <c r="AR17" s="4">
        <v>0</v>
      </c>
      <c r="AS17" s="4">
        <v>0</v>
      </c>
      <c r="AT17" s="4">
        <v>7.5530670524715182</v>
      </c>
      <c r="AU17" s="4">
        <v>18.594559729756448</v>
      </c>
      <c r="AV17" s="4">
        <v>2.3727423170814476E-3</v>
      </c>
      <c r="AW17" s="4">
        <v>7.9658251684288348E-5</v>
      </c>
      <c r="AX17" s="4">
        <v>4.0416734107496599E-3</v>
      </c>
      <c r="AY17" s="4">
        <v>0</v>
      </c>
      <c r="AZ17" s="4">
        <v>2.608143864771131E-2</v>
      </c>
      <c r="BA17" s="4">
        <v>0.21176418209136</v>
      </c>
      <c r="BB17" s="4">
        <v>0</v>
      </c>
      <c r="BC17" s="4">
        <v>0</v>
      </c>
      <c r="BD17" s="4">
        <v>2.3519595138241796</v>
      </c>
      <c r="BE17" s="4">
        <v>0.12812174210803567</v>
      </c>
      <c r="BF17" s="4">
        <v>0</v>
      </c>
      <c r="BG17" s="4">
        <v>0</v>
      </c>
      <c r="BH17" s="4">
        <v>0</v>
      </c>
      <c r="BI17" s="4">
        <v>0</v>
      </c>
      <c r="BJ17" s="4">
        <v>0</v>
      </c>
      <c r="BK17" s="4">
        <v>0</v>
      </c>
      <c r="BL17" s="4">
        <v>0</v>
      </c>
      <c r="BM17" s="4">
        <v>0</v>
      </c>
      <c r="BN17" s="4">
        <v>0</v>
      </c>
      <c r="BO17" s="5">
        <f t="shared" si="0"/>
        <v>8134.581634039876</v>
      </c>
      <c r="BP17" s="4">
        <v>26.684206190613359</v>
      </c>
      <c r="BQ17" s="4">
        <v>0</v>
      </c>
      <c r="BR17" s="4">
        <v>0</v>
      </c>
      <c r="BS17" s="4">
        <v>0</v>
      </c>
      <c r="BT17" s="4">
        <v>174.4334805831208</v>
      </c>
      <c r="BU17" s="4">
        <v>2124.2770096717518</v>
      </c>
      <c r="BV17" s="4">
        <v>563.62198961565718</v>
      </c>
      <c r="BW17" s="4">
        <v>634.60166594688781</v>
      </c>
      <c r="BX17" s="5">
        <f t="shared" si="1"/>
        <v>11658.199986047908</v>
      </c>
    </row>
    <row r="18" spans="1:76" x14ac:dyDescent="0.2">
      <c r="A18" s="34" t="s">
        <v>37</v>
      </c>
      <c r="B18" s="12"/>
      <c r="C18" s="4">
        <v>2.217889067135248</v>
      </c>
      <c r="D18" s="4">
        <v>0</v>
      </c>
      <c r="E18" s="4">
        <v>1.4978367340452163</v>
      </c>
      <c r="F18" s="4">
        <v>5.6483283512493152</v>
      </c>
      <c r="G18" s="4">
        <v>205.92089294011828</v>
      </c>
      <c r="H18" s="4">
        <v>17.078037478751373</v>
      </c>
      <c r="I18" s="4">
        <v>19.960727851816426</v>
      </c>
      <c r="J18" s="4">
        <v>14.376577959375762</v>
      </c>
      <c r="K18" s="4">
        <v>5.2428545651136336</v>
      </c>
      <c r="L18" s="4">
        <v>13.671646435766785</v>
      </c>
      <c r="M18" s="4">
        <v>97.698220715042552</v>
      </c>
      <c r="N18" s="4">
        <v>0.38034010966936177</v>
      </c>
      <c r="O18" s="4">
        <v>26.447274120693368</v>
      </c>
      <c r="P18" s="4">
        <v>51.724315971336274</v>
      </c>
      <c r="Q18" s="4">
        <v>19.152752769758404</v>
      </c>
      <c r="R18" s="4">
        <v>307.03841592682045</v>
      </c>
      <c r="S18" s="4">
        <v>24.352942236215014</v>
      </c>
      <c r="T18" s="4">
        <v>30.914090940450045</v>
      </c>
      <c r="U18" s="4">
        <v>127.001481325979</v>
      </c>
      <c r="V18" s="4">
        <v>343.35400526958057</v>
      </c>
      <c r="W18" s="4">
        <v>18.894155830419603</v>
      </c>
      <c r="X18" s="4">
        <v>49.888307630660066</v>
      </c>
      <c r="Y18" s="4">
        <v>116.63031665548398</v>
      </c>
      <c r="Z18" s="4">
        <v>2.4033106419299566E-5</v>
      </c>
      <c r="AA18" s="4">
        <v>9.4104606237775315</v>
      </c>
      <c r="AB18" s="4">
        <v>4.6526883252721403</v>
      </c>
      <c r="AC18" s="4">
        <v>428.38604768716101</v>
      </c>
      <c r="AD18" s="4">
        <v>77.272751254600038</v>
      </c>
      <c r="AE18" s="4">
        <v>50.820735626573097</v>
      </c>
      <c r="AF18" s="4">
        <v>14.562041005436344</v>
      </c>
      <c r="AG18" s="4">
        <v>9.7570179309454605</v>
      </c>
      <c r="AH18" s="4">
        <v>0</v>
      </c>
      <c r="AI18" s="4">
        <v>0</v>
      </c>
      <c r="AJ18" s="4">
        <v>6.9462824610566937E-2</v>
      </c>
      <c r="AK18" s="4">
        <v>0.88229835660897871</v>
      </c>
      <c r="AL18" s="4">
        <v>20.192701267491792</v>
      </c>
      <c r="AM18" s="4">
        <v>5.7108892437478554E-6</v>
      </c>
      <c r="AN18" s="4">
        <v>1.7670694256857446E-2</v>
      </c>
      <c r="AO18" s="4">
        <v>3.6193542337889055</v>
      </c>
      <c r="AP18" s="4">
        <v>2.9400980272009526E-2</v>
      </c>
      <c r="AQ18" s="4">
        <v>4.2459956465983382</v>
      </c>
      <c r="AR18" s="4">
        <v>0.19447375067479508</v>
      </c>
      <c r="AS18" s="4">
        <v>4.228301914023568</v>
      </c>
      <c r="AT18" s="4">
        <v>13.880300614320248</v>
      </c>
      <c r="AU18" s="4">
        <v>16.445952137479985</v>
      </c>
      <c r="AV18" s="4">
        <v>1.3160574664487219</v>
      </c>
      <c r="AW18" s="4">
        <v>1.9210739339282199</v>
      </c>
      <c r="AX18" s="4">
        <v>4.4253382334051983</v>
      </c>
      <c r="AY18" s="4">
        <v>2.629162758415609</v>
      </c>
      <c r="AZ18" s="4">
        <v>0.26843533201295611</v>
      </c>
      <c r="BA18" s="4">
        <v>0.71983434059538465</v>
      </c>
      <c r="BB18" s="4">
        <v>0</v>
      </c>
      <c r="BC18" s="4">
        <v>0</v>
      </c>
      <c r="BD18" s="4">
        <v>10.302145248453453</v>
      </c>
      <c r="BE18" s="4">
        <v>48.968462102662443</v>
      </c>
      <c r="BF18" s="4">
        <v>2.129763140144767</v>
      </c>
      <c r="BG18" s="4">
        <v>8.6879349840525837</v>
      </c>
      <c r="BH18" s="4">
        <v>1.3477384728651167</v>
      </c>
      <c r="BI18" s="4">
        <v>1.782950232911666</v>
      </c>
      <c r="BJ18" s="4">
        <v>2.9688554332444522E-2</v>
      </c>
      <c r="BK18" s="4">
        <v>0</v>
      </c>
      <c r="BL18" s="4">
        <v>6.0592455361090956</v>
      </c>
      <c r="BM18" s="4">
        <v>2.7403765782935237</v>
      </c>
      <c r="BN18" s="4">
        <v>0</v>
      </c>
      <c r="BO18" s="5">
        <f t="shared" si="0"/>
        <v>2251.0873024179987</v>
      </c>
      <c r="BP18" s="4">
        <v>137.65412947215091</v>
      </c>
      <c r="BQ18" s="4">
        <v>0</v>
      </c>
      <c r="BR18" s="4">
        <v>0</v>
      </c>
      <c r="BS18" s="4">
        <v>1047.4340271922997</v>
      </c>
      <c r="BT18" s="4">
        <v>1.0259507260043976</v>
      </c>
      <c r="BU18" s="4">
        <v>976.58446978059328</v>
      </c>
      <c r="BV18" s="4">
        <v>266.23364385340642</v>
      </c>
      <c r="BW18" s="4">
        <v>384.88047252086727</v>
      </c>
      <c r="BX18" s="5">
        <f t="shared" si="1"/>
        <v>5064.8999959633211</v>
      </c>
    </row>
    <row r="19" spans="1:76" x14ac:dyDescent="0.2">
      <c r="A19" s="34" t="s">
        <v>38</v>
      </c>
      <c r="B19" s="12"/>
      <c r="C19" s="4">
        <v>0.67687123177569308</v>
      </c>
      <c r="D19" s="4">
        <v>0</v>
      </c>
      <c r="E19" s="4">
        <v>0</v>
      </c>
      <c r="F19" s="4">
        <v>1.4635525058580526E-2</v>
      </c>
      <c r="G19" s="4">
        <v>5.8931097787422955E-2</v>
      </c>
      <c r="H19" s="4">
        <v>0</v>
      </c>
      <c r="I19" s="4">
        <v>0</v>
      </c>
      <c r="J19" s="4">
        <v>0</v>
      </c>
      <c r="K19" s="4">
        <v>6.5410516613422708E-5</v>
      </c>
      <c r="L19" s="4">
        <v>6.5499681912674452</v>
      </c>
      <c r="M19" s="4">
        <v>35.732415749432008</v>
      </c>
      <c r="N19" s="4">
        <v>2.9515722854124662</v>
      </c>
      <c r="O19" s="4">
        <v>3.1553244748321781E-3</v>
      </c>
      <c r="P19" s="4">
        <v>1.0177357665213257E-2</v>
      </c>
      <c r="Q19" s="4">
        <v>0</v>
      </c>
      <c r="R19" s="4">
        <v>3.1721703166865147</v>
      </c>
      <c r="S19" s="4">
        <v>639.45146777313869</v>
      </c>
      <c r="T19" s="4">
        <v>121.16104940038421</v>
      </c>
      <c r="U19" s="4">
        <v>88.526197384645258</v>
      </c>
      <c r="V19" s="4">
        <v>528.53637358997162</v>
      </c>
      <c r="W19" s="4">
        <v>10.188571338522937</v>
      </c>
      <c r="X19" s="4">
        <v>2.1843257701707995E-2</v>
      </c>
      <c r="Y19" s="4">
        <v>143.18429188210618</v>
      </c>
      <c r="Z19" s="4">
        <v>0</v>
      </c>
      <c r="AA19" s="4">
        <v>0</v>
      </c>
      <c r="AB19" s="4">
        <v>0</v>
      </c>
      <c r="AC19" s="4">
        <v>116.85931864742749</v>
      </c>
      <c r="AD19" s="4">
        <v>120.29626449848845</v>
      </c>
      <c r="AE19" s="4">
        <v>129.88724916852732</v>
      </c>
      <c r="AF19" s="4">
        <v>2.5083949266990384</v>
      </c>
      <c r="AG19" s="4">
        <v>1.0986458696027421</v>
      </c>
      <c r="AH19" s="4">
        <v>0</v>
      </c>
      <c r="AI19" s="4">
        <v>0.53947425416246231</v>
      </c>
      <c r="AJ19" s="4">
        <v>0.11928545901624905</v>
      </c>
      <c r="AK19" s="4">
        <v>0.29269903413316745</v>
      </c>
      <c r="AL19" s="4">
        <v>0</v>
      </c>
      <c r="AM19" s="4">
        <v>6.1502290232227697E-2</v>
      </c>
      <c r="AN19" s="4">
        <v>2.0032350656348541</v>
      </c>
      <c r="AO19" s="4">
        <v>332.58824273166454</v>
      </c>
      <c r="AP19" s="4">
        <v>157.16694483067067</v>
      </c>
      <c r="AQ19" s="4">
        <v>20.71424760301684</v>
      </c>
      <c r="AR19" s="4">
        <v>5.6272543012682066</v>
      </c>
      <c r="AS19" s="4">
        <v>62.551372420134648</v>
      </c>
      <c r="AT19" s="4">
        <v>0.18022436975101516</v>
      </c>
      <c r="AU19" s="4">
        <v>0</v>
      </c>
      <c r="AV19" s="4">
        <v>5.2418088104755807</v>
      </c>
      <c r="AW19" s="4">
        <v>17.59776605073883</v>
      </c>
      <c r="AX19" s="4">
        <v>133.17869709541901</v>
      </c>
      <c r="AY19" s="4">
        <v>2.9411281908675153E-10</v>
      </c>
      <c r="AZ19" s="4">
        <v>1.6058167928236196</v>
      </c>
      <c r="BA19" s="4">
        <v>0.12896941737347137</v>
      </c>
      <c r="BB19" s="4">
        <v>0</v>
      </c>
      <c r="BC19" s="4">
        <v>0</v>
      </c>
      <c r="BD19" s="4">
        <v>3.5824968952743057</v>
      </c>
      <c r="BE19" s="4">
        <v>54.335823761252328</v>
      </c>
      <c r="BF19" s="4">
        <v>4.637613648295611</v>
      </c>
      <c r="BG19" s="4">
        <v>23.041717253551109</v>
      </c>
      <c r="BH19" s="4">
        <v>3.2399637299540838</v>
      </c>
      <c r="BI19" s="4">
        <v>0.95592953157753591</v>
      </c>
      <c r="BJ19" s="4">
        <v>0</v>
      </c>
      <c r="BK19" s="4">
        <v>0</v>
      </c>
      <c r="BL19" s="4">
        <v>44.781446076041604</v>
      </c>
      <c r="BM19" s="4">
        <v>0.10595530210769066</v>
      </c>
      <c r="BN19" s="4">
        <v>0</v>
      </c>
      <c r="BO19" s="5">
        <f t="shared" si="0"/>
        <v>2825.1681169521562</v>
      </c>
      <c r="BP19" s="4">
        <v>685.97583395268066</v>
      </c>
      <c r="BQ19" s="4">
        <v>0</v>
      </c>
      <c r="BR19" s="4">
        <v>0</v>
      </c>
      <c r="BS19" s="4">
        <v>3801.4982341062469</v>
      </c>
      <c r="BT19" s="4">
        <v>129.17433515052915</v>
      </c>
      <c r="BU19" s="4">
        <v>2878.5237446906458</v>
      </c>
      <c r="BV19" s="4">
        <v>778.33936604125677</v>
      </c>
      <c r="BW19" s="4">
        <v>1196.7203619237855</v>
      </c>
      <c r="BX19" s="5">
        <f t="shared" si="1"/>
        <v>12295.399992817302</v>
      </c>
    </row>
    <row r="20" spans="1:76" x14ac:dyDescent="0.2">
      <c r="A20" s="34" t="s">
        <v>39</v>
      </c>
      <c r="B20" s="12"/>
      <c r="C20" s="4">
        <v>3.1431192543276358</v>
      </c>
      <c r="D20" s="4">
        <v>0</v>
      </c>
      <c r="E20" s="4">
        <v>0.63958434901478134</v>
      </c>
      <c r="F20" s="4">
        <v>2.0201734027292792E-2</v>
      </c>
      <c r="G20" s="4">
        <v>3.1416620388895447E-3</v>
      </c>
      <c r="H20" s="4">
        <v>2.3123192423342984</v>
      </c>
      <c r="I20" s="4">
        <v>0</v>
      </c>
      <c r="J20" s="4">
        <v>0</v>
      </c>
      <c r="K20" s="4">
        <v>2.889612811671765</v>
      </c>
      <c r="L20" s="4">
        <v>3.3660758906163952</v>
      </c>
      <c r="M20" s="4">
        <v>18.613025785555259</v>
      </c>
      <c r="N20" s="4">
        <v>0</v>
      </c>
      <c r="O20" s="4">
        <v>6.5473674773595871E-4</v>
      </c>
      <c r="P20" s="4">
        <v>0</v>
      </c>
      <c r="Q20" s="4">
        <v>7.8538857562690474</v>
      </c>
      <c r="R20" s="4">
        <v>5.7818464233033584</v>
      </c>
      <c r="S20" s="4">
        <v>88.008077251285059</v>
      </c>
      <c r="T20" s="4">
        <v>365.75966658227139</v>
      </c>
      <c r="U20" s="4">
        <v>201.66582448897339</v>
      </c>
      <c r="V20" s="4">
        <v>310.70887326559949</v>
      </c>
      <c r="W20" s="4">
        <v>0.98787249355915718</v>
      </c>
      <c r="X20" s="4">
        <v>77.47828481463246</v>
      </c>
      <c r="Y20" s="4">
        <v>295.64521572439997</v>
      </c>
      <c r="Z20" s="4">
        <v>0.33642441145179752</v>
      </c>
      <c r="AA20" s="4">
        <v>0</v>
      </c>
      <c r="AB20" s="4">
        <v>0.25855740296751678</v>
      </c>
      <c r="AC20" s="4">
        <v>557.53359449729464</v>
      </c>
      <c r="AD20" s="4">
        <v>60.398000448463122</v>
      </c>
      <c r="AE20" s="4">
        <v>41.529114173334186</v>
      </c>
      <c r="AF20" s="4">
        <v>0.63031477443688133</v>
      </c>
      <c r="AG20" s="4">
        <v>3.5543753432450922</v>
      </c>
      <c r="AH20" s="4">
        <v>0</v>
      </c>
      <c r="AI20" s="4">
        <v>0</v>
      </c>
      <c r="AJ20" s="4">
        <v>2.1063833977468475E-2</v>
      </c>
      <c r="AK20" s="4">
        <v>0</v>
      </c>
      <c r="AL20" s="4">
        <v>0</v>
      </c>
      <c r="AM20" s="4">
        <v>2.775602994368314E-2</v>
      </c>
      <c r="AN20" s="4">
        <v>0</v>
      </c>
      <c r="AO20" s="4">
        <v>12.44357275632586</v>
      </c>
      <c r="AP20" s="4">
        <v>10.405793536578432</v>
      </c>
      <c r="AQ20" s="4">
        <v>0</v>
      </c>
      <c r="AR20" s="4">
        <v>0</v>
      </c>
      <c r="AS20" s="4">
        <v>0</v>
      </c>
      <c r="AT20" s="4">
        <v>13.124068457271306</v>
      </c>
      <c r="AU20" s="4">
        <v>13.928055649132045</v>
      </c>
      <c r="AV20" s="4">
        <v>3.4610237521637839E-2</v>
      </c>
      <c r="AW20" s="4">
        <v>7.8678007460253747</v>
      </c>
      <c r="AX20" s="4">
        <v>0.69864201514222679</v>
      </c>
      <c r="AY20" s="4">
        <v>0</v>
      </c>
      <c r="AZ20" s="4">
        <v>0.41140739600345499</v>
      </c>
      <c r="BA20" s="4">
        <v>9.8846489924393462E-4</v>
      </c>
      <c r="BB20" s="4">
        <v>0</v>
      </c>
      <c r="BC20" s="4">
        <v>0</v>
      </c>
      <c r="BD20" s="4">
        <v>0.81726277547596105</v>
      </c>
      <c r="BE20" s="4">
        <v>9.6487449603098376</v>
      </c>
      <c r="BF20" s="4">
        <v>0</v>
      </c>
      <c r="BG20" s="4">
        <v>0.30345794110555901</v>
      </c>
      <c r="BH20" s="4">
        <v>0.45488303166666255</v>
      </c>
      <c r="BI20" s="4">
        <v>0.29050240387640608</v>
      </c>
      <c r="BJ20" s="4">
        <v>4.0049734184884604E-2</v>
      </c>
      <c r="BK20" s="4">
        <v>0</v>
      </c>
      <c r="BL20" s="4">
        <v>2.1049705235090892</v>
      </c>
      <c r="BM20" s="4">
        <v>0.68722272395667983</v>
      </c>
      <c r="BN20" s="4">
        <v>0</v>
      </c>
      <c r="BO20" s="5">
        <f t="shared" si="0"/>
        <v>2122.4285165347269</v>
      </c>
      <c r="BP20" s="4">
        <v>918.10619574689861</v>
      </c>
      <c r="BQ20" s="4">
        <v>0</v>
      </c>
      <c r="BR20" s="4">
        <v>0</v>
      </c>
      <c r="BS20" s="4">
        <v>996.35758729113741</v>
      </c>
      <c r="BT20" s="4">
        <v>62.907126750620108</v>
      </c>
      <c r="BU20" s="4">
        <v>1416.1533383256403</v>
      </c>
      <c r="BV20" s="4">
        <v>464.54224346768291</v>
      </c>
      <c r="BW20" s="4">
        <v>700.80498663334674</v>
      </c>
      <c r="BX20" s="5">
        <f t="shared" si="1"/>
        <v>6681.299994750053</v>
      </c>
    </row>
    <row r="21" spans="1:76" x14ac:dyDescent="0.2">
      <c r="A21" s="34" t="s">
        <v>40</v>
      </c>
      <c r="B21" s="12"/>
      <c r="C21" s="4">
        <v>7.9648677714340925</v>
      </c>
      <c r="D21" s="4">
        <v>23.533019102268774</v>
      </c>
      <c r="E21" s="4">
        <v>0.46290412923602481</v>
      </c>
      <c r="F21" s="4">
        <v>3.5443049303540799</v>
      </c>
      <c r="G21" s="4">
        <v>7.6660589093210194E-3</v>
      </c>
      <c r="H21" s="4">
        <v>9.7637798818697288E-2</v>
      </c>
      <c r="I21" s="4">
        <v>1.0247874698953313E-10</v>
      </c>
      <c r="J21" s="4">
        <v>4.1130275465727664</v>
      </c>
      <c r="K21" s="4">
        <v>0</v>
      </c>
      <c r="L21" s="4">
        <v>23.322942713122561</v>
      </c>
      <c r="M21" s="4">
        <v>154.68490974831985</v>
      </c>
      <c r="N21" s="4">
        <v>1.2680546772562997E-8</v>
      </c>
      <c r="O21" s="4">
        <v>1.1129022116262997</v>
      </c>
      <c r="P21" s="4">
        <v>0.17079152823382437</v>
      </c>
      <c r="Q21" s="4">
        <v>8.1063307986418618</v>
      </c>
      <c r="R21" s="4">
        <v>55.398816955850549</v>
      </c>
      <c r="S21" s="4">
        <v>21.624495592923722</v>
      </c>
      <c r="T21" s="4">
        <v>6.9334799065274386E-2</v>
      </c>
      <c r="U21" s="4">
        <v>1466.5679465031831</v>
      </c>
      <c r="V21" s="4">
        <v>471.65223337093806</v>
      </c>
      <c r="W21" s="4">
        <v>1.7572660738190684</v>
      </c>
      <c r="X21" s="4">
        <v>2.1826217271379051</v>
      </c>
      <c r="Y21" s="4">
        <v>293.06721892426981</v>
      </c>
      <c r="Z21" s="4">
        <v>0</v>
      </c>
      <c r="AA21" s="4">
        <v>0</v>
      </c>
      <c r="AB21" s="4">
        <v>6.0021108411914499</v>
      </c>
      <c r="AC21" s="4">
        <v>591.88519614683435</v>
      </c>
      <c r="AD21" s="4">
        <v>61.371301747669769</v>
      </c>
      <c r="AE21" s="4">
        <v>72.415107636636279</v>
      </c>
      <c r="AF21" s="4">
        <v>9.2176370173174202</v>
      </c>
      <c r="AG21" s="4">
        <v>13.251934849697786</v>
      </c>
      <c r="AH21" s="4">
        <v>0</v>
      </c>
      <c r="AI21" s="4">
        <v>0</v>
      </c>
      <c r="AJ21" s="4">
        <v>71.879431608641838</v>
      </c>
      <c r="AK21" s="4">
        <v>1.6392318830872523</v>
      </c>
      <c r="AL21" s="4">
        <v>0</v>
      </c>
      <c r="AM21" s="4">
        <v>4.814058450544577E-5</v>
      </c>
      <c r="AN21" s="4">
        <v>0.65709968298761667</v>
      </c>
      <c r="AO21" s="4">
        <v>1.4732823329661073</v>
      </c>
      <c r="AP21" s="4">
        <v>3.6964878102976064E-3</v>
      </c>
      <c r="AQ21" s="4">
        <v>2.0953086455239599E-4</v>
      </c>
      <c r="AR21" s="4">
        <v>0.80214408779850666</v>
      </c>
      <c r="AS21" s="4">
        <v>7.7393162364143477E-4</v>
      </c>
      <c r="AT21" s="4">
        <v>22.660673973609395</v>
      </c>
      <c r="AU21" s="4">
        <v>14.261907069041216</v>
      </c>
      <c r="AV21" s="4">
        <v>25.135664127111188</v>
      </c>
      <c r="AW21" s="4">
        <v>3.4588294446139045</v>
      </c>
      <c r="AX21" s="4">
        <v>70.025472432462507</v>
      </c>
      <c r="AY21" s="4">
        <v>0</v>
      </c>
      <c r="AZ21" s="4">
        <v>6.360224310825223E-5</v>
      </c>
      <c r="BA21" s="4">
        <v>11.915219333366723</v>
      </c>
      <c r="BB21" s="4">
        <v>0</v>
      </c>
      <c r="BC21" s="4">
        <v>0</v>
      </c>
      <c r="BD21" s="4">
        <v>6.1106666346393652</v>
      </c>
      <c r="BE21" s="4">
        <v>19.335349814545275</v>
      </c>
      <c r="BF21" s="4">
        <v>0</v>
      </c>
      <c r="BG21" s="4">
        <v>34.503276014417672</v>
      </c>
      <c r="BH21" s="4">
        <v>9.8172274935401441E-2</v>
      </c>
      <c r="BI21" s="4">
        <v>0</v>
      </c>
      <c r="BJ21" s="4">
        <v>0</v>
      </c>
      <c r="BK21" s="4">
        <v>5.4585045614763894</v>
      </c>
      <c r="BL21" s="4">
        <v>0.25339475343869794</v>
      </c>
      <c r="BM21" s="4">
        <v>1.9610992356248611</v>
      </c>
      <c r="BN21" s="4">
        <v>0</v>
      </c>
      <c r="BO21" s="5">
        <f t="shared" si="0"/>
        <v>3585.2187374947462</v>
      </c>
      <c r="BP21" s="4">
        <v>81.46099576783061</v>
      </c>
      <c r="BQ21" s="4">
        <v>0</v>
      </c>
      <c r="BR21" s="4">
        <v>0</v>
      </c>
      <c r="BS21" s="4">
        <v>3599.9680602940762</v>
      </c>
      <c r="BT21" s="4">
        <v>80.414941007213045</v>
      </c>
      <c r="BU21" s="4">
        <v>3271.2193503772587</v>
      </c>
      <c r="BV21" s="4">
        <v>1178.9378895454297</v>
      </c>
      <c r="BW21" s="4">
        <v>2381.0800191936364</v>
      </c>
      <c r="BX21" s="5">
        <f t="shared" si="1"/>
        <v>14178.299993680192</v>
      </c>
    </row>
    <row r="22" spans="1:76" x14ac:dyDescent="0.2">
      <c r="A22" s="34" t="s">
        <v>41</v>
      </c>
      <c r="B22" s="12"/>
      <c r="C22" s="4">
        <v>0.48035663715630161</v>
      </c>
      <c r="D22" s="4">
        <v>0</v>
      </c>
      <c r="E22" s="4">
        <v>0</v>
      </c>
      <c r="F22" s="4">
        <v>2.8865763252958513E-4</v>
      </c>
      <c r="G22" s="4">
        <v>1.8481187053700864E-4</v>
      </c>
      <c r="H22" s="4">
        <v>0</v>
      </c>
      <c r="I22" s="4">
        <v>0</v>
      </c>
      <c r="J22" s="4">
        <v>0</v>
      </c>
      <c r="K22" s="4">
        <v>0</v>
      </c>
      <c r="L22" s="4">
        <v>2.7450105430237862E-2</v>
      </c>
      <c r="M22" s="4">
        <v>2.7626077945996967</v>
      </c>
      <c r="N22" s="4">
        <v>0</v>
      </c>
      <c r="O22" s="4">
        <v>2.1889918505077988E-6</v>
      </c>
      <c r="P22" s="4">
        <v>0</v>
      </c>
      <c r="Q22" s="4">
        <v>0</v>
      </c>
      <c r="R22" s="4">
        <v>0.39910861730633923</v>
      </c>
      <c r="S22" s="4">
        <v>0</v>
      </c>
      <c r="T22" s="4">
        <v>0</v>
      </c>
      <c r="U22" s="4">
        <v>7.5425689325815943</v>
      </c>
      <c r="V22" s="4">
        <v>5811.5490122826641</v>
      </c>
      <c r="W22" s="4">
        <v>6.7411673236276144</v>
      </c>
      <c r="X22" s="4">
        <v>0</v>
      </c>
      <c r="Y22" s="4">
        <v>8.5875398026104721E-2</v>
      </c>
      <c r="Z22" s="4">
        <v>0</v>
      </c>
      <c r="AA22" s="4">
        <v>0</v>
      </c>
      <c r="AB22" s="4">
        <v>2.3639571723797874</v>
      </c>
      <c r="AC22" s="4">
        <v>5.8799542024883724</v>
      </c>
      <c r="AD22" s="4">
        <v>290.23067119229222</v>
      </c>
      <c r="AE22" s="4">
        <v>0.96269854395143017</v>
      </c>
      <c r="AF22" s="4">
        <v>7.2646290451171824E-2</v>
      </c>
      <c r="AG22" s="4">
        <v>42.975725234216398</v>
      </c>
      <c r="AH22" s="4">
        <v>0</v>
      </c>
      <c r="AI22" s="4">
        <v>0</v>
      </c>
      <c r="AJ22" s="4">
        <v>1.3325350480345624</v>
      </c>
      <c r="AK22" s="4">
        <v>0</v>
      </c>
      <c r="AL22" s="4">
        <v>0</v>
      </c>
      <c r="AM22" s="4">
        <v>3.9344454798371226E-8</v>
      </c>
      <c r="AN22" s="4">
        <v>0</v>
      </c>
      <c r="AO22" s="4">
        <v>1.3705038227393995E-9</v>
      </c>
      <c r="AP22" s="4">
        <v>5.4967246562046304E-7</v>
      </c>
      <c r="AQ22" s="4">
        <v>4.1862120529357798E-3</v>
      </c>
      <c r="AR22" s="4">
        <v>0</v>
      </c>
      <c r="AS22" s="4">
        <v>0</v>
      </c>
      <c r="AT22" s="4">
        <v>0</v>
      </c>
      <c r="AU22" s="4">
        <v>0</v>
      </c>
      <c r="AV22" s="4">
        <v>1.0487692398657215E-4</v>
      </c>
      <c r="AW22" s="4">
        <v>6.0003596597789021E-7</v>
      </c>
      <c r="AX22" s="4">
        <v>3.5150609427532826</v>
      </c>
      <c r="AY22" s="4">
        <v>0</v>
      </c>
      <c r="AZ22" s="4">
        <v>0.23313215690363231</v>
      </c>
      <c r="BA22" s="4">
        <v>137.65543789466031</v>
      </c>
      <c r="BB22" s="4">
        <v>0</v>
      </c>
      <c r="BC22" s="4">
        <v>0</v>
      </c>
      <c r="BD22" s="4">
        <v>2.8701578368835809E-7</v>
      </c>
      <c r="BE22" s="4">
        <v>5.6164788032736901</v>
      </c>
      <c r="BF22" s="4">
        <v>0</v>
      </c>
      <c r="BG22" s="4">
        <v>13.409923165255282</v>
      </c>
      <c r="BH22" s="4">
        <v>0.28418915868923511</v>
      </c>
      <c r="BI22" s="4">
        <v>0</v>
      </c>
      <c r="BJ22" s="4">
        <v>0</v>
      </c>
      <c r="BK22" s="4">
        <v>5.1626028861134508</v>
      </c>
      <c r="BL22" s="4">
        <v>0</v>
      </c>
      <c r="BM22" s="4">
        <v>0</v>
      </c>
      <c r="BN22" s="4">
        <v>0</v>
      </c>
      <c r="BO22" s="5">
        <f t="shared" si="0"/>
        <v>6339.2879280077668</v>
      </c>
      <c r="BP22" s="4">
        <v>3419.5844631121277</v>
      </c>
      <c r="BQ22" s="4">
        <v>0</v>
      </c>
      <c r="BR22" s="4">
        <v>0</v>
      </c>
      <c r="BS22" s="4">
        <v>5595.187378318059</v>
      </c>
      <c r="BT22" s="4">
        <v>225.48849712960202</v>
      </c>
      <c r="BU22" s="4">
        <v>7061.0826867233291</v>
      </c>
      <c r="BV22" s="4">
        <v>3866.5457457938678</v>
      </c>
      <c r="BW22" s="4">
        <v>2412.0232587510518</v>
      </c>
      <c r="BX22" s="5">
        <f t="shared" si="1"/>
        <v>28919.199957835805</v>
      </c>
    </row>
    <row r="23" spans="1:76" x14ac:dyDescent="0.2">
      <c r="A23" s="34" t="s">
        <v>42</v>
      </c>
      <c r="B23" s="12"/>
      <c r="C23" s="4">
        <v>0</v>
      </c>
      <c r="D23" s="4">
        <v>0</v>
      </c>
      <c r="E23" s="4">
        <v>1.0187698107529184</v>
      </c>
      <c r="F23" s="4">
        <v>0</v>
      </c>
      <c r="G23" s="4">
        <v>3.4893938900653666E-4</v>
      </c>
      <c r="H23" s="4">
        <v>0</v>
      </c>
      <c r="I23" s="4">
        <v>0</v>
      </c>
      <c r="J23" s="4">
        <v>0</v>
      </c>
      <c r="K23" s="4">
        <v>0</v>
      </c>
      <c r="L23" s="4">
        <v>8.2987170172983307E-2</v>
      </c>
      <c r="M23" s="4">
        <v>0.33640615046139155</v>
      </c>
      <c r="N23" s="4">
        <v>0</v>
      </c>
      <c r="O23" s="4">
        <v>1.9487757245797912E-5</v>
      </c>
      <c r="P23" s="4">
        <v>0</v>
      </c>
      <c r="Q23" s="4">
        <v>0</v>
      </c>
      <c r="R23" s="4">
        <v>0.23325633030233886</v>
      </c>
      <c r="S23" s="4">
        <v>0</v>
      </c>
      <c r="T23" s="4">
        <v>0</v>
      </c>
      <c r="U23" s="4">
        <v>0</v>
      </c>
      <c r="V23" s="4">
        <v>4.3618621502939305</v>
      </c>
      <c r="W23" s="4">
        <v>197.79369010152641</v>
      </c>
      <c r="X23" s="4">
        <v>0</v>
      </c>
      <c r="Y23" s="4">
        <v>201.49316110489031</v>
      </c>
      <c r="Z23" s="4">
        <v>0</v>
      </c>
      <c r="AA23" s="4">
        <v>0</v>
      </c>
      <c r="AB23" s="4">
        <v>0</v>
      </c>
      <c r="AC23" s="4">
        <v>0.45725577097121811</v>
      </c>
      <c r="AD23" s="4">
        <v>0</v>
      </c>
      <c r="AE23" s="4">
        <v>8.2380886398692059</v>
      </c>
      <c r="AF23" s="4">
        <v>2.82735510488995E-2</v>
      </c>
      <c r="AG23" s="4">
        <v>15.575417528095484</v>
      </c>
      <c r="AH23" s="4">
        <v>0</v>
      </c>
      <c r="AI23" s="4">
        <v>45.983465382958897</v>
      </c>
      <c r="AJ23" s="4">
        <v>3.6644158493756103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4.4392026287998155E-6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1.9256054653661613E-4</v>
      </c>
      <c r="AW23" s="4">
        <v>1.0214839991385128E-5</v>
      </c>
      <c r="AX23" s="4">
        <v>3.0901032543718106E-6</v>
      </c>
      <c r="AY23" s="4">
        <v>0</v>
      </c>
      <c r="AZ23" s="4">
        <v>1.3594625435625904</v>
      </c>
      <c r="BA23" s="4">
        <v>0</v>
      </c>
      <c r="BB23" s="4">
        <v>0</v>
      </c>
      <c r="BC23" s="4">
        <v>0</v>
      </c>
      <c r="BD23" s="4">
        <v>1.6909190710467921E-7</v>
      </c>
      <c r="BE23" s="4">
        <v>32.744032089035187</v>
      </c>
      <c r="BF23" s="4">
        <v>0</v>
      </c>
      <c r="BG23" s="4">
        <v>0.67636597753208294</v>
      </c>
      <c r="BH23" s="4">
        <v>0</v>
      </c>
      <c r="BI23" s="4">
        <v>0</v>
      </c>
      <c r="BJ23" s="4">
        <v>0</v>
      </c>
      <c r="BK23" s="4">
        <v>0</v>
      </c>
      <c r="BL23" s="4">
        <v>0</v>
      </c>
      <c r="BM23" s="4">
        <v>0</v>
      </c>
      <c r="BN23" s="4">
        <v>0</v>
      </c>
      <c r="BO23" s="5">
        <f t="shared" si="0"/>
        <v>514.04748905178008</v>
      </c>
      <c r="BP23" s="4">
        <v>374.42510911598998</v>
      </c>
      <c r="BQ23" s="4">
        <v>0</v>
      </c>
      <c r="BR23" s="4">
        <v>0</v>
      </c>
      <c r="BS23" s="4">
        <v>608.80310934947477</v>
      </c>
      <c r="BT23" s="4">
        <v>16.235220025594916</v>
      </c>
      <c r="BU23" s="4">
        <v>497.945510204318</v>
      </c>
      <c r="BV23" s="4">
        <v>130.88279953939451</v>
      </c>
      <c r="BW23" s="4">
        <v>380.66076121691924</v>
      </c>
      <c r="BX23" s="5">
        <f t="shared" si="1"/>
        <v>2522.9999985034715</v>
      </c>
    </row>
    <row r="24" spans="1:76" x14ac:dyDescent="0.2">
      <c r="A24" s="34" t="s">
        <v>54</v>
      </c>
      <c r="B24" s="12"/>
      <c r="C24" s="4">
        <v>0.33276437613682258</v>
      </c>
      <c r="D24" s="4">
        <v>0</v>
      </c>
      <c r="E24" s="4">
        <v>0</v>
      </c>
      <c r="F24" s="4">
        <v>2.558967620126187E-3</v>
      </c>
      <c r="G24" s="4">
        <v>0.54152699340615895</v>
      </c>
      <c r="H24" s="4">
        <v>2.9455688973596192</v>
      </c>
      <c r="I24" s="4">
        <v>0</v>
      </c>
      <c r="J24" s="4">
        <v>0</v>
      </c>
      <c r="K24" s="4">
        <v>3.5511680153615752E-6</v>
      </c>
      <c r="L24" s="4">
        <v>0.31239284402893713</v>
      </c>
      <c r="M24" s="4">
        <v>16.017431156386944</v>
      </c>
      <c r="N24" s="4">
        <v>19.884757919592879</v>
      </c>
      <c r="O24" s="4">
        <v>4.3737940347443436</v>
      </c>
      <c r="P24" s="4">
        <v>1.3251949125799047</v>
      </c>
      <c r="Q24" s="4">
        <v>1.4531743524568244</v>
      </c>
      <c r="R24" s="4">
        <v>1.8696494919020004</v>
      </c>
      <c r="S24" s="4">
        <v>9.289269879573343</v>
      </c>
      <c r="T24" s="4">
        <v>0</v>
      </c>
      <c r="U24" s="4">
        <v>3.4029464758128518</v>
      </c>
      <c r="V24" s="4">
        <v>153.894171503839</v>
      </c>
      <c r="W24" s="4">
        <v>2.5135634974480334</v>
      </c>
      <c r="X24" s="4">
        <v>118.85001212778413</v>
      </c>
      <c r="Y24" s="4">
        <v>4.5739912874378508</v>
      </c>
      <c r="Z24" s="4">
        <v>0</v>
      </c>
      <c r="AA24" s="4">
        <v>0</v>
      </c>
      <c r="AB24" s="4">
        <v>1.8041269855469491</v>
      </c>
      <c r="AC24" s="4">
        <v>65.26824463602965</v>
      </c>
      <c r="AD24" s="4">
        <v>0.36265179390299679</v>
      </c>
      <c r="AE24" s="4">
        <v>72.895086997832806</v>
      </c>
      <c r="AF24" s="4">
        <v>17.951806785877878</v>
      </c>
      <c r="AG24" s="4">
        <v>14.274770324104487</v>
      </c>
      <c r="AH24" s="4">
        <v>0</v>
      </c>
      <c r="AI24" s="4">
        <v>0</v>
      </c>
      <c r="AJ24" s="4">
        <v>10.52035958552734</v>
      </c>
      <c r="AK24" s="4">
        <v>0</v>
      </c>
      <c r="AL24" s="4">
        <v>2.1398005039376451</v>
      </c>
      <c r="AM24" s="4">
        <v>2.1347881290934128</v>
      </c>
      <c r="AN24" s="4">
        <v>0</v>
      </c>
      <c r="AO24" s="4">
        <v>5.2050378416234722E-2</v>
      </c>
      <c r="AP24" s="4">
        <v>0.10832279562034974</v>
      </c>
      <c r="AQ24" s="4">
        <v>0.84023082815630623</v>
      </c>
      <c r="AR24" s="4">
        <v>0.26109119181200624</v>
      </c>
      <c r="AS24" s="4">
        <v>0.33974149484524097</v>
      </c>
      <c r="AT24" s="4">
        <v>0.86310699741255559</v>
      </c>
      <c r="AU24" s="4">
        <v>0</v>
      </c>
      <c r="AV24" s="4">
        <v>3.7261611155596763</v>
      </c>
      <c r="AW24" s="4">
        <v>2.2568275532904885</v>
      </c>
      <c r="AX24" s="4">
        <v>9.8097616180117537</v>
      </c>
      <c r="AY24" s="4">
        <v>1.6953095387074135</v>
      </c>
      <c r="AZ24" s="4">
        <v>20.692211108284528</v>
      </c>
      <c r="BA24" s="4">
        <v>4.2409503816684868</v>
      </c>
      <c r="BB24" s="4">
        <v>6.2874140275478944E-3</v>
      </c>
      <c r="BC24" s="4">
        <v>0</v>
      </c>
      <c r="BD24" s="4">
        <v>9.1608258186894833</v>
      </c>
      <c r="BE24" s="4">
        <v>3.073229908410708</v>
      </c>
      <c r="BF24" s="4">
        <v>5.0732436345677865</v>
      </c>
      <c r="BG24" s="4">
        <v>484.47531910540607</v>
      </c>
      <c r="BH24" s="4">
        <v>51.698073274200411</v>
      </c>
      <c r="BI24" s="4">
        <v>1.7299165318073202</v>
      </c>
      <c r="BJ24" s="4">
        <v>44.563284074484905</v>
      </c>
      <c r="BK24" s="4">
        <v>0</v>
      </c>
      <c r="BL24" s="4">
        <v>0.69349651099401965</v>
      </c>
      <c r="BM24" s="4">
        <v>9.4155218848344031</v>
      </c>
      <c r="BN24" s="4">
        <v>0</v>
      </c>
      <c r="BO24" s="5">
        <f t="shared" si="0"/>
        <v>1183.7093711703383</v>
      </c>
      <c r="BP24" s="4">
        <v>1754.5771692433652</v>
      </c>
      <c r="BQ24" s="4">
        <v>0</v>
      </c>
      <c r="BR24" s="4">
        <v>150.50478342404855</v>
      </c>
      <c r="BS24" s="4">
        <v>993.65457968456906</v>
      </c>
      <c r="BT24" s="4">
        <v>-11.047137566384226</v>
      </c>
      <c r="BU24" s="4">
        <v>3148.6860074414617</v>
      </c>
      <c r="BV24" s="4">
        <v>900.91843734027577</v>
      </c>
      <c r="BW24" s="4">
        <v>5311.594787095868</v>
      </c>
      <c r="BX24" s="5">
        <f t="shared" si="1"/>
        <v>13432.597997833542</v>
      </c>
    </row>
    <row r="25" spans="1:76" x14ac:dyDescent="0.2">
      <c r="A25" s="34" t="s">
        <v>43</v>
      </c>
      <c r="B25" s="12"/>
      <c r="C25" s="4">
        <v>1.5050342082835755</v>
      </c>
      <c r="D25" s="4">
        <v>0.41884511218840964</v>
      </c>
      <c r="E25" s="4">
        <v>9.3129684517419709E-2</v>
      </c>
      <c r="F25" s="4">
        <v>2.2827758706398695</v>
      </c>
      <c r="G25" s="4">
        <v>38.136842643614393</v>
      </c>
      <c r="H25" s="4">
        <v>4.6983005195815881</v>
      </c>
      <c r="I25" s="4">
        <v>8.8581933897027003</v>
      </c>
      <c r="J25" s="4">
        <v>33.294618782825971</v>
      </c>
      <c r="K25" s="4">
        <v>2.6086942719491537</v>
      </c>
      <c r="L25" s="4">
        <v>1.9391236759387371</v>
      </c>
      <c r="M25" s="4">
        <v>9.0334841837632727</v>
      </c>
      <c r="N25" s="4">
        <v>0.73099285743203235</v>
      </c>
      <c r="O25" s="4">
        <v>5.3905935733550843</v>
      </c>
      <c r="P25" s="4">
        <v>4.5735205384747131</v>
      </c>
      <c r="Q25" s="4">
        <v>19.908343711732893</v>
      </c>
      <c r="R25" s="4">
        <v>5.4678950551921641</v>
      </c>
      <c r="S25" s="4">
        <v>12.526467013268167</v>
      </c>
      <c r="T25" s="4">
        <v>3.3824637759278602</v>
      </c>
      <c r="U25" s="4">
        <v>19.722246119424408</v>
      </c>
      <c r="V25" s="4">
        <v>3.7719496573115361</v>
      </c>
      <c r="W25" s="4">
        <v>7.0575987640440605</v>
      </c>
      <c r="X25" s="4">
        <v>3.3849777450731935</v>
      </c>
      <c r="Y25" s="4">
        <v>77.72035776133535</v>
      </c>
      <c r="Z25" s="4">
        <v>6.9249079370524793</v>
      </c>
      <c r="AA25" s="4">
        <v>0.30638156560649216</v>
      </c>
      <c r="AB25" s="4">
        <v>11.386323557729011</v>
      </c>
      <c r="AC25" s="4">
        <v>13.58486278960191</v>
      </c>
      <c r="AD25" s="4">
        <v>0.63906562320109173</v>
      </c>
      <c r="AE25" s="4">
        <v>36.944543168174306</v>
      </c>
      <c r="AF25" s="4">
        <v>25.956375236911143</v>
      </c>
      <c r="AG25" s="4">
        <v>18.159715219251673</v>
      </c>
      <c r="AH25" s="4">
        <v>8.9230402331461764</v>
      </c>
      <c r="AI25" s="4">
        <v>171.52652121397387</v>
      </c>
      <c r="AJ25" s="4">
        <v>16.328455161493615</v>
      </c>
      <c r="AK25" s="4">
        <v>0.6147037334138461</v>
      </c>
      <c r="AL25" s="4">
        <v>2.9156114698377293</v>
      </c>
      <c r="AM25" s="4">
        <v>0.20553918622962172</v>
      </c>
      <c r="AN25" s="4">
        <v>0.35872665749298627</v>
      </c>
      <c r="AO25" s="4">
        <v>8.4871971817997238</v>
      </c>
      <c r="AP25" s="4">
        <v>0.21041922724763865</v>
      </c>
      <c r="AQ25" s="4">
        <v>0.1311196200024935</v>
      </c>
      <c r="AR25" s="4">
        <v>0</v>
      </c>
      <c r="AS25" s="4">
        <v>0.53522749586190144</v>
      </c>
      <c r="AT25" s="4">
        <v>2.5826703697508389E-3</v>
      </c>
      <c r="AU25" s="4">
        <v>0</v>
      </c>
      <c r="AV25" s="4">
        <v>8.3258174368423177</v>
      </c>
      <c r="AW25" s="4">
        <v>14.311178650339695</v>
      </c>
      <c r="AX25" s="4">
        <v>10.542181014533343</v>
      </c>
      <c r="AY25" s="4">
        <v>2.6393578780548896E-12</v>
      </c>
      <c r="AZ25" s="4">
        <v>0.24796431702077051</v>
      </c>
      <c r="BA25" s="4">
        <v>18.336876817102212</v>
      </c>
      <c r="BB25" s="4">
        <v>0</v>
      </c>
      <c r="BC25" s="4">
        <v>2.3996515819256332E-3</v>
      </c>
      <c r="BD25" s="4">
        <v>6.5492256579235928</v>
      </c>
      <c r="BE25" s="4">
        <v>1.0056651655103079</v>
      </c>
      <c r="BF25" s="4">
        <v>0.12404701241099145</v>
      </c>
      <c r="BG25" s="4">
        <v>10.332285176196104</v>
      </c>
      <c r="BH25" s="4">
        <v>2.6008797466245142</v>
      </c>
      <c r="BI25" s="4">
        <v>1.9736115581404268</v>
      </c>
      <c r="BJ25" s="4">
        <v>7.9181343359030976</v>
      </c>
      <c r="BK25" s="4">
        <v>4.480648354056143E-2</v>
      </c>
      <c r="BL25" s="4">
        <v>0.25915983990888369</v>
      </c>
      <c r="BM25" s="4">
        <v>0.57802284860153985</v>
      </c>
      <c r="BN25" s="4">
        <v>0</v>
      </c>
      <c r="BO25" s="5">
        <f t="shared" si="0"/>
        <v>673.80002357615683</v>
      </c>
      <c r="BP25" s="4">
        <v>0</v>
      </c>
      <c r="BQ25" s="4">
        <v>0</v>
      </c>
      <c r="BR25" s="4">
        <v>0</v>
      </c>
      <c r="BS25" s="4">
        <v>0</v>
      </c>
      <c r="BT25" s="4">
        <v>0</v>
      </c>
      <c r="BU25" s="4">
        <v>0</v>
      </c>
      <c r="BV25" s="4">
        <v>0</v>
      </c>
      <c r="BW25" s="4">
        <v>0</v>
      </c>
      <c r="BX25" s="5">
        <f t="shared" si="1"/>
        <v>673.80002357615683</v>
      </c>
    </row>
    <row r="26" spans="1:76" x14ac:dyDescent="0.2">
      <c r="A26" s="34" t="s">
        <v>44</v>
      </c>
      <c r="B26" s="12"/>
      <c r="C26" s="4">
        <v>25.292541121522003</v>
      </c>
      <c r="D26" s="4">
        <v>0</v>
      </c>
      <c r="E26" s="4">
        <v>0</v>
      </c>
      <c r="F26" s="4">
        <v>10.733903320241645</v>
      </c>
      <c r="G26" s="4">
        <v>109.90488161588821</v>
      </c>
      <c r="H26" s="4">
        <v>15.850848455210196</v>
      </c>
      <c r="I26" s="4">
        <v>8.3368178655551208</v>
      </c>
      <c r="J26" s="4">
        <v>22.37510481569916</v>
      </c>
      <c r="K26" s="4">
        <v>8.9547398961379301</v>
      </c>
      <c r="L26" s="4">
        <v>17.665646204229091</v>
      </c>
      <c r="M26" s="4">
        <v>293.07507952895588</v>
      </c>
      <c r="N26" s="4">
        <v>5.1000134296976478</v>
      </c>
      <c r="O26" s="4">
        <v>14.532229548134559</v>
      </c>
      <c r="P26" s="4">
        <v>43.173856478043412</v>
      </c>
      <c r="Q26" s="4">
        <v>165.72487100373743</v>
      </c>
      <c r="R26" s="4">
        <v>10.251427063650901</v>
      </c>
      <c r="S26" s="4">
        <v>3.5185426060207723</v>
      </c>
      <c r="T26" s="4">
        <v>5.3696884915040215</v>
      </c>
      <c r="U26" s="4">
        <v>11.565489171811013</v>
      </c>
      <c r="V26" s="4">
        <v>11.657665329312959</v>
      </c>
      <c r="W26" s="4">
        <v>2.1878830727526695</v>
      </c>
      <c r="X26" s="4">
        <v>5.8723710139970731</v>
      </c>
      <c r="Y26" s="4">
        <v>3.5821922830231725</v>
      </c>
      <c r="Z26" s="4">
        <v>873.95382892960527</v>
      </c>
      <c r="AA26" s="4">
        <v>0.15442222597593355</v>
      </c>
      <c r="AB26" s="4">
        <v>20.598159712697722</v>
      </c>
      <c r="AC26" s="4">
        <v>17.503429807904435</v>
      </c>
      <c r="AD26" s="4">
        <v>14.042388101543173</v>
      </c>
      <c r="AE26" s="4">
        <v>32.084356161295858</v>
      </c>
      <c r="AF26" s="4">
        <v>50.544094119463239</v>
      </c>
      <c r="AG26" s="4">
        <v>50.772796510062747</v>
      </c>
      <c r="AH26" s="4">
        <v>8.6719424590405575E-3</v>
      </c>
      <c r="AI26" s="4">
        <v>0.38171310371682105</v>
      </c>
      <c r="AJ26" s="4">
        <v>46.774669542519447</v>
      </c>
      <c r="AK26" s="4">
        <v>7.5687000392204622</v>
      </c>
      <c r="AL26" s="4">
        <v>28.070239245429782</v>
      </c>
      <c r="AM26" s="4">
        <v>0.21464829016678344</v>
      </c>
      <c r="AN26" s="4">
        <v>2.3143955911589322</v>
      </c>
      <c r="AO26" s="4">
        <v>11.876803679057744</v>
      </c>
      <c r="AP26" s="4">
        <v>13.674663347681157</v>
      </c>
      <c r="AQ26" s="4">
        <v>5.1956871514349503</v>
      </c>
      <c r="AR26" s="4">
        <v>0.59482584511539094</v>
      </c>
      <c r="AS26" s="4">
        <v>14.534519925195536</v>
      </c>
      <c r="AT26" s="4">
        <v>25.421655196481506</v>
      </c>
      <c r="AU26" s="4">
        <v>1.8133760499486082</v>
      </c>
      <c r="AV26" s="4">
        <v>35.349968976732157</v>
      </c>
      <c r="AW26" s="4">
        <v>5.8074662154034806</v>
      </c>
      <c r="AX26" s="4">
        <v>40.819361589389054</v>
      </c>
      <c r="AY26" s="4">
        <v>1.3254225104721551</v>
      </c>
      <c r="AZ26" s="4">
        <v>1.8512049066555287</v>
      </c>
      <c r="BA26" s="4">
        <v>2.4999589097321984</v>
      </c>
      <c r="BB26" s="4">
        <v>0.94277346022019859</v>
      </c>
      <c r="BC26" s="4">
        <v>0.10262047439084758</v>
      </c>
      <c r="BD26" s="4">
        <v>13.616670133086943</v>
      </c>
      <c r="BE26" s="4">
        <v>11.315515912033399</v>
      </c>
      <c r="BF26" s="4">
        <v>7.7174161003698698</v>
      </c>
      <c r="BG26" s="4">
        <v>10.23091243041101</v>
      </c>
      <c r="BH26" s="4">
        <v>34.836378572649892</v>
      </c>
      <c r="BI26" s="4">
        <v>5.5378773237560308</v>
      </c>
      <c r="BJ26" s="4">
        <v>9.3444320063306723</v>
      </c>
      <c r="BK26" s="4">
        <v>2.0569995774428071</v>
      </c>
      <c r="BL26" s="4">
        <v>0.44848247397687024</v>
      </c>
      <c r="BM26" s="4">
        <v>18.769282813686029</v>
      </c>
      <c r="BN26" s="4">
        <v>0</v>
      </c>
      <c r="BO26" s="5">
        <f t="shared" si="0"/>
        <v>2215.3965812199986</v>
      </c>
      <c r="BP26" s="4">
        <v>1755.9123929592047</v>
      </c>
      <c r="BQ26" s="4">
        <v>0</v>
      </c>
      <c r="BR26" s="4">
        <v>174.58464731035031</v>
      </c>
      <c r="BS26" s="4">
        <v>0</v>
      </c>
      <c r="BT26" s="4">
        <v>0</v>
      </c>
      <c r="BU26" s="4">
        <v>2610.0420444653</v>
      </c>
      <c r="BV26" s="4">
        <v>422.34400567269131</v>
      </c>
      <c r="BW26" s="4">
        <v>191.01054673225045</v>
      </c>
      <c r="BX26" s="5">
        <f t="shared" si="1"/>
        <v>7369.2902183597953</v>
      </c>
    </row>
    <row r="27" spans="1:76" x14ac:dyDescent="0.2">
      <c r="A27" s="34" t="s">
        <v>45</v>
      </c>
      <c r="B27" s="12"/>
      <c r="C27" s="4">
        <v>4.8075975094067757E-3</v>
      </c>
      <c r="D27" s="4">
        <v>0</v>
      </c>
      <c r="E27" s="4">
        <v>0</v>
      </c>
      <c r="F27" s="4">
        <v>3.0495594130809057E-3</v>
      </c>
      <c r="G27" s="4">
        <v>0.23960347161022452</v>
      </c>
      <c r="H27" s="4">
        <v>2.0083685350245503E-2</v>
      </c>
      <c r="I27" s="4">
        <v>1.5243181088606516E-2</v>
      </c>
      <c r="J27" s="4">
        <v>1.6251841258868999E-2</v>
      </c>
      <c r="K27" s="4">
        <v>8.8852106759249559E-3</v>
      </c>
      <c r="L27" s="4">
        <v>4.9347965919559672E-2</v>
      </c>
      <c r="M27" s="4">
        <v>0.18188538948495817</v>
      </c>
      <c r="N27" s="4">
        <v>2.5967684990123942E-2</v>
      </c>
      <c r="O27" s="4">
        <v>4.165495413464565E-2</v>
      </c>
      <c r="P27" s="4">
        <v>2.2898953174622649E-2</v>
      </c>
      <c r="Q27" s="4">
        <v>8.228543076530774E-2</v>
      </c>
      <c r="R27" s="4">
        <v>2.7351922813662014E-2</v>
      </c>
      <c r="S27" s="4">
        <v>1.7176902657401127E-2</v>
      </c>
      <c r="T27" s="4">
        <v>1.0125735193975208E-2</v>
      </c>
      <c r="U27" s="4">
        <v>3.8092564736597459E-2</v>
      </c>
      <c r="V27" s="4">
        <v>1.7181171835291789E-2</v>
      </c>
      <c r="W27" s="4">
        <v>9.5814232998749777E-4</v>
      </c>
      <c r="X27" s="4">
        <v>1.2217686301445492E-2</v>
      </c>
      <c r="Y27" s="4">
        <v>2.7529220717232471E-2</v>
      </c>
      <c r="Z27" s="4">
        <v>7.5885489423150876E-3</v>
      </c>
      <c r="AA27" s="4">
        <v>0</v>
      </c>
      <c r="AB27" s="4">
        <v>2.1199074377234842E-2</v>
      </c>
      <c r="AC27" s="4">
        <v>7.1009982559425431E-3</v>
      </c>
      <c r="AD27" s="4">
        <v>3.1049875723147748E-2</v>
      </c>
      <c r="AE27" s="4">
        <v>0.96393790219500608</v>
      </c>
      <c r="AF27" s="4">
        <v>4.6064482034260987E-2</v>
      </c>
      <c r="AG27" s="4">
        <v>1.279179510701752E-2</v>
      </c>
      <c r="AH27" s="4">
        <v>2.6165627276562102E-7</v>
      </c>
      <c r="AI27" s="4">
        <v>0</v>
      </c>
      <c r="AJ27" s="4">
        <v>4.4831899444630438E-2</v>
      </c>
      <c r="AK27" s="4">
        <v>9.1586328428212762E-3</v>
      </c>
      <c r="AL27" s="4">
        <v>7.6834795890806688E-3</v>
      </c>
      <c r="AM27" s="4">
        <v>7.4295884108806273E-3</v>
      </c>
      <c r="AN27" s="4">
        <v>5.4435221757890119E-4</v>
      </c>
      <c r="AO27" s="4">
        <v>5.8419511927357793E-3</v>
      </c>
      <c r="AP27" s="4">
        <v>1.2994977896021963E-2</v>
      </c>
      <c r="AQ27" s="4">
        <v>4.6356738608404006E-3</v>
      </c>
      <c r="AR27" s="4">
        <v>5.7059687643347574E-4</v>
      </c>
      <c r="AS27" s="4">
        <v>1.8543601545735318E-2</v>
      </c>
      <c r="AT27" s="4">
        <v>4.0592055483566563E-4</v>
      </c>
      <c r="AU27" s="4">
        <v>0</v>
      </c>
      <c r="AV27" s="4">
        <v>0.12775061997768927</v>
      </c>
      <c r="AW27" s="4">
        <v>6.0096320903952486E-3</v>
      </c>
      <c r="AX27" s="4">
        <v>0.20653661928844252</v>
      </c>
      <c r="AY27" s="4">
        <v>1.2932679731134933E-2</v>
      </c>
      <c r="AZ27" s="4">
        <v>5.4092708218294473E-3</v>
      </c>
      <c r="BA27" s="4">
        <v>1.5889704871121572E-2</v>
      </c>
      <c r="BB27" s="4">
        <v>1.2449011982688513E-3</v>
      </c>
      <c r="BC27" s="4">
        <v>0</v>
      </c>
      <c r="BD27" s="4">
        <v>3.9138599506854582E-2</v>
      </c>
      <c r="BE27" s="4">
        <v>6.3768515356603451E-5</v>
      </c>
      <c r="BF27" s="4">
        <v>2.4412906406506762E-4</v>
      </c>
      <c r="BG27" s="4">
        <v>1.3296278921856852E-3</v>
      </c>
      <c r="BH27" s="4">
        <v>4.4329084256847765E-4</v>
      </c>
      <c r="BI27" s="4">
        <v>4.6355082691811036E-3</v>
      </c>
      <c r="BJ27" s="4">
        <v>6.5048975172643554E-3</v>
      </c>
      <c r="BK27" s="4">
        <v>1.5905900145443089E-3</v>
      </c>
      <c r="BL27" s="4">
        <v>5.1570677986574531E-3</v>
      </c>
      <c r="BM27" s="4">
        <v>1.4720826165597826E-4</v>
      </c>
      <c r="BN27" s="4">
        <v>0</v>
      </c>
      <c r="BO27" s="5">
        <f t="shared" si="0"/>
        <v>2.5000000003451768</v>
      </c>
      <c r="BP27" s="4">
        <v>0</v>
      </c>
      <c r="BQ27" s="4">
        <v>0</v>
      </c>
      <c r="BR27" s="4">
        <v>0</v>
      </c>
      <c r="BS27" s="4">
        <v>0</v>
      </c>
      <c r="BT27" s="4">
        <v>0</v>
      </c>
      <c r="BU27" s="4">
        <v>0</v>
      </c>
      <c r="BV27" s="4">
        <v>0</v>
      </c>
      <c r="BW27" s="4">
        <v>0</v>
      </c>
      <c r="BX27" s="5">
        <f t="shared" si="1"/>
        <v>2.5000000003451768</v>
      </c>
    </row>
    <row r="28" spans="1:76" x14ac:dyDescent="0.2">
      <c r="A28" s="34" t="s">
        <v>55</v>
      </c>
      <c r="B28" s="12"/>
      <c r="C28" s="4">
        <v>2.172030198945353</v>
      </c>
      <c r="D28" s="4">
        <v>0</v>
      </c>
      <c r="E28" s="4">
        <v>0</v>
      </c>
      <c r="F28" s="4">
        <v>2.3516288243984773</v>
      </c>
      <c r="G28" s="4">
        <v>11.256159177009033</v>
      </c>
      <c r="H28" s="4">
        <v>1.9205143513754233</v>
      </c>
      <c r="I28" s="4">
        <v>46.150617629635157</v>
      </c>
      <c r="J28" s="4">
        <v>253.35190985541965</v>
      </c>
      <c r="K28" s="4">
        <v>0.19021510629587729</v>
      </c>
      <c r="L28" s="4">
        <v>3.3946867788592558</v>
      </c>
      <c r="M28" s="4">
        <v>126.41669864004692</v>
      </c>
      <c r="N28" s="4">
        <v>0.38390454780594785</v>
      </c>
      <c r="O28" s="4">
        <v>9.2621575396098521</v>
      </c>
      <c r="P28" s="4">
        <v>20.582157774727317</v>
      </c>
      <c r="Q28" s="4">
        <v>713.70696090069077</v>
      </c>
      <c r="R28" s="4">
        <v>118.88680120950704</v>
      </c>
      <c r="S28" s="4">
        <v>4.8609675143004571E-2</v>
      </c>
      <c r="T28" s="4">
        <v>0.14351543496572583</v>
      </c>
      <c r="U28" s="4">
        <v>0.49742090556124469</v>
      </c>
      <c r="V28" s="4">
        <v>0.60054689543661488</v>
      </c>
      <c r="W28" s="4">
        <v>4.0551907494982498</v>
      </c>
      <c r="X28" s="4">
        <v>0.17971925728465551</v>
      </c>
      <c r="Y28" s="4">
        <v>3.2792672052479532</v>
      </c>
      <c r="Z28" s="4">
        <v>4.9966984490789586E-5</v>
      </c>
      <c r="AA28" s="4">
        <v>0.86059743998758775</v>
      </c>
      <c r="AB28" s="4">
        <v>2176.0540531712254</v>
      </c>
      <c r="AC28" s="4">
        <v>8.3371794939872181</v>
      </c>
      <c r="AD28" s="4">
        <v>0.10524085780608664</v>
      </c>
      <c r="AE28" s="4">
        <v>24.943575241724286</v>
      </c>
      <c r="AF28" s="4">
        <v>1.5799644588098185</v>
      </c>
      <c r="AG28" s="4">
        <v>0.7528836703755869</v>
      </c>
      <c r="AH28" s="4">
        <v>0</v>
      </c>
      <c r="AI28" s="4">
        <v>0</v>
      </c>
      <c r="AJ28" s="4">
        <v>2.1893928345357216</v>
      </c>
      <c r="AK28" s="4">
        <v>1.5218341406880329</v>
      </c>
      <c r="AL28" s="4">
        <v>1.3739874760010538</v>
      </c>
      <c r="AM28" s="4">
        <v>7.9571164220897301E-4</v>
      </c>
      <c r="AN28" s="4">
        <v>1.7604095083585309E-2</v>
      </c>
      <c r="AO28" s="4">
        <v>0.10234771840900264</v>
      </c>
      <c r="AP28" s="4">
        <v>8.4316729657921263E-3</v>
      </c>
      <c r="AQ28" s="4">
        <v>2.7218908581970664E-4</v>
      </c>
      <c r="AR28" s="4">
        <v>0</v>
      </c>
      <c r="AS28" s="4">
        <v>0.23915160545107783</v>
      </c>
      <c r="AT28" s="4">
        <v>0.96889067550524188</v>
      </c>
      <c r="AU28" s="4">
        <v>0</v>
      </c>
      <c r="AV28" s="4">
        <v>5.9911812183021</v>
      </c>
      <c r="AW28" s="4">
        <v>1.2535498314831213</v>
      </c>
      <c r="AX28" s="4">
        <v>11.002565189026365</v>
      </c>
      <c r="AY28" s="4">
        <v>1.0607649239078568E-2</v>
      </c>
      <c r="AZ28" s="4">
        <v>0.30143886675716558</v>
      </c>
      <c r="BA28" s="4">
        <v>0.82677253505011117</v>
      </c>
      <c r="BB28" s="4">
        <v>0</v>
      </c>
      <c r="BC28" s="4">
        <v>2.4582922996863241E-2</v>
      </c>
      <c r="BD28" s="4">
        <v>13.885226541164354</v>
      </c>
      <c r="BE28" s="4">
        <v>0.66777002525599705</v>
      </c>
      <c r="BF28" s="4">
        <v>0.21517780342114246</v>
      </c>
      <c r="BG28" s="4">
        <v>0.25707677266574686</v>
      </c>
      <c r="BH28" s="4">
        <v>0.59064732410728604</v>
      </c>
      <c r="BI28" s="4">
        <v>6.4197987980421103E-2</v>
      </c>
      <c r="BJ28" s="4">
        <v>7.2315669319235401E-2</v>
      </c>
      <c r="BK28" s="4">
        <v>1.3031491446959107</v>
      </c>
      <c r="BL28" s="4">
        <v>3.0980350150305296E-3</v>
      </c>
      <c r="BM28" s="4">
        <v>7.4996329426197023E-2</v>
      </c>
      <c r="BN28" s="4">
        <v>0</v>
      </c>
      <c r="BO28" s="5">
        <f t="shared" si="0"/>
        <v>3574.4313189236386</v>
      </c>
      <c r="BP28" s="4">
        <v>1.6255372194804895E-2</v>
      </c>
      <c r="BQ28" s="4">
        <v>0</v>
      </c>
      <c r="BR28" s="4">
        <v>0</v>
      </c>
      <c r="BS28" s="4">
        <v>0</v>
      </c>
      <c r="BT28" s="4">
        <v>0</v>
      </c>
      <c r="BU28" s="4">
        <v>791.7493480611505</v>
      </c>
      <c r="BV28" s="4">
        <v>38.807936725013107</v>
      </c>
      <c r="BW28" s="4">
        <v>394.69513622503314</v>
      </c>
      <c r="BX28" s="5">
        <f t="shared" si="1"/>
        <v>4799.6999953070299</v>
      </c>
    </row>
    <row r="29" spans="1:76" x14ac:dyDescent="0.2">
      <c r="A29" s="34" t="s">
        <v>56</v>
      </c>
      <c r="B29" s="12"/>
      <c r="C29" s="4">
        <v>4.8125377165639387</v>
      </c>
      <c r="D29" s="4">
        <v>0</v>
      </c>
      <c r="E29" s="4">
        <v>0</v>
      </c>
      <c r="F29" s="4">
        <v>2.300077690414934</v>
      </c>
      <c r="G29" s="4">
        <v>24.024221901870558</v>
      </c>
      <c r="H29" s="4">
        <v>1.1806838594463007</v>
      </c>
      <c r="I29" s="4">
        <v>0.59702510220684657</v>
      </c>
      <c r="J29" s="4">
        <v>2.0864116366371839</v>
      </c>
      <c r="K29" s="4">
        <v>9.0364841625310194E-2</v>
      </c>
      <c r="L29" s="4">
        <v>20.530817411982298</v>
      </c>
      <c r="M29" s="4">
        <v>53.101805434150329</v>
      </c>
      <c r="N29" s="4">
        <v>82.547277700142459</v>
      </c>
      <c r="O29" s="4">
        <v>6.5346675114941561</v>
      </c>
      <c r="P29" s="4">
        <v>7.5476875388307878</v>
      </c>
      <c r="Q29" s="4">
        <v>16.794060945815851</v>
      </c>
      <c r="R29" s="4">
        <v>55.678326997333791</v>
      </c>
      <c r="S29" s="4">
        <v>3.219788333019836</v>
      </c>
      <c r="T29" s="4">
        <v>5.3010561058463157</v>
      </c>
      <c r="U29" s="4">
        <v>17.275492084300833</v>
      </c>
      <c r="V29" s="4">
        <v>7.3974169839884816</v>
      </c>
      <c r="W29" s="4">
        <v>2.3940549706908882</v>
      </c>
      <c r="X29" s="4">
        <v>2.1927776226311018</v>
      </c>
      <c r="Y29" s="4">
        <v>161.34985688349008</v>
      </c>
      <c r="Z29" s="4">
        <v>110.91837964797816</v>
      </c>
      <c r="AA29" s="4">
        <v>1.4176968665724712</v>
      </c>
      <c r="AB29" s="4">
        <v>14.811148744223711</v>
      </c>
      <c r="AC29" s="4">
        <v>1597.2842792147831</v>
      </c>
      <c r="AD29" s="4">
        <v>8.0532388519553475</v>
      </c>
      <c r="AE29" s="4">
        <v>40.03019693138345</v>
      </c>
      <c r="AF29" s="4">
        <v>51.694359649517921</v>
      </c>
      <c r="AG29" s="4">
        <v>20.20028446158862</v>
      </c>
      <c r="AH29" s="4">
        <v>0.20398990411156662</v>
      </c>
      <c r="AI29" s="4">
        <v>0.44464879742356428</v>
      </c>
      <c r="AJ29" s="4">
        <v>64.634665222047389</v>
      </c>
      <c r="AK29" s="4">
        <v>0</v>
      </c>
      <c r="AL29" s="4">
        <v>13.316906287390541</v>
      </c>
      <c r="AM29" s="4">
        <v>1.3518289235081509</v>
      </c>
      <c r="AN29" s="4">
        <v>1.3805454463435975</v>
      </c>
      <c r="AO29" s="4">
        <v>4.0398149296179247</v>
      </c>
      <c r="AP29" s="4">
        <v>1.1787527005279281</v>
      </c>
      <c r="AQ29" s="4">
        <v>8.5736456301991736E-5</v>
      </c>
      <c r="AR29" s="4">
        <v>0</v>
      </c>
      <c r="AS29" s="4">
        <v>3.1713690475866851</v>
      </c>
      <c r="AT29" s="4">
        <v>18.666268964684036</v>
      </c>
      <c r="AU29" s="4">
        <v>14.15534083890106</v>
      </c>
      <c r="AV29" s="4">
        <v>18.656575841912634</v>
      </c>
      <c r="AW29" s="4">
        <v>20.946829142663631</v>
      </c>
      <c r="AX29" s="4">
        <v>12.197660449700127</v>
      </c>
      <c r="AY29" s="4">
        <v>8.1157679249589693E-2</v>
      </c>
      <c r="AZ29" s="4">
        <v>0.21537280820477211</v>
      </c>
      <c r="BA29" s="4">
        <v>9.5749456100100065</v>
      </c>
      <c r="BB29" s="4">
        <v>2.6351628339218789</v>
      </c>
      <c r="BC29" s="4">
        <v>5.2829703090856564E-2</v>
      </c>
      <c r="BD29" s="4">
        <v>2.173457325848005</v>
      </c>
      <c r="BE29" s="4">
        <v>2.5304642812235909</v>
      </c>
      <c r="BF29" s="4">
        <v>4.9821007366169843</v>
      </c>
      <c r="BG29" s="4">
        <v>4.8788210526648887</v>
      </c>
      <c r="BH29" s="4">
        <v>3.3127312454148896</v>
      </c>
      <c r="BI29" s="4">
        <v>4.2827083236598611</v>
      </c>
      <c r="BJ29" s="4">
        <v>5.5782337089956888</v>
      </c>
      <c r="BK29" s="4">
        <v>5.948347694353183</v>
      </c>
      <c r="BL29" s="4">
        <v>0.38431958367898522</v>
      </c>
      <c r="BM29" s="4">
        <v>5.8067700541489534E-2</v>
      </c>
      <c r="BN29" s="4">
        <v>0</v>
      </c>
      <c r="BO29" s="5">
        <f t="shared" si="0"/>
        <v>2542.3999961608356</v>
      </c>
      <c r="BP29" s="4">
        <v>0</v>
      </c>
      <c r="BQ29" s="4">
        <v>0</v>
      </c>
      <c r="BR29" s="4">
        <v>0</v>
      </c>
      <c r="BS29" s="4">
        <v>0</v>
      </c>
      <c r="BT29" s="4">
        <v>0</v>
      </c>
      <c r="BU29" s="4">
        <v>0</v>
      </c>
      <c r="BV29" s="4">
        <v>0</v>
      </c>
      <c r="BW29" s="4">
        <v>0</v>
      </c>
      <c r="BX29" s="5">
        <f t="shared" si="1"/>
        <v>2542.3999961608356</v>
      </c>
    </row>
    <row r="30" spans="1:76" x14ac:dyDescent="0.2">
      <c r="A30" s="34" t="s">
        <v>46</v>
      </c>
      <c r="B30" s="12"/>
      <c r="C30" s="4">
        <v>0.59516659925078652</v>
      </c>
      <c r="D30" s="4">
        <v>0</v>
      </c>
      <c r="E30" s="4">
        <v>0</v>
      </c>
      <c r="F30" s="4">
        <v>0.32855013683427697</v>
      </c>
      <c r="G30" s="4">
        <v>5.2415717058846951</v>
      </c>
      <c r="H30" s="4">
        <v>0.91800580725892089</v>
      </c>
      <c r="I30" s="4">
        <v>0.87649781846175134</v>
      </c>
      <c r="J30" s="4">
        <v>0.41575813634007358</v>
      </c>
      <c r="K30" s="4">
        <v>0.39458542394788376</v>
      </c>
      <c r="L30" s="4">
        <v>0.19303530432642352</v>
      </c>
      <c r="M30" s="4">
        <v>3.1557759711888145</v>
      </c>
      <c r="N30" s="4">
        <v>3.1409834598672517E-9</v>
      </c>
      <c r="O30" s="4">
        <v>3.8601715154071243</v>
      </c>
      <c r="P30" s="4">
        <v>1.0414467963482212</v>
      </c>
      <c r="Q30" s="4">
        <v>1.2128461417526601</v>
      </c>
      <c r="R30" s="4">
        <v>1.480982936968281</v>
      </c>
      <c r="S30" s="4">
        <v>6.4670261301750631E-2</v>
      </c>
      <c r="T30" s="4">
        <v>0.85394768757822948</v>
      </c>
      <c r="U30" s="4">
        <v>2.9519435493588619</v>
      </c>
      <c r="V30" s="4">
        <v>4.352074185316491</v>
      </c>
      <c r="W30" s="4">
        <v>0.14126360236962762</v>
      </c>
      <c r="X30" s="4">
        <v>0.99619870107428654</v>
      </c>
      <c r="Y30" s="4">
        <v>3.5555739005754479</v>
      </c>
      <c r="Z30" s="4">
        <v>1.3400617780304852E-5</v>
      </c>
      <c r="AA30" s="4">
        <v>3.4400353187121244E-2</v>
      </c>
      <c r="AB30" s="4">
        <v>2.8641779989723837</v>
      </c>
      <c r="AC30" s="4">
        <v>3.9673499769578893</v>
      </c>
      <c r="AD30" s="4">
        <v>27.156282320559065</v>
      </c>
      <c r="AE30" s="4">
        <v>75.134629207455546</v>
      </c>
      <c r="AF30" s="4">
        <v>2.7847522045359741</v>
      </c>
      <c r="AG30" s="4">
        <v>11.363285442063686</v>
      </c>
      <c r="AH30" s="4">
        <v>4.0957880850683775E-2</v>
      </c>
      <c r="AI30" s="4">
        <v>0</v>
      </c>
      <c r="AJ30" s="4">
        <v>5.1732590301484693</v>
      </c>
      <c r="AK30" s="4">
        <v>3.4596545972170958</v>
      </c>
      <c r="AL30" s="4">
        <v>0.28826252978453037</v>
      </c>
      <c r="AM30" s="4">
        <v>0.71381720633296941</v>
      </c>
      <c r="AN30" s="4">
        <v>0.14336736444508147</v>
      </c>
      <c r="AO30" s="4">
        <v>0.93887262762547707</v>
      </c>
      <c r="AP30" s="4">
        <v>4.5369066710898291</v>
      </c>
      <c r="AQ30" s="4">
        <v>0.16489247198514523</v>
      </c>
      <c r="AR30" s="4">
        <v>0.27250750454027362</v>
      </c>
      <c r="AS30" s="4">
        <v>1.8283633328870785</v>
      </c>
      <c r="AT30" s="4">
        <v>0.27131142838050432</v>
      </c>
      <c r="AU30" s="4">
        <v>0</v>
      </c>
      <c r="AV30" s="4">
        <v>29.957691154732604</v>
      </c>
      <c r="AW30" s="4">
        <v>1.353941466299752</v>
      </c>
      <c r="AX30" s="4">
        <v>1.2536639755324159</v>
      </c>
      <c r="AY30" s="4">
        <v>0.96380227298251331</v>
      </c>
      <c r="AZ30" s="4">
        <v>0.16915637290232588</v>
      </c>
      <c r="BA30" s="4">
        <v>14.897404987905555</v>
      </c>
      <c r="BB30" s="4">
        <v>0.55283775380674449</v>
      </c>
      <c r="BC30" s="4">
        <v>0.10523481000710562</v>
      </c>
      <c r="BD30" s="4">
        <v>2.4753444289619591</v>
      </c>
      <c r="BE30" s="4">
        <v>1.2475382836999309</v>
      </c>
      <c r="BF30" s="4">
        <v>1.1918278225077967</v>
      </c>
      <c r="BG30" s="4">
        <v>1.665983291303053</v>
      </c>
      <c r="BH30" s="4">
        <v>0.59626588111915013</v>
      </c>
      <c r="BI30" s="4">
        <v>0.50671378710967552</v>
      </c>
      <c r="BJ30" s="4">
        <v>0.40133264185767231</v>
      </c>
      <c r="BK30" s="4">
        <v>0.22386865356278629</v>
      </c>
      <c r="BL30" s="4">
        <v>1.0182008384247481</v>
      </c>
      <c r="BM30" s="4">
        <v>0.1431978536185386</v>
      </c>
      <c r="BN30" s="4">
        <v>0</v>
      </c>
      <c r="BO30" s="5">
        <f t="shared" si="0"/>
        <v>232.49113601065659</v>
      </c>
      <c r="BP30" s="4">
        <v>8.9999999999999993E-3</v>
      </c>
      <c r="BQ30" s="4">
        <v>0</v>
      </c>
      <c r="BR30" s="4">
        <v>0</v>
      </c>
      <c r="BS30" s="4">
        <v>0</v>
      </c>
      <c r="BT30" s="4">
        <v>0</v>
      </c>
      <c r="BU30" s="4">
        <v>0</v>
      </c>
      <c r="BV30" s="4">
        <v>0</v>
      </c>
      <c r="BW30" s="4">
        <v>0</v>
      </c>
      <c r="BX30" s="5">
        <f t="shared" si="1"/>
        <v>232.50013601065658</v>
      </c>
    </row>
    <row r="31" spans="1:76" x14ac:dyDescent="0.2">
      <c r="A31" s="34" t="s">
        <v>47</v>
      </c>
      <c r="B31" s="12"/>
      <c r="C31" s="4">
        <v>3.1903512085655295</v>
      </c>
      <c r="D31" s="4">
        <v>0</v>
      </c>
      <c r="E31" s="4">
        <v>0</v>
      </c>
      <c r="F31" s="4">
        <v>2.3345322655252603</v>
      </c>
      <c r="G31" s="4">
        <v>135.62301402054192</v>
      </c>
      <c r="H31" s="4">
        <v>33.24763538711462</v>
      </c>
      <c r="I31" s="4">
        <v>10.563911293813067</v>
      </c>
      <c r="J31" s="4">
        <v>6.9102599893026273</v>
      </c>
      <c r="K31" s="4">
        <v>7.9517319754828586</v>
      </c>
      <c r="L31" s="4">
        <v>24.663319171752292</v>
      </c>
      <c r="M31" s="4">
        <v>100.10150445448519</v>
      </c>
      <c r="N31" s="4">
        <v>11.584804187924933</v>
      </c>
      <c r="O31" s="4">
        <v>27.033463287800419</v>
      </c>
      <c r="P31" s="4">
        <v>19.815402626485383</v>
      </c>
      <c r="Q31" s="4">
        <v>13.359481686472447</v>
      </c>
      <c r="R31" s="4">
        <v>12.12428154613205</v>
      </c>
      <c r="S31" s="4">
        <v>6.5949514048019289</v>
      </c>
      <c r="T31" s="4">
        <v>13.001744506956634</v>
      </c>
      <c r="U31" s="4">
        <v>43.880745193980893</v>
      </c>
      <c r="V31" s="4">
        <v>30.735226455163293</v>
      </c>
      <c r="W31" s="4">
        <v>0.69748285680784283</v>
      </c>
      <c r="X31" s="4">
        <v>20.278264970504956</v>
      </c>
      <c r="Y31" s="4">
        <v>44.48510446265287</v>
      </c>
      <c r="Z31" s="4">
        <v>14.136883972215948</v>
      </c>
      <c r="AA31" s="4">
        <v>0</v>
      </c>
      <c r="AB31" s="4">
        <v>4.1178158274790162</v>
      </c>
      <c r="AC31" s="4">
        <v>17.201716841706798</v>
      </c>
      <c r="AD31" s="4">
        <v>43.893600560217074</v>
      </c>
      <c r="AE31" s="4">
        <v>1833.584998226471</v>
      </c>
      <c r="AF31" s="4">
        <v>48.109633249362744</v>
      </c>
      <c r="AG31" s="4">
        <v>3.019925262400875</v>
      </c>
      <c r="AH31" s="4">
        <v>3.291583922499227E-9</v>
      </c>
      <c r="AI31" s="4">
        <v>3.8360096071961687</v>
      </c>
      <c r="AJ31" s="4">
        <v>25.777137844689811</v>
      </c>
      <c r="AK31" s="4">
        <v>3.5166488375218705</v>
      </c>
      <c r="AL31" s="4">
        <v>9.7200246975787685</v>
      </c>
      <c r="AM31" s="4">
        <v>3.9276519527883265</v>
      </c>
      <c r="AN31" s="4">
        <v>9.5570676798737181E-2</v>
      </c>
      <c r="AO31" s="4">
        <v>26.571483499279431</v>
      </c>
      <c r="AP31" s="4">
        <v>1.6816299269371697</v>
      </c>
      <c r="AQ31" s="4">
        <v>5.5095107737118364E-2</v>
      </c>
      <c r="AR31" s="4">
        <v>0</v>
      </c>
      <c r="AS31" s="4">
        <v>8.1617732303197545</v>
      </c>
      <c r="AT31" s="4">
        <v>0.36087802193442892</v>
      </c>
      <c r="AU31" s="4">
        <v>0</v>
      </c>
      <c r="AV31" s="4">
        <v>69.185413701319803</v>
      </c>
      <c r="AW31" s="4">
        <v>5.2197413360639029</v>
      </c>
      <c r="AX31" s="4">
        <v>12.351620565776306</v>
      </c>
      <c r="AY31" s="4">
        <v>3.4448106619637331</v>
      </c>
      <c r="AZ31" s="4">
        <v>1.9745179514922231</v>
      </c>
      <c r="BA31" s="4">
        <v>5.1177934800631917</v>
      </c>
      <c r="BB31" s="4">
        <v>0.51278303117710688</v>
      </c>
      <c r="BC31" s="4">
        <v>0</v>
      </c>
      <c r="BD31" s="4">
        <v>3.8691413062177662</v>
      </c>
      <c r="BE31" s="4">
        <v>0</v>
      </c>
      <c r="BF31" s="4">
        <v>2.3312362146323283E-2</v>
      </c>
      <c r="BG31" s="4">
        <v>2.1440255634489628E-3</v>
      </c>
      <c r="BH31" s="4">
        <v>7.9584818200026469E-2</v>
      </c>
      <c r="BI31" s="4">
        <v>7.4792428806604968E-5</v>
      </c>
      <c r="BJ31" s="4">
        <v>7.3434830098418056</v>
      </c>
      <c r="BK31" s="4">
        <v>0.5687663836974225</v>
      </c>
      <c r="BL31" s="4">
        <v>3.8098111187508623</v>
      </c>
      <c r="BM31" s="4">
        <v>0.15130942570988631</v>
      </c>
      <c r="BN31" s="4">
        <v>0</v>
      </c>
      <c r="BO31" s="5">
        <f t="shared" ref="BO31:BO42" si="2">SUM(C31:BN31)</f>
        <v>2729.5999982686062</v>
      </c>
      <c r="BP31" s="4">
        <v>0</v>
      </c>
      <c r="BQ31" s="4">
        <v>0</v>
      </c>
      <c r="BR31" s="4">
        <v>0</v>
      </c>
      <c r="BS31" s="4">
        <v>0</v>
      </c>
      <c r="BT31" s="4">
        <v>0</v>
      </c>
      <c r="BU31" s="4">
        <v>0</v>
      </c>
      <c r="BV31" s="4">
        <v>0</v>
      </c>
      <c r="BW31" s="4">
        <v>0</v>
      </c>
      <c r="BX31" s="5">
        <f t="shared" ref="BX31:BX42" si="3">SUM(BO31:BW31)</f>
        <v>2729.5999982686062</v>
      </c>
    </row>
    <row r="32" spans="1:76" x14ac:dyDescent="0.2">
      <c r="A32" s="34" t="s">
        <v>48</v>
      </c>
      <c r="B32" s="12"/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4">
        <v>0</v>
      </c>
      <c r="BA32" s="4">
        <v>0</v>
      </c>
      <c r="BB32" s="4">
        <v>0</v>
      </c>
      <c r="BC32" s="4">
        <v>0</v>
      </c>
      <c r="BD32" s="4">
        <v>0</v>
      </c>
      <c r="BE32" s="4">
        <v>0</v>
      </c>
      <c r="BF32" s="4">
        <v>0</v>
      </c>
      <c r="BG32" s="4">
        <v>0</v>
      </c>
      <c r="BH32" s="4">
        <v>0</v>
      </c>
      <c r="BI32" s="4">
        <v>0</v>
      </c>
      <c r="BJ32" s="4">
        <v>0</v>
      </c>
      <c r="BK32" s="4">
        <v>0</v>
      </c>
      <c r="BL32" s="4">
        <v>0</v>
      </c>
      <c r="BM32" s="4">
        <v>0</v>
      </c>
      <c r="BN32" s="4">
        <v>0</v>
      </c>
      <c r="BO32" s="5">
        <f t="shared" si="2"/>
        <v>0</v>
      </c>
      <c r="BP32" s="4">
        <v>0</v>
      </c>
      <c r="BQ32" s="4">
        <v>0</v>
      </c>
      <c r="BR32" s="4">
        <v>0</v>
      </c>
      <c r="BS32" s="4">
        <v>0</v>
      </c>
      <c r="BT32" s="4">
        <v>0</v>
      </c>
      <c r="BU32" s="4">
        <v>0</v>
      </c>
      <c r="BV32" s="4">
        <v>0</v>
      </c>
      <c r="BW32" s="4">
        <v>0</v>
      </c>
      <c r="BX32" s="5">
        <f t="shared" si="3"/>
        <v>0</v>
      </c>
    </row>
    <row r="33" spans="1:76" x14ac:dyDescent="0.2">
      <c r="A33" s="34" t="s">
        <v>49</v>
      </c>
      <c r="B33" s="12"/>
      <c r="C33" s="4">
        <v>12.096384702514555</v>
      </c>
      <c r="D33" s="4">
        <v>0</v>
      </c>
      <c r="E33" s="4">
        <v>0</v>
      </c>
      <c r="F33" s="4">
        <v>25.287655455588151</v>
      </c>
      <c r="G33" s="4">
        <v>510.31470295605556</v>
      </c>
      <c r="H33" s="4">
        <v>32.567848618565499</v>
      </c>
      <c r="I33" s="4">
        <v>47.960483205792414</v>
      </c>
      <c r="J33" s="4">
        <v>165.69751688162938</v>
      </c>
      <c r="K33" s="4">
        <v>5.226502880469325</v>
      </c>
      <c r="L33" s="4">
        <v>44.969014340375928</v>
      </c>
      <c r="M33" s="4">
        <v>250.08815305781366</v>
      </c>
      <c r="N33" s="4">
        <v>69.469850308980639</v>
      </c>
      <c r="O33" s="4">
        <v>71.40454267312235</v>
      </c>
      <c r="P33" s="4">
        <v>137.48136545398893</v>
      </c>
      <c r="Q33" s="4">
        <v>130.37932042173287</v>
      </c>
      <c r="R33" s="4">
        <v>36.360038072694763</v>
      </c>
      <c r="S33" s="4">
        <v>2.6655430175873867</v>
      </c>
      <c r="T33" s="4">
        <v>32.203055310319371</v>
      </c>
      <c r="U33" s="4">
        <v>72.348802175021035</v>
      </c>
      <c r="V33" s="4">
        <v>88.590986407815024</v>
      </c>
      <c r="W33" s="4">
        <v>3.2908188380783701</v>
      </c>
      <c r="X33" s="4">
        <v>30.361582987965861</v>
      </c>
      <c r="Y33" s="4">
        <v>32.817748139594066</v>
      </c>
      <c r="Z33" s="4">
        <v>360.03318555911369</v>
      </c>
      <c r="AA33" s="4">
        <v>0.71871307926869699</v>
      </c>
      <c r="AB33" s="4">
        <v>47.962539589026903</v>
      </c>
      <c r="AC33" s="4">
        <v>53.712513578083943</v>
      </c>
      <c r="AD33" s="4">
        <v>405.49788401932409</v>
      </c>
      <c r="AE33" s="4">
        <v>1022.5550343572717</v>
      </c>
      <c r="AF33" s="4">
        <v>78.889851270190405</v>
      </c>
      <c r="AG33" s="4">
        <v>2398.612058301519</v>
      </c>
      <c r="AH33" s="4">
        <v>0.27061546170685918</v>
      </c>
      <c r="AI33" s="4">
        <v>3.6671078902549108</v>
      </c>
      <c r="AJ33" s="4">
        <v>823.55314413997178</v>
      </c>
      <c r="AK33" s="4">
        <v>370.19543857333576</v>
      </c>
      <c r="AL33" s="4">
        <v>2.1380904316181648</v>
      </c>
      <c r="AM33" s="4">
        <v>13.162674035543535</v>
      </c>
      <c r="AN33" s="4">
        <v>2.5661997695814116</v>
      </c>
      <c r="AO33" s="4">
        <v>3.1318066487525269</v>
      </c>
      <c r="AP33" s="4">
        <v>28.270577203540974</v>
      </c>
      <c r="AQ33" s="4">
        <v>7.0165264299844958</v>
      </c>
      <c r="AR33" s="4">
        <v>2.9291155622122709</v>
      </c>
      <c r="AS33" s="4">
        <v>12.324444678178033</v>
      </c>
      <c r="AT33" s="4">
        <v>4.5888463098362475</v>
      </c>
      <c r="AU33" s="4">
        <v>0</v>
      </c>
      <c r="AV33" s="4">
        <v>68.821337025892333</v>
      </c>
      <c r="AW33" s="4">
        <v>35.228439756778613</v>
      </c>
      <c r="AX33" s="4">
        <v>15.257395719054045</v>
      </c>
      <c r="AY33" s="4">
        <v>1.6863513533732493</v>
      </c>
      <c r="AZ33" s="4">
        <v>5.8140485948769616</v>
      </c>
      <c r="BA33" s="4">
        <v>58.95454465915347</v>
      </c>
      <c r="BB33" s="4">
        <v>0.31652968532735848</v>
      </c>
      <c r="BC33" s="4">
        <v>4.9618878396536319</v>
      </c>
      <c r="BD33" s="4">
        <v>14.915729727967307</v>
      </c>
      <c r="BE33" s="4">
        <v>49.341638612407486</v>
      </c>
      <c r="BF33" s="4">
        <v>6.724241407434258</v>
      </c>
      <c r="BG33" s="4">
        <v>19.871876118034272</v>
      </c>
      <c r="BH33" s="4">
        <v>35.331209654683931</v>
      </c>
      <c r="BI33" s="4">
        <v>7.104487748421219</v>
      </c>
      <c r="BJ33" s="4">
        <v>2.8886710452078352</v>
      </c>
      <c r="BK33" s="4">
        <v>2.9790726625020292</v>
      </c>
      <c r="BL33" s="4">
        <v>1.402779809951441</v>
      </c>
      <c r="BM33" s="4">
        <v>6.8214686183887707</v>
      </c>
      <c r="BN33" s="4">
        <v>0</v>
      </c>
      <c r="BO33" s="5">
        <f t="shared" si="2"/>
        <v>7781.799992833131</v>
      </c>
      <c r="BP33" s="4">
        <v>0</v>
      </c>
      <c r="BQ33" s="4">
        <v>0</v>
      </c>
      <c r="BR33" s="4">
        <v>0</v>
      </c>
      <c r="BS33" s="4">
        <v>0</v>
      </c>
      <c r="BT33" s="4">
        <v>0</v>
      </c>
      <c r="BU33" s="4">
        <v>0</v>
      </c>
      <c r="BV33" s="4">
        <v>0</v>
      </c>
      <c r="BW33" s="4">
        <v>0</v>
      </c>
      <c r="BX33" s="5">
        <f t="shared" si="3"/>
        <v>7781.799992833131</v>
      </c>
    </row>
    <row r="34" spans="1:76" x14ac:dyDescent="0.2">
      <c r="A34" s="34" t="s">
        <v>50</v>
      </c>
      <c r="B34" s="12"/>
      <c r="C34" s="4">
        <v>3.9896158131762859E-2</v>
      </c>
      <c r="D34" s="4">
        <v>0</v>
      </c>
      <c r="E34" s="4">
        <v>0</v>
      </c>
      <c r="F34" s="4">
        <v>0.34769790931106742</v>
      </c>
      <c r="G34" s="4">
        <v>95.861680655203543</v>
      </c>
      <c r="H34" s="4">
        <v>13.819453465396526</v>
      </c>
      <c r="I34" s="4">
        <v>7.2609425712858116</v>
      </c>
      <c r="J34" s="4">
        <v>11.063228933031242</v>
      </c>
      <c r="K34" s="4">
        <v>0.32160725342871299</v>
      </c>
      <c r="L34" s="4">
        <v>51.211105369972287</v>
      </c>
      <c r="M34" s="4">
        <v>97.77236844738141</v>
      </c>
      <c r="N34" s="4">
        <v>0</v>
      </c>
      <c r="O34" s="4">
        <v>14.948679060937973</v>
      </c>
      <c r="P34" s="4">
        <v>33.052324982636343</v>
      </c>
      <c r="Q34" s="4">
        <v>156.37215427104789</v>
      </c>
      <c r="R34" s="4">
        <v>65.95542528504761</v>
      </c>
      <c r="S34" s="4">
        <v>2.8850019626049774</v>
      </c>
      <c r="T34" s="4">
        <v>0.5707910757765351</v>
      </c>
      <c r="U34" s="4">
        <v>12.530466793100256</v>
      </c>
      <c r="V34" s="4">
        <v>21.471570568652897</v>
      </c>
      <c r="W34" s="4">
        <v>1.5265165781643877</v>
      </c>
      <c r="X34" s="4">
        <v>1.6359650950797664</v>
      </c>
      <c r="Y34" s="4">
        <v>6.7736678462280109</v>
      </c>
      <c r="Z34" s="4">
        <v>2.0844377367258755E-2</v>
      </c>
      <c r="AA34" s="4">
        <v>0</v>
      </c>
      <c r="AB34" s="4">
        <v>27.045125457790565</v>
      </c>
      <c r="AC34" s="4">
        <v>43.689028284702189</v>
      </c>
      <c r="AD34" s="4">
        <v>358.63038412546928</v>
      </c>
      <c r="AE34" s="4">
        <v>329.70150818685295</v>
      </c>
      <c r="AF34" s="4">
        <v>4.2149272026943825</v>
      </c>
      <c r="AG34" s="4">
        <v>2.6188379570414285E-4</v>
      </c>
      <c r="AH34" s="4">
        <v>758.50568648901992</v>
      </c>
      <c r="AI34" s="4">
        <v>0.51697380495136802</v>
      </c>
      <c r="AJ34" s="4">
        <v>3.6749382261621126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0.11587416485151543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  <c r="AV34" s="4">
        <v>3.7786046617610238</v>
      </c>
      <c r="AW34" s="4">
        <v>0.25797319770141591</v>
      </c>
      <c r="AX34" s="4">
        <v>1.098422811871488</v>
      </c>
      <c r="AY34" s="4">
        <v>0</v>
      </c>
      <c r="AZ34" s="4">
        <v>1.9071720526588256E-3</v>
      </c>
      <c r="BA34" s="4">
        <v>2.0492510595990572</v>
      </c>
      <c r="BB34" s="4">
        <v>0</v>
      </c>
      <c r="BC34" s="4">
        <v>0</v>
      </c>
      <c r="BD34" s="4">
        <v>0.47774903199688201</v>
      </c>
      <c r="BE34" s="4">
        <v>0</v>
      </c>
      <c r="BF34" s="4">
        <v>0</v>
      </c>
      <c r="BG34" s="4">
        <v>0</v>
      </c>
      <c r="BH34" s="4">
        <v>0</v>
      </c>
      <c r="BI34" s="4">
        <v>0</v>
      </c>
      <c r="BJ34" s="4">
        <v>0</v>
      </c>
      <c r="BK34" s="4">
        <v>0</v>
      </c>
      <c r="BL34" s="4">
        <v>0</v>
      </c>
      <c r="BM34" s="4">
        <v>0</v>
      </c>
      <c r="BN34" s="4">
        <v>0</v>
      </c>
      <c r="BO34" s="5">
        <f t="shared" si="2"/>
        <v>2129.2000044210595</v>
      </c>
      <c r="BP34" s="4">
        <v>0</v>
      </c>
      <c r="BQ34" s="4">
        <v>0</v>
      </c>
      <c r="BR34" s="4">
        <v>0</v>
      </c>
      <c r="BS34" s="4">
        <v>0</v>
      </c>
      <c r="BT34" s="4">
        <v>0</v>
      </c>
      <c r="BU34" s="4">
        <v>0</v>
      </c>
      <c r="BV34" s="4">
        <v>0</v>
      </c>
      <c r="BW34" s="4">
        <v>0</v>
      </c>
      <c r="BX34" s="5">
        <f t="shared" si="3"/>
        <v>2129.2000044210595</v>
      </c>
    </row>
    <row r="35" spans="1:76" x14ac:dyDescent="0.2">
      <c r="A35" s="34" t="s">
        <v>51</v>
      </c>
      <c r="B35" s="12"/>
      <c r="C35" s="4">
        <v>0.11614856304111354</v>
      </c>
      <c r="D35" s="4">
        <v>0</v>
      </c>
      <c r="E35" s="4">
        <v>0</v>
      </c>
      <c r="F35" s="4">
        <v>0.91504882264031218</v>
      </c>
      <c r="G35" s="4">
        <v>12.547163025006645</v>
      </c>
      <c r="H35" s="4">
        <v>8.2747175442394063</v>
      </c>
      <c r="I35" s="4">
        <v>0.48716864154132572</v>
      </c>
      <c r="J35" s="4">
        <v>4.1821437926580352</v>
      </c>
      <c r="K35" s="4">
        <v>5.6536183275405829</v>
      </c>
      <c r="L35" s="4">
        <v>1.2039383156882375</v>
      </c>
      <c r="M35" s="4">
        <v>13.293825898823629</v>
      </c>
      <c r="N35" s="4">
        <v>33.277044874801817</v>
      </c>
      <c r="O35" s="4">
        <v>10.509896107691997</v>
      </c>
      <c r="P35" s="4">
        <v>4.6506896019220854</v>
      </c>
      <c r="Q35" s="4">
        <v>8.3126739502088682</v>
      </c>
      <c r="R35" s="4">
        <v>3.353707765718946</v>
      </c>
      <c r="S35" s="4">
        <v>15.62173102795936</v>
      </c>
      <c r="T35" s="4">
        <v>6.6980493437125066</v>
      </c>
      <c r="U35" s="4">
        <v>19.295833291021577</v>
      </c>
      <c r="V35" s="4">
        <v>8.7426061464018385</v>
      </c>
      <c r="W35" s="4">
        <v>5.9338784866951908</v>
      </c>
      <c r="X35" s="4">
        <v>5.7775584455535025</v>
      </c>
      <c r="Y35" s="4">
        <v>5.4228311158508697</v>
      </c>
      <c r="Z35" s="4">
        <v>2.8067065658170953E-4</v>
      </c>
      <c r="AA35" s="4">
        <v>0</v>
      </c>
      <c r="AB35" s="4">
        <v>0.45500855612912056</v>
      </c>
      <c r="AC35" s="4">
        <v>46.94907972134046</v>
      </c>
      <c r="AD35" s="4">
        <v>17.983123563169269</v>
      </c>
      <c r="AE35" s="4">
        <v>225.25452613624418</v>
      </c>
      <c r="AF35" s="4">
        <v>131.72262513127853</v>
      </c>
      <c r="AG35" s="4">
        <v>1.5247507876045403</v>
      </c>
      <c r="AH35" s="4">
        <v>11.594980227116237</v>
      </c>
      <c r="AI35" s="4">
        <v>299.29520024093102</v>
      </c>
      <c r="AJ35" s="4">
        <v>797.45387260614848</v>
      </c>
      <c r="AK35" s="4">
        <v>177.21814445642093</v>
      </c>
      <c r="AL35" s="4">
        <v>5.3274840648975923</v>
      </c>
      <c r="AM35" s="4">
        <v>1.1712831322147743</v>
      </c>
      <c r="AN35" s="4">
        <v>11.997979746672785</v>
      </c>
      <c r="AO35" s="4">
        <v>14.558193496626016</v>
      </c>
      <c r="AP35" s="4">
        <v>90.166000798513551</v>
      </c>
      <c r="AQ35" s="4">
        <v>7.5880861419585459</v>
      </c>
      <c r="AR35" s="4">
        <v>8.6889693726326982</v>
      </c>
      <c r="AS35" s="4">
        <v>149.50854690816504</v>
      </c>
      <c r="AT35" s="4">
        <v>10.42843911916435</v>
      </c>
      <c r="AU35" s="4">
        <v>0</v>
      </c>
      <c r="AV35" s="4">
        <v>188.76833667162066</v>
      </c>
      <c r="AW35" s="4">
        <v>121.68912239217458</v>
      </c>
      <c r="AX35" s="4">
        <v>108.23821870854729</v>
      </c>
      <c r="AY35" s="4">
        <v>17.423127746250884</v>
      </c>
      <c r="AZ35" s="4">
        <v>4.3319385697607231</v>
      </c>
      <c r="BA35" s="4">
        <v>53.465543379115132</v>
      </c>
      <c r="BB35" s="4">
        <v>0</v>
      </c>
      <c r="BC35" s="4">
        <v>962.42717211675711</v>
      </c>
      <c r="BD35" s="4">
        <v>3.8444581593934508</v>
      </c>
      <c r="BE35" s="4">
        <v>57.944970075818674</v>
      </c>
      <c r="BF35" s="4">
        <v>105.51571200090952</v>
      </c>
      <c r="BG35" s="4">
        <v>0</v>
      </c>
      <c r="BH35" s="4">
        <v>0.39304889317423353</v>
      </c>
      <c r="BI35" s="4">
        <v>77.501939826974521</v>
      </c>
      <c r="BJ35" s="4">
        <v>34.442679200967447</v>
      </c>
      <c r="BK35" s="4">
        <v>84.156878023747907</v>
      </c>
      <c r="BL35" s="4">
        <v>0</v>
      </c>
      <c r="BM35" s="4">
        <v>0</v>
      </c>
      <c r="BN35" s="4">
        <v>0</v>
      </c>
      <c r="BO35" s="5">
        <f t="shared" si="2"/>
        <v>4003.2999937318145</v>
      </c>
      <c r="BP35" s="4">
        <v>0</v>
      </c>
      <c r="BQ35" s="4">
        <v>0</v>
      </c>
      <c r="BR35" s="4">
        <v>0</v>
      </c>
      <c r="BS35" s="4">
        <v>0</v>
      </c>
      <c r="BT35" s="4">
        <v>0</v>
      </c>
      <c r="BU35" s="4">
        <v>0</v>
      </c>
      <c r="BV35" s="4">
        <v>0</v>
      </c>
      <c r="BW35" s="4">
        <v>0</v>
      </c>
      <c r="BX35" s="5">
        <f t="shared" si="3"/>
        <v>4003.2999937318145</v>
      </c>
    </row>
    <row r="36" spans="1:76" x14ac:dyDescent="0.2">
      <c r="A36" s="34" t="s">
        <v>52</v>
      </c>
      <c r="B36" s="12"/>
      <c r="C36" s="4">
        <v>1.0357760977606214</v>
      </c>
      <c r="D36" s="4">
        <v>0</v>
      </c>
      <c r="E36" s="4">
        <v>0.29309078552487217</v>
      </c>
      <c r="F36" s="4">
        <v>1.8463238293156243</v>
      </c>
      <c r="G36" s="4">
        <v>51.269475375281601</v>
      </c>
      <c r="H36" s="4">
        <v>0.16416899938682625</v>
      </c>
      <c r="I36" s="4">
        <v>1.212946197363717</v>
      </c>
      <c r="J36" s="4">
        <v>0.90063290036334354</v>
      </c>
      <c r="K36" s="4">
        <v>4.544887249037588E-2</v>
      </c>
      <c r="L36" s="4">
        <v>24.889498862673879</v>
      </c>
      <c r="M36" s="4">
        <v>99.361885117621043</v>
      </c>
      <c r="N36" s="4">
        <v>11.18231316616132</v>
      </c>
      <c r="O36" s="4">
        <v>1.0193307782476153</v>
      </c>
      <c r="P36" s="4">
        <v>2.117538108754986</v>
      </c>
      <c r="Q36" s="4">
        <v>30.511056971296203</v>
      </c>
      <c r="R36" s="4">
        <v>4.913450500242134</v>
      </c>
      <c r="S36" s="4">
        <v>0.87258961977874816</v>
      </c>
      <c r="T36" s="4">
        <v>0.80408808925276654</v>
      </c>
      <c r="U36" s="4">
        <v>4.9302303213540828</v>
      </c>
      <c r="V36" s="4">
        <v>23.073389140466382</v>
      </c>
      <c r="W36" s="4">
        <v>2.8420969125333008E-3</v>
      </c>
      <c r="X36" s="4">
        <v>0.39750170348600478</v>
      </c>
      <c r="Y36" s="4">
        <v>6.9270294703056559</v>
      </c>
      <c r="Z36" s="4">
        <v>3.4063941120004263E-5</v>
      </c>
      <c r="AA36" s="4">
        <v>0</v>
      </c>
      <c r="AB36" s="4">
        <v>0.3934502340997687</v>
      </c>
      <c r="AC36" s="4">
        <v>34.731672998744607</v>
      </c>
      <c r="AD36" s="4">
        <v>263.32289287236489</v>
      </c>
      <c r="AE36" s="4">
        <v>449.6828618678901</v>
      </c>
      <c r="AF36" s="4">
        <v>33.238942281423931</v>
      </c>
      <c r="AG36" s="4">
        <v>737.65999225899907</v>
      </c>
      <c r="AH36" s="4">
        <v>225.78501044085158</v>
      </c>
      <c r="AI36" s="4">
        <v>408.89072492343337</v>
      </c>
      <c r="AJ36" s="4">
        <v>3021.3467887631059</v>
      </c>
      <c r="AK36" s="4">
        <v>104.40221681362057</v>
      </c>
      <c r="AL36" s="4">
        <v>0.25940225479979667</v>
      </c>
      <c r="AM36" s="4">
        <v>5.1899996740911254</v>
      </c>
      <c r="AN36" s="4">
        <v>4.8073820054688451E-2</v>
      </c>
      <c r="AO36" s="4">
        <v>3.735279732169825E-4</v>
      </c>
      <c r="AP36" s="4">
        <v>8.1432875593018501</v>
      </c>
      <c r="AQ36" s="4">
        <v>2.5354166351215237E-4</v>
      </c>
      <c r="AR36" s="4">
        <v>0</v>
      </c>
      <c r="AS36" s="4">
        <v>6.9429712609033302E-4</v>
      </c>
      <c r="AT36" s="4">
        <v>0.12715113217726909</v>
      </c>
      <c r="AU36" s="4">
        <v>0</v>
      </c>
      <c r="AV36" s="4">
        <v>35.919338035911565</v>
      </c>
      <c r="AW36" s="4">
        <v>12.385027406711819</v>
      </c>
      <c r="AX36" s="4">
        <v>4.9214375935862229</v>
      </c>
      <c r="AY36" s="4">
        <v>2.2451270407565675</v>
      </c>
      <c r="AZ36" s="4">
        <v>0.89318621880210392</v>
      </c>
      <c r="BA36" s="4">
        <v>32.026456749191645</v>
      </c>
      <c r="BB36" s="4">
        <v>9.6825177730680376E-2</v>
      </c>
      <c r="BC36" s="4">
        <v>4.5840516476874184E-2</v>
      </c>
      <c r="BD36" s="4">
        <v>8.8339067290577056</v>
      </c>
      <c r="BE36" s="4">
        <v>0.89100928194814744</v>
      </c>
      <c r="BF36" s="4">
        <v>3.3364601689981233</v>
      </c>
      <c r="BG36" s="4">
        <v>1.2853114418056393</v>
      </c>
      <c r="BH36" s="4">
        <v>0.70341912378289151</v>
      </c>
      <c r="BI36" s="4">
        <v>1.89868225741152E-2</v>
      </c>
      <c r="BJ36" s="4">
        <v>3.2322498057278247E-3</v>
      </c>
      <c r="BK36" s="4">
        <v>0</v>
      </c>
      <c r="BL36" s="4">
        <v>0</v>
      </c>
      <c r="BM36" s="4">
        <v>0</v>
      </c>
      <c r="BN36" s="4">
        <v>0</v>
      </c>
      <c r="BO36" s="5">
        <f t="shared" si="2"/>
        <v>5664.599994886843</v>
      </c>
      <c r="BP36" s="4">
        <v>0</v>
      </c>
      <c r="BQ36" s="4">
        <v>0</v>
      </c>
      <c r="BR36" s="4">
        <v>0</v>
      </c>
      <c r="BS36" s="4">
        <v>0</v>
      </c>
      <c r="BT36" s="4">
        <v>0</v>
      </c>
      <c r="BU36" s="4">
        <v>0</v>
      </c>
      <c r="BV36" s="4">
        <v>0</v>
      </c>
      <c r="BW36" s="4">
        <v>0</v>
      </c>
      <c r="BX36" s="5">
        <f t="shared" si="3"/>
        <v>5664.599994886843</v>
      </c>
    </row>
    <row r="37" spans="1:76" x14ac:dyDescent="0.2">
      <c r="A37" s="34" t="s">
        <v>53</v>
      </c>
      <c r="B37" s="12"/>
      <c r="C37" s="4">
        <v>0.13713255096181307</v>
      </c>
      <c r="D37" s="4">
        <v>0</v>
      </c>
      <c r="E37" s="4">
        <v>0</v>
      </c>
      <c r="F37" s="4">
        <v>1.1824177821426609E-2</v>
      </c>
      <c r="G37" s="4">
        <v>4.8718840861759389</v>
      </c>
      <c r="H37" s="4">
        <v>1.5139390005341546</v>
      </c>
      <c r="I37" s="4">
        <v>0.28726495422329568</v>
      </c>
      <c r="J37" s="4">
        <v>4.1231102486769414E-6</v>
      </c>
      <c r="K37" s="4">
        <v>4.2422579224989381</v>
      </c>
      <c r="L37" s="4">
        <v>0.1827495325758067</v>
      </c>
      <c r="M37" s="4">
        <v>1.52261497996273</v>
      </c>
      <c r="N37" s="4">
        <v>8.2028192073078224E-8</v>
      </c>
      <c r="O37" s="4">
        <v>1.3423138646870008</v>
      </c>
      <c r="P37" s="4">
        <v>0.32233770190874811</v>
      </c>
      <c r="Q37" s="4">
        <v>0.10992025635392408</v>
      </c>
      <c r="R37" s="4">
        <v>0.17098382986837374</v>
      </c>
      <c r="S37" s="4">
        <v>1.7433278164014784E-2</v>
      </c>
      <c r="T37" s="4">
        <v>0.43428060299614168</v>
      </c>
      <c r="U37" s="4">
        <v>3.7860194139512728</v>
      </c>
      <c r="V37" s="4">
        <v>1.3545850726623809</v>
      </c>
      <c r="W37" s="4">
        <v>2.8181932868704396E-2</v>
      </c>
      <c r="X37" s="4">
        <v>0.16471833652023407</v>
      </c>
      <c r="Y37" s="4">
        <v>0.41113594139637194</v>
      </c>
      <c r="Z37" s="4">
        <v>0.52881056742100363</v>
      </c>
      <c r="AA37" s="4">
        <v>1.5099063920548253E-2</v>
      </c>
      <c r="AB37" s="4">
        <v>0.3966896214292493</v>
      </c>
      <c r="AC37" s="4">
        <v>0.95865889913884272</v>
      </c>
      <c r="AD37" s="4">
        <v>2.0594885053311205</v>
      </c>
      <c r="AE37" s="4">
        <v>68.183372495325429</v>
      </c>
      <c r="AF37" s="4">
        <v>7.4152636800078326</v>
      </c>
      <c r="AG37" s="4">
        <v>1.7640146735988966</v>
      </c>
      <c r="AH37" s="4">
        <v>4.0317623405558063E-4</v>
      </c>
      <c r="AI37" s="4">
        <v>1.1419654110814597</v>
      </c>
      <c r="AJ37" s="4">
        <v>15.209195725333274</v>
      </c>
      <c r="AK37" s="4">
        <v>192.50862021089989</v>
      </c>
      <c r="AL37" s="4">
        <v>0.3014916545458155</v>
      </c>
      <c r="AM37" s="4">
        <v>12.915054338516445</v>
      </c>
      <c r="AN37" s="4">
        <v>1.6415031875738042</v>
      </c>
      <c r="AO37" s="4">
        <v>8.2062996301116016</v>
      </c>
      <c r="AP37" s="4">
        <v>3.9785890407765216</v>
      </c>
      <c r="AQ37" s="4">
        <v>2.5125290760024095</v>
      </c>
      <c r="AR37" s="4">
        <v>0.50032978025018893</v>
      </c>
      <c r="AS37" s="4">
        <v>6.1659538120621349</v>
      </c>
      <c r="AT37" s="4">
        <v>0.64742111129196334</v>
      </c>
      <c r="AU37" s="4">
        <v>0</v>
      </c>
      <c r="AV37" s="4">
        <v>151.5998803334802</v>
      </c>
      <c r="AW37" s="4">
        <v>7.6059102191189778</v>
      </c>
      <c r="AX37" s="4">
        <v>9.2011665584030808</v>
      </c>
      <c r="AY37" s="4">
        <v>3.4974217781742061</v>
      </c>
      <c r="AZ37" s="4">
        <v>2.4462689496430414</v>
      </c>
      <c r="BA37" s="4">
        <v>2.5905746885919783</v>
      </c>
      <c r="BB37" s="4">
        <v>6.9298581895541389</v>
      </c>
      <c r="BC37" s="4">
        <v>4.1081636936707465E-3</v>
      </c>
      <c r="BD37" s="4">
        <v>18.744756698287816</v>
      </c>
      <c r="BE37" s="4">
        <v>0.99380482340145837</v>
      </c>
      <c r="BF37" s="4">
        <v>2.8014532305706292</v>
      </c>
      <c r="BG37" s="4">
        <v>8.8507355023041343E-3</v>
      </c>
      <c r="BH37" s="4">
        <v>0.34724831071380918</v>
      </c>
      <c r="BI37" s="4">
        <v>1.986882448213628</v>
      </c>
      <c r="BJ37" s="4">
        <v>0.11049027679069892</v>
      </c>
      <c r="BK37" s="4">
        <v>1.8267293809776435</v>
      </c>
      <c r="BL37" s="4">
        <v>0.28014685244843152</v>
      </c>
      <c r="BM37" s="4">
        <v>0.16211248502273712</v>
      </c>
      <c r="BN37" s="4">
        <v>0</v>
      </c>
      <c r="BO37" s="5">
        <f t="shared" si="2"/>
        <v>559.09999942471029</v>
      </c>
      <c r="BP37" s="4">
        <v>0</v>
      </c>
      <c r="BQ37" s="4">
        <v>0</v>
      </c>
      <c r="BR37" s="4">
        <v>0</v>
      </c>
      <c r="BS37" s="4">
        <v>0</v>
      </c>
      <c r="BT37" s="4">
        <v>0</v>
      </c>
      <c r="BU37" s="4">
        <v>0</v>
      </c>
      <c r="BV37" s="4">
        <v>0</v>
      </c>
      <c r="BW37" s="4">
        <v>0</v>
      </c>
      <c r="BX37" s="5">
        <f t="shared" si="3"/>
        <v>559.09999942471029</v>
      </c>
    </row>
    <row r="38" spans="1:76" x14ac:dyDescent="0.2">
      <c r="A38" s="34" t="s">
        <v>57</v>
      </c>
      <c r="B38" s="12"/>
      <c r="C38" s="4">
        <v>2.9790283406403359</v>
      </c>
      <c r="D38" s="4">
        <v>0</v>
      </c>
      <c r="E38" s="4">
        <v>0</v>
      </c>
      <c r="F38" s="4">
        <v>0.90274869517181766</v>
      </c>
      <c r="G38" s="4">
        <v>20.803069798637406</v>
      </c>
      <c r="H38" s="4">
        <v>8.8042127131501555</v>
      </c>
      <c r="I38" s="4">
        <v>3.0204309707365349</v>
      </c>
      <c r="J38" s="4">
        <v>1.718169266329947</v>
      </c>
      <c r="K38" s="4">
        <v>2.0971569969618478</v>
      </c>
      <c r="L38" s="4">
        <v>9.8693623329838545</v>
      </c>
      <c r="M38" s="4">
        <v>9.3559730438496587</v>
      </c>
      <c r="N38" s="4">
        <v>5.1613690437014338E-2</v>
      </c>
      <c r="O38" s="4">
        <v>8.4692604487187673</v>
      </c>
      <c r="P38" s="4">
        <v>7.0385127310737765</v>
      </c>
      <c r="Q38" s="4">
        <v>5.6692071807166373</v>
      </c>
      <c r="R38" s="4">
        <v>15.128062143609325</v>
      </c>
      <c r="S38" s="4">
        <v>7.0769854632302689</v>
      </c>
      <c r="T38" s="4">
        <v>6.8517386562892764</v>
      </c>
      <c r="U38" s="4">
        <v>18.421492587643996</v>
      </c>
      <c r="V38" s="4">
        <v>4.1520414220501802</v>
      </c>
      <c r="W38" s="4">
        <v>1.0192897283729634</v>
      </c>
      <c r="X38" s="4">
        <v>6.9409014163645342</v>
      </c>
      <c r="Y38" s="4">
        <v>6.1204953632462509</v>
      </c>
      <c r="Z38" s="4">
        <v>5.7213571682150377</v>
      </c>
      <c r="AA38" s="4">
        <v>0.28771208182907776</v>
      </c>
      <c r="AB38" s="4">
        <v>2.6086445683886463</v>
      </c>
      <c r="AC38" s="4">
        <v>64.400985705588383</v>
      </c>
      <c r="AD38" s="4">
        <v>7.695996660191998</v>
      </c>
      <c r="AE38" s="4">
        <v>162.89231873087746</v>
      </c>
      <c r="AF38" s="4">
        <v>29.893257250581463</v>
      </c>
      <c r="AG38" s="4">
        <v>7.4931675582272721</v>
      </c>
      <c r="AH38" s="4">
        <v>3.5711378175424842</v>
      </c>
      <c r="AI38" s="4">
        <v>42.727343747098288</v>
      </c>
      <c r="AJ38" s="4">
        <v>111.27406214241887</v>
      </c>
      <c r="AK38" s="4">
        <v>1.0120391899311514</v>
      </c>
      <c r="AL38" s="4">
        <v>61.348250026183109</v>
      </c>
      <c r="AM38" s="4">
        <v>8.0176100299112658</v>
      </c>
      <c r="AN38" s="4">
        <v>19.659612025596118</v>
      </c>
      <c r="AO38" s="4">
        <v>5.4520269469251428</v>
      </c>
      <c r="AP38" s="4">
        <v>59.158699319993588</v>
      </c>
      <c r="AQ38" s="4">
        <v>48.489277574991206</v>
      </c>
      <c r="AR38" s="4">
        <v>3.6367307318479751</v>
      </c>
      <c r="AS38" s="4">
        <v>138.70726512704306</v>
      </c>
      <c r="AT38" s="4">
        <v>8.2348887480029163</v>
      </c>
      <c r="AU38" s="4">
        <v>0</v>
      </c>
      <c r="AV38" s="4">
        <v>150.168433907636</v>
      </c>
      <c r="AW38" s="4">
        <v>77.482807533616068</v>
      </c>
      <c r="AX38" s="4">
        <v>53.274071834651984</v>
      </c>
      <c r="AY38" s="4">
        <v>6.1666145797018448</v>
      </c>
      <c r="AZ38" s="4">
        <v>6.8237599602520396</v>
      </c>
      <c r="BA38" s="4">
        <v>12.61884753420993</v>
      </c>
      <c r="BB38" s="4">
        <v>12.261014821419487</v>
      </c>
      <c r="BC38" s="4">
        <v>855.50184501474882</v>
      </c>
      <c r="BD38" s="4">
        <v>41.205687752737532</v>
      </c>
      <c r="BE38" s="4">
        <v>74.618012950233975</v>
      </c>
      <c r="BF38" s="4">
        <v>141.99085145491509</v>
      </c>
      <c r="BG38" s="4">
        <v>14.365478005116511</v>
      </c>
      <c r="BH38" s="4">
        <v>27.664116744135562</v>
      </c>
      <c r="BI38" s="4">
        <v>32.153769586617585</v>
      </c>
      <c r="BJ38" s="4">
        <v>21.933587397037861</v>
      </c>
      <c r="BK38" s="4">
        <v>76.303096885975691</v>
      </c>
      <c r="BL38" s="4">
        <v>0.20901072662014888</v>
      </c>
      <c r="BM38" s="4">
        <v>5.3568590416044932</v>
      </c>
      <c r="BN38" s="4">
        <v>0</v>
      </c>
      <c r="BO38" s="5">
        <f t="shared" si="2"/>
        <v>2548.8700018728305</v>
      </c>
      <c r="BP38" s="4">
        <v>2.9994214163712871E-2</v>
      </c>
      <c r="BQ38" s="4">
        <v>0</v>
      </c>
      <c r="BR38" s="4">
        <v>0</v>
      </c>
      <c r="BS38" s="4">
        <v>0</v>
      </c>
      <c r="BT38" s="4">
        <v>0</v>
      </c>
      <c r="BU38" s="4">
        <v>0</v>
      </c>
      <c r="BV38" s="4">
        <v>0</v>
      </c>
      <c r="BW38" s="4">
        <v>0</v>
      </c>
      <c r="BX38" s="5">
        <f t="shared" si="3"/>
        <v>2548.8999960869942</v>
      </c>
    </row>
    <row r="39" spans="1:76" x14ac:dyDescent="0.2">
      <c r="A39" s="34" t="s">
        <v>58</v>
      </c>
      <c r="B39" s="12"/>
      <c r="C39" s="4">
        <v>1.0889076739347465</v>
      </c>
      <c r="D39" s="4">
        <v>0</v>
      </c>
      <c r="E39" s="4">
        <v>0</v>
      </c>
      <c r="F39" s="4">
        <v>0.20145391108083219</v>
      </c>
      <c r="G39" s="4">
        <v>40.546595759440429</v>
      </c>
      <c r="H39" s="4">
        <v>2.8768201167532488</v>
      </c>
      <c r="I39" s="4">
        <v>2.5172254174230515</v>
      </c>
      <c r="J39" s="4">
        <v>2.4061142929880805</v>
      </c>
      <c r="K39" s="4">
        <v>1.0334395670768153E-2</v>
      </c>
      <c r="L39" s="4">
        <v>18.356115012048051</v>
      </c>
      <c r="M39" s="4">
        <v>20.486352860365546</v>
      </c>
      <c r="N39" s="4">
        <v>12.91085454837874</v>
      </c>
      <c r="O39" s="4">
        <v>7.566130932731804</v>
      </c>
      <c r="P39" s="4">
        <v>2.8246138585261855</v>
      </c>
      <c r="Q39" s="4">
        <v>10.937216797855344</v>
      </c>
      <c r="R39" s="4">
        <v>43.351535304311668</v>
      </c>
      <c r="S39" s="4">
        <v>3.2970217282614325</v>
      </c>
      <c r="T39" s="4">
        <v>16.228921400872405</v>
      </c>
      <c r="U39" s="4">
        <v>4.3417783465166089</v>
      </c>
      <c r="V39" s="4">
        <v>12.484629591878287</v>
      </c>
      <c r="W39" s="4">
        <v>1.5607500926846547</v>
      </c>
      <c r="X39" s="4">
        <v>2.6890702501033257</v>
      </c>
      <c r="Y39" s="4">
        <v>11.034690811086925</v>
      </c>
      <c r="Z39" s="4">
        <v>5.9437235269150577</v>
      </c>
      <c r="AA39" s="4">
        <v>1.2928923780666759</v>
      </c>
      <c r="AB39" s="4">
        <v>1.4813551163087799</v>
      </c>
      <c r="AC39" s="4">
        <v>17.859336204673703</v>
      </c>
      <c r="AD39" s="4">
        <v>61.189326961939173</v>
      </c>
      <c r="AE39" s="4">
        <v>329.67744292552675</v>
      </c>
      <c r="AF39" s="4">
        <v>90.96274139469601</v>
      </c>
      <c r="AG39" s="4">
        <v>9.6182571117812437</v>
      </c>
      <c r="AH39" s="4">
        <v>3.2259379862312025E-2</v>
      </c>
      <c r="AI39" s="4">
        <v>8.1586773110885424</v>
      </c>
      <c r="AJ39" s="4">
        <v>38.661098240812841</v>
      </c>
      <c r="AK39" s="4">
        <v>2.7357455131241757</v>
      </c>
      <c r="AL39" s="4">
        <v>13.791619439183687</v>
      </c>
      <c r="AM39" s="4">
        <v>248.63288978489942</v>
      </c>
      <c r="AN39" s="4">
        <v>43.826223030087085</v>
      </c>
      <c r="AO39" s="4">
        <v>46.30379272122758</v>
      </c>
      <c r="AP39" s="4">
        <v>78.762717537253934</v>
      </c>
      <c r="AQ39" s="4">
        <v>6.16015617481637</v>
      </c>
      <c r="AR39" s="4">
        <v>1.1911597207869651</v>
      </c>
      <c r="AS39" s="4">
        <v>132.66773062193622</v>
      </c>
      <c r="AT39" s="4">
        <v>5.9664667604038364</v>
      </c>
      <c r="AU39" s="4">
        <v>0</v>
      </c>
      <c r="AV39" s="4">
        <v>81.753592709683275</v>
      </c>
      <c r="AW39" s="4">
        <v>8.9975876711337524</v>
      </c>
      <c r="AX39" s="4">
        <v>33.548461147175423</v>
      </c>
      <c r="AY39" s="4">
        <v>208.47866409953068</v>
      </c>
      <c r="AZ39" s="4">
        <v>10.673852716466939</v>
      </c>
      <c r="BA39" s="4">
        <v>111.0876280715073</v>
      </c>
      <c r="BB39" s="4">
        <v>8.746393312279988</v>
      </c>
      <c r="BC39" s="4">
        <v>3.6956625322121539</v>
      </c>
      <c r="BD39" s="4">
        <v>58.637436054627642</v>
      </c>
      <c r="BE39" s="4">
        <v>22.80901232673196</v>
      </c>
      <c r="BF39" s="4">
        <v>60.322316444349241</v>
      </c>
      <c r="BG39" s="4">
        <v>8.0035564402020416</v>
      </c>
      <c r="BH39" s="4">
        <v>18.975752830040676</v>
      </c>
      <c r="BI39" s="4">
        <v>15.834566055898321</v>
      </c>
      <c r="BJ39" s="4">
        <v>8.1606582430867647</v>
      </c>
      <c r="BK39" s="4">
        <v>16.013277227643357</v>
      </c>
      <c r="BL39" s="4">
        <v>2.8750097102538357</v>
      </c>
      <c r="BM39" s="4">
        <v>7.7090132268947471</v>
      </c>
      <c r="BN39" s="4">
        <v>0</v>
      </c>
      <c r="BO39" s="5">
        <f t="shared" si="2"/>
        <v>2048.9551857780207</v>
      </c>
      <c r="BP39" s="4">
        <v>248.83278130721371</v>
      </c>
      <c r="BQ39" s="4">
        <v>0</v>
      </c>
      <c r="BR39" s="4">
        <v>0</v>
      </c>
      <c r="BS39" s="4">
        <v>515.73559142525176</v>
      </c>
      <c r="BT39" s="4">
        <v>0</v>
      </c>
      <c r="BU39" s="4">
        <v>100.30263511327044</v>
      </c>
      <c r="BV39" s="4">
        <v>4.6991420187259809</v>
      </c>
      <c r="BW39" s="4">
        <v>10.17466226635165</v>
      </c>
      <c r="BX39" s="5">
        <f t="shared" si="3"/>
        <v>2928.6999979088341</v>
      </c>
    </row>
    <row r="40" spans="1:76" x14ac:dyDescent="0.2">
      <c r="A40" s="34" t="s">
        <v>59</v>
      </c>
      <c r="B40" s="12"/>
      <c r="C40" s="4">
        <v>8.4669360330777432E-2</v>
      </c>
      <c r="D40" s="4">
        <v>0</v>
      </c>
      <c r="E40" s="4">
        <v>0</v>
      </c>
      <c r="F40" s="4">
        <v>2.6956685845343504E-5</v>
      </c>
      <c r="G40" s="4">
        <v>56.975729581935859</v>
      </c>
      <c r="H40" s="4">
        <v>9.1104234770513486</v>
      </c>
      <c r="I40" s="4">
        <v>4.5562696590391853</v>
      </c>
      <c r="J40" s="4">
        <v>0.33627997258662751</v>
      </c>
      <c r="K40" s="4">
        <v>4.2526511086607523E-5</v>
      </c>
      <c r="L40" s="4">
        <v>0.76150210962563269</v>
      </c>
      <c r="M40" s="4">
        <v>5.3065766995511234</v>
      </c>
      <c r="N40" s="4">
        <v>2.8625020447001601</v>
      </c>
      <c r="O40" s="4">
        <v>1.1392507415945983</v>
      </c>
      <c r="P40" s="4">
        <v>2.2122957688290188</v>
      </c>
      <c r="Q40" s="4">
        <v>1.0225361963475064E-8</v>
      </c>
      <c r="R40" s="4">
        <v>2.4800507117928743</v>
      </c>
      <c r="S40" s="4">
        <v>0.72033642656425323</v>
      </c>
      <c r="T40" s="4">
        <v>1.2570670153693009</v>
      </c>
      <c r="U40" s="4">
        <v>1.7473107817215243</v>
      </c>
      <c r="V40" s="4">
        <v>1.5273211942271894</v>
      </c>
      <c r="W40" s="4">
        <v>0.20254309431424866</v>
      </c>
      <c r="X40" s="4">
        <v>6.1697906879831352</v>
      </c>
      <c r="Y40" s="4">
        <v>0.1536285481501353</v>
      </c>
      <c r="Z40" s="4">
        <v>2.6571120820150183E-5</v>
      </c>
      <c r="AA40" s="4">
        <v>0</v>
      </c>
      <c r="AB40" s="4">
        <v>0.16088814027551623</v>
      </c>
      <c r="AC40" s="4">
        <v>6.2982220118008412</v>
      </c>
      <c r="AD40" s="4">
        <v>88.487606912318228</v>
      </c>
      <c r="AE40" s="4">
        <v>98.158190679456254</v>
      </c>
      <c r="AF40" s="4">
        <v>65.954171840798537</v>
      </c>
      <c r="AG40" s="4">
        <v>1.0615573895530603</v>
      </c>
      <c r="AH40" s="4">
        <v>0</v>
      </c>
      <c r="AI40" s="4">
        <v>7.2583514324753251</v>
      </c>
      <c r="AJ40" s="4">
        <v>0.2483791760112668</v>
      </c>
      <c r="AK40" s="4">
        <v>1.6602686320598969</v>
      </c>
      <c r="AL40" s="4">
        <v>4.164540601842881</v>
      </c>
      <c r="AM40" s="4">
        <v>16.982429441783975</v>
      </c>
      <c r="AN40" s="4">
        <v>341.91258139210106</v>
      </c>
      <c r="AO40" s="4">
        <v>85.2068968509233</v>
      </c>
      <c r="AP40" s="4">
        <v>12.104300399376946</v>
      </c>
      <c r="AQ40" s="4">
        <v>2.0087213069514947E-4</v>
      </c>
      <c r="AR40" s="4">
        <v>0</v>
      </c>
      <c r="AS40" s="4">
        <v>1.4707513754945123E-5</v>
      </c>
      <c r="AT40" s="4">
        <v>4.4930942675761028</v>
      </c>
      <c r="AU40" s="4">
        <v>0</v>
      </c>
      <c r="AV40" s="4">
        <v>22.017834426635389</v>
      </c>
      <c r="AW40" s="4">
        <v>1.0593948653437224</v>
      </c>
      <c r="AX40" s="4">
        <v>1.6888796731889253</v>
      </c>
      <c r="AY40" s="4">
        <v>176.70979815228895</v>
      </c>
      <c r="AZ40" s="4">
        <v>3.0869751726361909</v>
      </c>
      <c r="BA40" s="4">
        <v>10.379097744750817</v>
      </c>
      <c r="BB40" s="4">
        <v>2.0798218519505833</v>
      </c>
      <c r="BC40" s="4">
        <v>0.34500405843241871</v>
      </c>
      <c r="BD40" s="4">
        <v>12.090003634512147</v>
      </c>
      <c r="BE40" s="4">
        <v>0.61857758930272955</v>
      </c>
      <c r="BF40" s="4">
        <v>5.4626267244994473</v>
      </c>
      <c r="BG40" s="4">
        <v>3.4296440045382147E-2</v>
      </c>
      <c r="BH40" s="4">
        <v>0.60751862913259469</v>
      </c>
      <c r="BI40" s="4">
        <v>18.668969786397739</v>
      </c>
      <c r="BJ40" s="4">
        <v>0.8446908062824473</v>
      </c>
      <c r="BK40" s="4">
        <v>0.3038609519217228</v>
      </c>
      <c r="BL40" s="4">
        <v>0</v>
      </c>
      <c r="BM40" s="4">
        <v>0.71960022729221751</v>
      </c>
      <c r="BN40" s="4">
        <v>0</v>
      </c>
      <c r="BO40" s="5">
        <f t="shared" si="2"/>
        <v>1088.472289422521</v>
      </c>
      <c r="BP40" s="4">
        <v>27.437547383645125</v>
      </c>
      <c r="BQ40" s="4">
        <v>0</v>
      </c>
      <c r="BR40" s="4">
        <v>0</v>
      </c>
      <c r="BS40" s="4">
        <v>20.228075999327604</v>
      </c>
      <c r="BT40" s="4">
        <v>0</v>
      </c>
      <c r="BU40" s="4">
        <v>16.659341494753541</v>
      </c>
      <c r="BV40" s="4">
        <v>1.5011646852411755</v>
      </c>
      <c r="BW40" s="4">
        <v>2.8015793462953833</v>
      </c>
      <c r="BX40" s="5">
        <f t="shared" si="3"/>
        <v>1157.0999983317836</v>
      </c>
    </row>
    <row r="41" spans="1:76" x14ac:dyDescent="0.2">
      <c r="A41" s="34" t="s">
        <v>60</v>
      </c>
      <c r="B41" s="12"/>
      <c r="C41" s="4">
        <v>1.9012912844029475E-2</v>
      </c>
      <c r="D41" s="4">
        <v>0</v>
      </c>
      <c r="E41" s="4">
        <v>0</v>
      </c>
      <c r="F41" s="4">
        <v>7.8351546469341032E-2</v>
      </c>
      <c r="G41" s="4">
        <v>1.5102090990417258</v>
      </c>
      <c r="H41" s="4">
        <v>0.16869265870370367</v>
      </c>
      <c r="I41" s="4">
        <v>9.3359266417407952E-2</v>
      </c>
      <c r="J41" s="4">
        <v>0.17217774592539667</v>
      </c>
      <c r="K41" s="4">
        <v>7.3500170287106467E-2</v>
      </c>
      <c r="L41" s="4">
        <v>0.84269197533865703</v>
      </c>
      <c r="M41" s="4">
        <v>4.4067718085088856</v>
      </c>
      <c r="N41" s="4">
        <v>2.2766027283917238</v>
      </c>
      <c r="O41" s="4">
        <v>0.76795666278504338</v>
      </c>
      <c r="P41" s="4">
        <v>0.45691091836276809</v>
      </c>
      <c r="Q41" s="4">
        <v>0.38961292339270298</v>
      </c>
      <c r="R41" s="4">
        <v>0.38566541203526061</v>
      </c>
      <c r="S41" s="4">
        <v>0.43016935702980813</v>
      </c>
      <c r="T41" s="4">
        <v>0.64042001183990227</v>
      </c>
      <c r="U41" s="4">
        <v>2.4916467384394556</v>
      </c>
      <c r="V41" s="4">
        <v>0.45788586201938819</v>
      </c>
      <c r="W41" s="4">
        <v>8.2683810533442301E-2</v>
      </c>
      <c r="X41" s="4">
        <v>0.20719249938272294</v>
      </c>
      <c r="Y41" s="4">
        <v>2.3877745359244296</v>
      </c>
      <c r="Z41" s="4">
        <v>0.33619966933986584</v>
      </c>
      <c r="AA41" s="4">
        <v>2.2030068997376064E-3</v>
      </c>
      <c r="AB41" s="4">
        <v>0.31754417495004239</v>
      </c>
      <c r="AC41" s="4">
        <v>3.8394534090223145</v>
      </c>
      <c r="AD41" s="4">
        <v>1.7804408548593293</v>
      </c>
      <c r="AE41" s="4">
        <v>28.456649531197691</v>
      </c>
      <c r="AF41" s="4">
        <v>2.9158944376098597</v>
      </c>
      <c r="AG41" s="4">
        <v>1.9472528404533453</v>
      </c>
      <c r="AH41" s="4">
        <v>0.38589248672198484</v>
      </c>
      <c r="AI41" s="4">
        <v>4.7955784719492183</v>
      </c>
      <c r="AJ41" s="4">
        <v>2.5775216024652159</v>
      </c>
      <c r="AK41" s="4">
        <v>2.6118332630011269</v>
      </c>
      <c r="AL41" s="4">
        <v>1.1045302901857603</v>
      </c>
      <c r="AM41" s="4">
        <v>1.1090711790769989</v>
      </c>
      <c r="AN41" s="4">
        <v>2.7618184290087426</v>
      </c>
      <c r="AO41" s="4">
        <v>2335.9482528637891</v>
      </c>
      <c r="AP41" s="4">
        <v>66.291490183386827</v>
      </c>
      <c r="AQ41" s="4">
        <v>8.635609043263754</v>
      </c>
      <c r="AR41" s="4">
        <v>0.63637130254877861</v>
      </c>
      <c r="AS41" s="4">
        <v>96.963985643229165</v>
      </c>
      <c r="AT41" s="4">
        <v>0.23781414445955956</v>
      </c>
      <c r="AU41" s="4">
        <v>0</v>
      </c>
      <c r="AV41" s="4">
        <v>66.495798326258395</v>
      </c>
      <c r="AW41" s="4">
        <v>0.85296004896050459</v>
      </c>
      <c r="AX41" s="4">
        <v>7.4164078287047674</v>
      </c>
      <c r="AY41" s="4">
        <v>0.24300872665349776</v>
      </c>
      <c r="AZ41" s="4">
        <v>6.2470705762608797E-2</v>
      </c>
      <c r="BA41" s="4">
        <v>3.8123281145743988</v>
      </c>
      <c r="BB41" s="4">
        <v>1.0063445095924433</v>
      </c>
      <c r="BC41" s="4">
        <v>8.728803596713167E-3</v>
      </c>
      <c r="BD41" s="4">
        <v>1.9921921192596819</v>
      </c>
      <c r="BE41" s="4">
        <v>0.25888696437068015</v>
      </c>
      <c r="BF41" s="4">
        <v>5.9722819877485914E-2</v>
      </c>
      <c r="BG41" s="4">
        <v>0.18088887563615424</v>
      </c>
      <c r="BH41" s="4">
        <v>9.1966101169454736E-2</v>
      </c>
      <c r="BI41" s="4">
        <v>2.5415074875682033E-2</v>
      </c>
      <c r="BJ41" s="4">
        <v>0.10861728282166933</v>
      </c>
      <c r="BK41" s="4">
        <v>0.90074887473237053</v>
      </c>
      <c r="BL41" s="4">
        <v>0.15638027667046248</v>
      </c>
      <c r="BM41" s="4">
        <v>3.2435373999324564E-2</v>
      </c>
      <c r="BN41" s="4">
        <v>0</v>
      </c>
      <c r="BO41" s="5">
        <f t="shared" si="2"/>
        <v>2665.6999962986083</v>
      </c>
      <c r="BP41" s="4">
        <v>0</v>
      </c>
      <c r="BQ41" s="4">
        <v>0</v>
      </c>
      <c r="BR41" s="4">
        <v>0</v>
      </c>
      <c r="BS41" s="4">
        <v>0</v>
      </c>
      <c r="BT41" s="4">
        <v>0</v>
      </c>
      <c r="BU41" s="4">
        <v>0</v>
      </c>
      <c r="BV41" s="4">
        <v>0</v>
      </c>
      <c r="BW41" s="4">
        <v>0</v>
      </c>
      <c r="BX41" s="5">
        <f t="shared" si="3"/>
        <v>2665.6999962986083</v>
      </c>
    </row>
    <row r="42" spans="1:76" x14ac:dyDescent="0.2">
      <c r="A42" s="34" t="s">
        <v>61</v>
      </c>
      <c r="B42" s="12"/>
      <c r="C42" s="4">
        <v>0.19828753900441171</v>
      </c>
      <c r="D42" s="4">
        <v>0</v>
      </c>
      <c r="E42" s="4">
        <v>0</v>
      </c>
      <c r="F42" s="4">
        <v>3.4434138603863476</v>
      </c>
      <c r="G42" s="4">
        <v>6.0025279025336058</v>
      </c>
      <c r="H42" s="4">
        <v>0.91024026433680327</v>
      </c>
      <c r="I42" s="4">
        <v>2.4175411554006924E-8</v>
      </c>
      <c r="J42" s="4">
        <v>2.4501256211393643</v>
      </c>
      <c r="K42" s="4">
        <v>1.0469015029368942E-3</v>
      </c>
      <c r="L42" s="4">
        <v>38.979675541785284</v>
      </c>
      <c r="M42" s="4">
        <v>24.957435570184707</v>
      </c>
      <c r="N42" s="4">
        <v>0.69262556199257841</v>
      </c>
      <c r="O42" s="4">
        <v>0.75635438176364311</v>
      </c>
      <c r="P42" s="4">
        <v>0.92050805338820774</v>
      </c>
      <c r="Q42" s="4">
        <v>5.5014947104859395</v>
      </c>
      <c r="R42" s="4">
        <v>4.6277714127159575</v>
      </c>
      <c r="S42" s="4">
        <v>5.6147235831818501</v>
      </c>
      <c r="T42" s="4">
        <v>1.479602132582774</v>
      </c>
      <c r="U42" s="4">
        <v>2.3131156846240244</v>
      </c>
      <c r="V42" s="4">
        <v>16.141053635979922</v>
      </c>
      <c r="W42" s="4">
        <v>0.26553696979513469</v>
      </c>
      <c r="X42" s="4">
        <v>1.053110680051681</v>
      </c>
      <c r="Y42" s="4">
        <v>3.330995745478611</v>
      </c>
      <c r="Z42" s="4">
        <v>16.092197812412319</v>
      </c>
      <c r="AA42" s="4">
        <v>0.21168378207707253</v>
      </c>
      <c r="AB42" s="4">
        <v>1.530843612849377</v>
      </c>
      <c r="AC42" s="4">
        <v>2.3427240391191106</v>
      </c>
      <c r="AD42" s="4">
        <v>16.787986694991467</v>
      </c>
      <c r="AE42" s="4">
        <v>262.14936680526461</v>
      </c>
      <c r="AF42" s="4">
        <v>14.303367584052479</v>
      </c>
      <c r="AG42" s="4">
        <v>13.097046020592986</v>
      </c>
      <c r="AH42" s="4">
        <v>0.20885308410842471</v>
      </c>
      <c r="AI42" s="4">
        <v>4.776464171211205</v>
      </c>
      <c r="AJ42" s="4">
        <v>26.445290943451194</v>
      </c>
      <c r="AK42" s="4">
        <v>2.5485119273015839</v>
      </c>
      <c r="AL42" s="4">
        <v>0.70037559407768102</v>
      </c>
      <c r="AM42" s="4">
        <v>23.586117416334741</v>
      </c>
      <c r="AN42" s="4">
        <v>5.5963780803205072</v>
      </c>
      <c r="AO42" s="4">
        <v>74.523182922946745</v>
      </c>
      <c r="AP42" s="4">
        <v>1300.0220242335538</v>
      </c>
      <c r="AQ42" s="4">
        <v>60.389524124632203</v>
      </c>
      <c r="AR42" s="4">
        <v>19.749395956062973</v>
      </c>
      <c r="AS42" s="4">
        <v>376.28584807990705</v>
      </c>
      <c r="AT42" s="4">
        <v>0.30731274637508604</v>
      </c>
      <c r="AU42" s="4">
        <v>0</v>
      </c>
      <c r="AV42" s="4">
        <v>481.03785455996581</v>
      </c>
      <c r="AW42" s="4">
        <v>9.2651221050094303</v>
      </c>
      <c r="AX42" s="4">
        <v>44.204040386459312</v>
      </c>
      <c r="AY42" s="4">
        <v>19.691370768664502</v>
      </c>
      <c r="AZ42" s="4">
        <v>1.3737821836419786</v>
      </c>
      <c r="BA42" s="4">
        <v>37.969176128508849</v>
      </c>
      <c r="BB42" s="4">
        <v>11.737676820149384</v>
      </c>
      <c r="BC42" s="4">
        <v>0.13309000750741243</v>
      </c>
      <c r="BD42" s="4">
        <v>31.911299107072271</v>
      </c>
      <c r="BE42" s="4">
        <v>9.5710452130112635</v>
      </c>
      <c r="BF42" s="4">
        <v>0.84746648408903802</v>
      </c>
      <c r="BG42" s="4">
        <v>5.4670905823944782</v>
      </c>
      <c r="BH42" s="4">
        <v>0.20263401343055587</v>
      </c>
      <c r="BI42" s="4">
        <v>7.960760630109915</v>
      </c>
      <c r="BJ42" s="4">
        <v>0.28346809382808386</v>
      </c>
      <c r="BK42" s="4">
        <v>4.4410109344349387</v>
      </c>
      <c r="BL42" s="4">
        <v>0.53729345107831017</v>
      </c>
      <c r="BM42" s="4">
        <v>0</v>
      </c>
      <c r="BN42" s="4">
        <v>0</v>
      </c>
      <c r="BO42" s="5">
        <f t="shared" si="2"/>
        <v>3007.9283228780878</v>
      </c>
      <c r="BP42" s="4">
        <v>0</v>
      </c>
      <c r="BQ42" s="4">
        <v>0</v>
      </c>
      <c r="BR42" s="4">
        <v>0</v>
      </c>
      <c r="BS42" s="4">
        <v>135.47167506317342</v>
      </c>
      <c r="BT42" s="4">
        <v>0</v>
      </c>
      <c r="BU42" s="4">
        <v>0</v>
      </c>
      <c r="BV42" s="4">
        <v>0</v>
      </c>
      <c r="BW42" s="4">
        <v>0</v>
      </c>
      <c r="BX42" s="5">
        <f t="shared" si="3"/>
        <v>3143.3999979412611</v>
      </c>
    </row>
    <row r="43" spans="1:76" x14ac:dyDescent="0.2">
      <c r="A43" s="34" t="s">
        <v>62</v>
      </c>
      <c r="B43" s="12"/>
      <c r="C43" s="4">
        <v>2.2459336916654569</v>
      </c>
      <c r="D43" s="4">
        <v>0.15979239597664202</v>
      </c>
      <c r="E43" s="4">
        <v>0</v>
      </c>
      <c r="F43" s="4">
        <v>0.87328290916118623</v>
      </c>
      <c r="G43" s="4">
        <v>22.257024770044492</v>
      </c>
      <c r="H43" s="4">
        <v>0.67032194423458202</v>
      </c>
      <c r="I43" s="4">
        <v>1.5885603277055962</v>
      </c>
      <c r="J43" s="4">
        <v>3.0241115489345303</v>
      </c>
      <c r="K43" s="4">
        <v>1.5830840674180031</v>
      </c>
      <c r="L43" s="4">
        <v>9.3074351496489385</v>
      </c>
      <c r="M43" s="4">
        <v>19.91680032452847</v>
      </c>
      <c r="N43" s="4">
        <v>10.369422243574748</v>
      </c>
      <c r="O43" s="4">
        <v>7.5236527514838327</v>
      </c>
      <c r="P43" s="4">
        <v>1.4162632275228582</v>
      </c>
      <c r="Q43" s="4">
        <v>4.5613085346685764</v>
      </c>
      <c r="R43" s="4">
        <v>2.7392514116047253</v>
      </c>
      <c r="S43" s="4">
        <v>1.892447030571011</v>
      </c>
      <c r="T43" s="4">
        <v>1.6428520676750185</v>
      </c>
      <c r="U43" s="4">
        <v>8.097592745056609</v>
      </c>
      <c r="V43" s="4">
        <v>3.7939978377722707</v>
      </c>
      <c r="W43" s="4">
        <v>0.36805640098165648</v>
      </c>
      <c r="X43" s="4">
        <v>1.51572682471603</v>
      </c>
      <c r="Y43" s="4">
        <v>3.7493002253301073</v>
      </c>
      <c r="Z43" s="4">
        <v>15.484428790725858</v>
      </c>
      <c r="AA43" s="4">
        <v>6.7157649967201846E-2</v>
      </c>
      <c r="AB43" s="4">
        <v>1.5053651245402384</v>
      </c>
      <c r="AC43" s="4">
        <v>8.8820644784726852</v>
      </c>
      <c r="AD43" s="4">
        <v>3.4016439158259422</v>
      </c>
      <c r="AE43" s="4">
        <v>60.197566931001461</v>
      </c>
      <c r="AF43" s="4">
        <v>14.334121530870643</v>
      </c>
      <c r="AG43" s="4">
        <v>6.9234319756626306</v>
      </c>
      <c r="AH43" s="4">
        <v>7.1187490335924188</v>
      </c>
      <c r="AI43" s="4">
        <v>4.2820074441172533</v>
      </c>
      <c r="AJ43" s="4">
        <v>23.26685927564877</v>
      </c>
      <c r="AK43" s="4">
        <v>23.694707777361849</v>
      </c>
      <c r="AL43" s="4">
        <v>6.8626234731461064</v>
      </c>
      <c r="AM43" s="4">
        <v>7.8252276582239926</v>
      </c>
      <c r="AN43" s="4">
        <v>4.8810681910300779</v>
      </c>
      <c r="AO43" s="4">
        <v>3.9454318167372038</v>
      </c>
      <c r="AP43" s="4">
        <v>14.449136897275853</v>
      </c>
      <c r="AQ43" s="4">
        <v>538.95169156569204</v>
      </c>
      <c r="AR43" s="4">
        <v>147.11416239613308</v>
      </c>
      <c r="AS43" s="4">
        <v>350.38448048443223</v>
      </c>
      <c r="AT43" s="4">
        <v>29.445088273089954</v>
      </c>
      <c r="AU43" s="4">
        <v>84.775299640902162</v>
      </c>
      <c r="AV43" s="4">
        <v>266.44279210127962</v>
      </c>
      <c r="AW43" s="4">
        <v>7.5281798431207081</v>
      </c>
      <c r="AX43" s="4">
        <v>31.613387939208305</v>
      </c>
      <c r="AY43" s="4">
        <v>0.92306279076928388</v>
      </c>
      <c r="AZ43" s="4">
        <v>4.0322083595150175</v>
      </c>
      <c r="BA43" s="4">
        <v>32.937562919990839</v>
      </c>
      <c r="BB43" s="4">
        <v>1.2762245748680396</v>
      </c>
      <c r="BC43" s="4">
        <v>4.2751578174560934E-2</v>
      </c>
      <c r="BD43" s="4">
        <v>22.148620126417427</v>
      </c>
      <c r="BE43" s="4">
        <v>1.9695205206042075</v>
      </c>
      <c r="BF43" s="4">
        <v>0.15860858973544434</v>
      </c>
      <c r="BG43" s="4">
        <v>2.0588976065533302</v>
      </c>
      <c r="BH43" s="4">
        <v>0.45152999563505741</v>
      </c>
      <c r="BI43" s="4">
        <v>4.6965173076122033</v>
      </c>
      <c r="BJ43" s="4">
        <v>0.35459616548433676</v>
      </c>
      <c r="BK43" s="4">
        <v>1.4604537926953027</v>
      </c>
      <c r="BL43" s="4">
        <v>0.80671838829489395</v>
      </c>
      <c r="BM43" s="4">
        <v>0.37362870773993928</v>
      </c>
      <c r="BN43" s="4">
        <v>0</v>
      </c>
      <c r="BO43" s="5">
        <f t="shared" ref="BO43:BO66" si="4">SUM(C43:BN43)</f>
        <v>1846.3637940624233</v>
      </c>
      <c r="BP43" s="4">
        <v>891.5362047524859</v>
      </c>
      <c r="BQ43" s="4">
        <v>0</v>
      </c>
      <c r="BR43" s="4">
        <v>0</v>
      </c>
      <c r="BS43" s="4">
        <v>0</v>
      </c>
      <c r="BT43" s="4">
        <v>0</v>
      </c>
      <c r="BU43" s="4">
        <v>0</v>
      </c>
      <c r="BV43" s="4">
        <v>0</v>
      </c>
      <c r="BW43" s="4">
        <v>0</v>
      </c>
      <c r="BX43" s="5">
        <f t="shared" ref="BX43:BX67" si="5">SUM(BO43:BW43)</f>
        <v>2737.8999988149089</v>
      </c>
    </row>
    <row r="44" spans="1:76" x14ac:dyDescent="0.2">
      <c r="A44" s="34" t="s">
        <v>63</v>
      </c>
      <c r="B44" s="12"/>
      <c r="C44" s="4">
        <v>4.9700069044601403</v>
      </c>
      <c r="D44" s="4">
        <v>0.7386794227854161</v>
      </c>
      <c r="E44" s="4">
        <v>0</v>
      </c>
      <c r="F44" s="4">
        <v>2.9813574387890762</v>
      </c>
      <c r="G44" s="4">
        <v>15.598895718742515</v>
      </c>
      <c r="H44" s="4">
        <v>2.507308090498598</v>
      </c>
      <c r="I44" s="4">
        <v>2.383450964610542</v>
      </c>
      <c r="J44" s="4">
        <v>2.1401628576335865</v>
      </c>
      <c r="K44" s="4">
        <v>1.8181155731803031</v>
      </c>
      <c r="L44" s="4">
        <v>9.5880933883092183</v>
      </c>
      <c r="M44" s="4">
        <v>26.196263758436384</v>
      </c>
      <c r="N44" s="4">
        <v>33.2204348613691</v>
      </c>
      <c r="O44" s="4">
        <v>3.4244345710005515</v>
      </c>
      <c r="P44" s="4">
        <v>2.9414209740853687</v>
      </c>
      <c r="Q44" s="4">
        <v>8.0871223181231375</v>
      </c>
      <c r="R44" s="4">
        <v>7.5848244202979247</v>
      </c>
      <c r="S44" s="4">
        <v>1.8891200133436108</v>
      </c>
      <c r="T44" s="4">
        <v>3.0660190499171223</v>
      </c>
      <c r="U44" s="4">
        <v>6.6805349031895318</v>
      </c>
      <c r="V44" s="4">
        <v>7.414467964421334</v>
      </c>
      <c r="W44" s="4">
        <v>0.75232487588907959</v>
      </c>
      <c r="X44" s="4">
        <v>2.5584655649425807</v>
      </c>
      <c r="Y44" s="4">
        <v>6.125019995419712</v>
      </c>
      <c r="Z44" s="4">
        <v>6.2973270819110505</v>
      </c>
      <c r="AA44" s="4">
        <v>0</v>
      </c>
      <c r="AB44" s="4">
        <v>6.8094145642280948</v>
      </c>
      <c r="AC44" s="4">
        <v>34.723707349759621</v>
      </c>
      <c r="AD44" s="4">
        <v>8.0619668239715132</v>
      </c>
      <c r="AE44" s="4">
        <v>37.109534386156227</v>
      </c>
      <c r="AF44" s="4">
        <v>11.999072978825865</v>
      </c>
      <c r="AG44" s="4">
        <v>18.658385608206665</v>
      </c>
      <c r="AH44" s="4">
        <v>5.8711707053928439</v>
      </c>
      <c r="AI44" s="4">
        <v>12.48445947095551</v>
      </c>
      <c r="AJ44" s="4">
        <v>12.688857243088789</v>
      </c>
      <c r="AK44" s="4">
        <v>9.7248707212522874</v>
      </c>
      <c r="AL44" s="4">
        <v>3.9155262959260777</v>
      </c>
      <c r="AM44" s="4">
        <v>0.66349555173250263</v>
      </c>
      <c r="AN44" s="4">
        <v>0.83557524901656999</v>
      </c>
      <c r="AO44" s="4">
        <v>4.9460962523798866</v>
      </c>
      <c r="AP44" s="4">
        <v>9.5325975139084722</v>
      </c>
      <c r="AQ44" s="4">
        <v>6.042168886267552</v>
      </c>
      <c r="AR44" s="4">
        <v>491.47413327816645</v>
      </c>
      <c r="AS44" s="4">
        <v>27.67834069385767</v>
      </c>
      <c r="AT44" s="4">
        <v>4.0497975260046175</v>
      </c>
      <c r="AU44" s="4">
        <v>30.987282369129101</v>
      </c>
      <c r="AV44" s="4">
        <v>39.670110759707327</v>
      </c>
      <c r="AW44" s="4">
        <v>8.7264842863063201</v>
      </c>
      <c r="AX44" s="4">
        <v>14.153372115826171</v>
      </c>
      <c r="AY44" s="4">
        <v>0.44559605823827186</v>
      </c>
      <c r="AZ44" s="4">
        <v>1.1826077002659432</v>
      </c>
      <c r="BA44" s="4">
        <v>26.246910132518323</v>
      </c>
      <c r="BB44" s="4">
        <v>2.3034927322060117</v>
      </c>
      <c r="BC44" s="4">
        <v>1.1710968120953487E-2</v>
      </c>
      <c r="BD44" s="4">
        <v>7.6045299374826589</v>
      </c>
      <c r="BE44" s="4">
        <v>1.9092551800756083</v>
      </c>
      <c r="BF44" s="4">
        <v>4.3592147835455286</v>
      </c>
      <c r="BG44" s="4">
        <v>2.3548758752321756E-3</v>
      </c>
      <c r="BH44" s="4">
        <v>5.7767383703439562E-2</v>
      </c>
      <c r="BI44" s="4">
        <v>0.82527705520164729</v>
      </c>
      <c r="BJ44" s="4">
        <v>0.85412231905797797</v>
      </c>
      <c r="BK44" s="4">
        <v>1.1656737346356063</v>
      </c>
      <c r="BL44" s="4">
        <v>0.39516215820127332</v>
      </c>
      <c r="BM44" s="4">
        <v>0.86605186201699713</v>
      </c>
      <c r="BN44" s="4">
        <v>0</v>
      </c>
      <c r="BO44" s="5">
        <f t="shared" si="4"/>
        <v>1007.9999982225676</v>
      </c>
      <c r="BP44" s="4">
        <v>4</v>
      </c>
      <c r="BQ44" s="4">
        <v>0</v>
      </c>
      <c r="BR44" s="4">
        <v>0</v>
      </c>
      <c r="BS44" s="4">
        <v>0</v>
      </c>
      <c r="BT44" s="4">
        <v>0</v>
      </c>
      <c r="BU44" s="4">
        <v>0</v>
      </c>
      <c r="BV44" s="4">
        <v>0</v>
      </c>
      <c r="BW44" s="4">
        <v>0</v>
      </c>
      <c r="BX44" s="5">
        <f t="shared" si="5"/>
        <v>1011.9999982225676</v>
      </c>
    </row>
    <row r="45" spans="1:76" x14ac:dyDescent="0.2">
      <c r="A45" s="34" t="s">
        <v>64</v>
      </c>
      <c r="B45" s="12"/>
      <c r="C45" s="4">
        <v>1.8079964969505953</v>
      </c>
      <c r="D45" s="4">
        <v>0.18595521966976411</v>
      </c>
      <c r="E45" s="4">
        <v>0</v>
      </c>
      <c r="F45" s="4">
        <v>4.255772093316593</v>
      </c>
      <c r="G45" s="4">
        <v>20.706776839862425</v>
      </c>
      <c r="H45" s="4">
        <v>1.3579135594833702</v>
      </c>
      <c r="I45" s="4">
        <v>4.3875792700212148</v>
      </c>
      <c r="J45" s="4">
        <v>1.690220090204124</v>
      </c>
      <c r="K45" s="4">
        <v>0.77592365331576318</v>
      </c>
      <c r="L45" s="4">
        <v>14.657160649513461</v>
      </c>
      <c r="M45" s="4">
        <v>29.249159823579095</v>
      </c>
      <c r="N45" s="4">
        <v>1.2609391884769194</v>
      </c>
      <c r="O45" s="4">
        <v>2.3196718937060288</v>
      </c>
      <c r="P45" s="4">
        <v>2.7191459871456285</v>
      </c>
      <c r="Q45" s="4">
        <v>5.7479454312233944</v>
      </c>
      <c r="R45" s="4">
        <v>2.8135920403252692</v>
      </c>
      <c r="S45" s="4">
        <v>1.1680031466037684</v>
      </c>
      <c r="T45" s="4">
        <v>2.0466929535113341</v>
      </c>
      <c r="U45" s="4">
        <v>8.4638819223162791</v>
      </c>
      <c r="V45" s="4">
        <v>1.2007600917580146</v>
      </c>
      <c r="W45" s="4">
        <v>0.29589825392167468</v>
      </c>
      <c r="X45" s="4">
        <v>0.73828928014700546</v>
      </c>
      <c r="Y45" s="4">
        <v>2.6801430373675936</v>
      </c>
      <c r="Z45" s="4">
        <v>30.616493993985713</v>
      </c>
      <c r="AA45" s="4">
        <v>0</v>
      </c>
      <c r="AB45" s="4">
        <v>4.8188087784964617</v>
      </c>
      <c r="AC45" s="4">
        <v>14.429052709076569</v>
      </c>
      <c r="AD45" s="4">
        <v>8.1379927114753503</v>
      </c>
      <c r="AE45" s="4">
        <v>61.441733368244364</v>
      </c>
      <c r="AF45" s="4">
        <v>12.827905287010838</v>
      </c>
      <c r="AG45" s="4">
        <v>9.5651706686812297</v>
      </c>
      <c r="AH45" s="4">
        <v>24.45777856040063</v>
      </c>
      <c r="AI45" s="4">
        <v>2.7803033114769513</v>
      </c>
      <c r="AJ45" s="4">
        <v>18.912405667276232</v>
      </c>
      <c r="AK45" s="4">
        <v>1.323439652292026</v>
      </c>
      <c r="AL45" s="4">
        <v>3.9547489446476201</v>
      </c>
      <c r="AM45" s="4">
        <v>2.2128614319516906</v>
      </c>
      <c r="AN45" s="4">
        <v>0.80413764524291453</v>
      </c>
      <c r="AO45" s="4">
        <v>17.266504920061742</v>
      </c>
      <c r="AP45" s="4">
        <v>21.55551315968</v>
      </c>
      <c r="AQ45" s="4">
        <v>1093.0805652703414</v>
      </c>
      <c r="AR45" s="4">
        <v>277.45476168621479</v>
      </c>
      <c r="AS45" s="4">
        <v>343.11097992381048</v>
      </c>
      <c r="AT45" s="4">
        <v>18.63434031464389</v>
      </c>
      <c r="AU45" s="4">
        <v>0</v>
      </c>
      <c r="AV45" s="4">
        <v>427.89311928207513</v>
      </c>
      <c r="AW45" s="4">
        <v>3.2577768079129594</v>
      </c>
      <c r="AX45" s="4">
        <v>17.982785755186502</v>
      </c>
      <c r="AY45" s="4">
        <v>1.2893291866036058</v>
      </c>
      <c r="AZ45" s="4">
        <v>1.1173925008048478</v>
      </c>
      <c r="BA45" s="4">
        <v>30.552328428224403</v>
      </c>
      <c r="BB45" s="4">
        <v>2.063822015781358</v>
      </c>
      <c r="BC45" s="4">
        <v>4.2135645235452775E-2</v>
      </c>
      <c r="BD45" s="4">
        <v>8.5492743999423357</v>
      </c>
      <c r="BE45" s="4">
        <v>0</v>
      </c>
      <c r="BF45" s="4">
        <v>8.5556033090732064E-2</v>
      </c>
      <c r="BG45" s="4">
        <v>3.0415761361219262</v>
      </c>
      <c r="BH45" s="4">
        <v>0.26049227311264</v>
      </c>
      <c r="BI45" s="4">
        <v>1.1072183670520697</v>
      </c>
      <c r="BJ45" s="4">
        <v>0.72002542656032487</v>
      </c>
      <c r="BK45" s="4">
        <v>0.16346152722890067</v>
      </c>
      <c r="BL45" s="4">
        <v>0.61695660533666663</v>
      </c>
      <c r="BM45" s="4">
        <v>0.44182900068434389</v>
      </c>
      <c r="BN45" s="4">
        <v>0</v>
      </c>
      <c r="BO45" s="5">
        <f t="shared" si="4"/>
        <v>2577.0999983183838</v>
      </c>
      <c r="BP45" s="4">
        <v>0</v>
      </c>
      <c r="BQ45" s="4">
        <v>0</v>
      </c>
      <c r="BR45" s="4">
        <v>0</v>
      </c>
      <c r="BS45" s="4">
        <v>0</v>
      </c>
      <c r="BT45" s="4">
        <v>0</v>
      </c>
      <c r="BU45" s="4">
        <v>0</v>
      </c>
      <c r="BV45" s="4">
        <v>0</v>
      </c>
      <c r="BW45" s="4">
        <v>0</v>
      </c>
      <c r="BX45" s="5">
        <f t="shared" si="5"/>
        <v>2577.0999983183838</v>
      </c>
    </row>
    <row r="46" spans="1:76" x14ac:dyDescent="0.2">
      <c r="A46" s="34" t="s">
        <v>136</v>
      </c>
      <c r="B46" s="12"/>
      <c r="C46" s="4">
        <v>0.10455044521397631</v>
      </c>
      <c r="D46" s="4">
        <v>0</v>
      </c>
      <c r="E46" s="4">
        <v>0</v>
      </c>
      <c r="F46" s="4">
        <v>1.0629069834989091E-2</v>
      </c>
      <c r="G46" s="4">
        <v>0.41326533529550247</v>
      </c>
      <c r="H46" s="4">
        <v>0.10055512210952983</v>
      </c>
      <c r="I46" s="4">
        <v>2.6403826253370982E-2</v>
      </c>
      <c r="J46" s="4">
        <v>0.18164315591780916</v>
      </c>
      <c r="K46" s="4">
        <v>8.34149584399063E-3</v>
      </c>
      <c r="L46" s="4">
        <v>4.1909249986505061E-2</v>
      </c>
      <c r="M46" s="4">
        <v>0.33721533895617034</v>
      </c>
      <c r="N46" s="4">
        <v>6.5055349873146559E-12</v>
      </c>
      <c r="O46" s="4">
        <v>3.3335064201763145</v>
      </c>
      <c r="P46" s="4">
        <v>4.828768070087823E-2</v>
      </c>
      <c r="Q46" s="4">
        <v>2.6789801137971636E-2</v>
      </c>
      <c r="R46" s="4">
        <v>0.47889692422244801</v>
      </c>
      <c r="S46" s="4">
        <v>0.17095717707256497</v>
      </c>
      <c r="T46" s="4">
        <v>9.472841301903015E-2</v>
      </c>
      <c r="U46" s="4">
        <v>0.36586768280480109</v>
      </c>
      <c r="V46" s="4">
        <v>0.86864702104006519</v>
      </c>
      <c r="W46" s="4">
        <v>0.1269396554934179</v>
      </c>
      <c r="X46" s="4">
        <v>3.0077701982533198</v>
      </c>
      <c r="Y46" s="4">
        <v>1.1676513365139642</v>
      </c>
      <c r="Z46" s="4">
        <v>8.1094775113475251E-2</v>
      </c>
      <c r="AA46" s="4">
        <v>0</v>
      </c>
      <c r="AB46" s="4">
        <v>0.72046667622454674</v>
      </c>
      <c r="AC46" s="4">
        <v>2.9360330205327672</v>
      </c>
      <c r="AD46" s="4">
        <v>16.31564055549525</v>
      </c>
      <c r="AE46" s="4">
        <v>9.3705568686486149</v>
      </c>
      <c r="AF46" s="4">
        <v>0.55203463874884307</v>
      </c>
      <c r="AG46" s="4">
        <v>0.40162164492919644</v>
      </c>
      <c r="AH46" s="4">
        <v>3.2140357808190033E-5</v>
      </c>
      <c r="AI46" s="4">
        <v>1.2220434542512073</v>
      </c>
      <c r="AJ46" s="4">
        <v>9.8240257728540072</v>
      </c>
      <c r="AK46" s="4">
        <v>3.7339108799702054</v>
      </c>
      <c r="AL46" s="4">
        <v>6.689960376940407E-2</v>
      </c>
      <c r="AM46" s="4">
        <v>7.1160674321838258E-2</v>
      </c>
      <c r="AN46" s="4">
        <v>5.436130562540894E-3</v>
      </c>
      <c r="AO46" s="4">
        <v>2.217131474067361E-2</v>
      </c>
      <c r="AP46" s="4">
        <v>3.6045274094876012</v>
      </c>
      <c r="AQ46" s="4">
        <v>1.1356721386666042</v>
      </c>
      <c r="AR46" s="4">
        <v>0.52571717694863385</v>
      </c>
      <c r="AS46" s="4">
        <v>16.466666144268103</v>
      </c>
      <c r="AT46" s="4">
        <v>4.3972749493621457</v>
      </c>
      <c r="AU46" s="4">
        <v>12.533562942601781</v>
      </c>
      <c r="AV46" s="4">
        <v>36.344857404147</v>
      </c>
      <c r="AW46" s="4">
        <v>0.25767484093654525</v>
      </c>
      <c r="AX46" s="4">
        <v>4.7751118846301948</v>
      </c>
      <c r="AY46" s="4">
        <v>3.5041692305345133</v>
      </c>
      <c r="AZ46" s="4">
        <v>2.4793388422085606E-2</v>
      </c>
      <c r="BA46" s="4">
        <v>2.4805662378346285</v>
      </c>
      <c r="BB46" s="4">
        <v>0.26439088588116683</v>
      </c>
      <c r="BC46" s="4">
        <v>0</v>
      </c>
      <c r="BD46" s="4">
        <v>0.56273846442437081</v>
      </c>
      <c r="BE46" s="4">
        <v>25.072277997521553</v>
      </c>
      <c r="BF46" s="4">
        <v>6.7299131876724996E-2</v>
      </c>
      <c r="BG46" s="4">
        <v>5.6033730914773108E-2</v>
      </c>
      <c r="BH46" s="4">
        <v>7.2044633716052311E-2</v>
      </c>
      <c r="BI46" s="4">
        <v>3.8576601261679926</v>
      </c>
      <c r="BJ46" s="4">
        <v>3.83470843837009</v>
      </c>
      <c r="BK46" s="4">
        <v>0.20583335389952778</v>
      </c>
      <c r="BL46" s="4">
        <v>0.10756434668813669</v>
      </c>
      <c r="BM46" s="4">
        <v>1.1714905896457995E-3</v>
      </c>
      <c r="BN46" s="4">
        <v>0</v>
      </c>
      <c r="BO46" s="5">
        <f t="shared" si="4"/>
        <v>176.38999984826339</v>
      </c>
      <c r="BP46" s="4">
        <v>0</v>
      </c>
      <c r="BQ46" s="4">
        <v>0</v>
      </c>
      <c r="BR46" s="4">
        <v>0</v>
      </c>
      <c r="BS46" s="4">
        <v>0</v>
      </c>
      <c r="BT46" s="4">
        <v>0</v>
      </c>
      <c r="BU46" s="4">
        <v>0</v>
      </c>
      <c r="BV46" s="4">
        <v>0</v>
      </c>
      <c r="BW46" s="4">
        <v>0</v>
      </c>
      <c r="BX46" s="5">
        <f t="shared" si="5"/>
        <v>176.38999984826339</v>
      </c>
    </row>
    <row r="47" spans="1:76" x14ac:dyDescent="0.2">
      <c r="A47" s="34" t="s">
        <v>132</v>
      </c>
      <c r="B47" s="12"/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  <c r="AU47" s="4">
        <v>0</v>
      </c>
      <c r="AV47" s="4">
        <v>0</v>
      </c>
      <c r="AW47" s="4">
        <v>0</v>
      </c>
      <c r="AX47" s="4">
        <v>0</v>
      </c>
      <c r="AY47" s="4">
        <v>0</v>
      </c>
      <c r="AZ47" s="4">
        <v>0</v>
      </c>
      <c r="BA47" s="4">
        <v>0</v>
      </c>
      <c r="BB47" s="4">
        <v>0</v>
      </c>
      <c r="BC47" s="4">
        <v>0</v>
      </c>
      <c r="BD47" s="4">
        <v>0</v>
      </c>
      <c r="BE47" s="4">
        <v>0</v>
      </c>
      <c r="BF47" s="4">
        <v>0</v>
      </c>
      <c r="BG47" s="4">
        <v>0</v>
      </c>
      <c r="BH47" s="4">
        <v>0</v>
      </c>
      <c r="BI47" s="4">
        <v>0</v>
      </c>
      <c r="BJ47" s="4">
        <v>0</v>
      </c>
      <c r="BK47" s="4">
        <v>0</v>
      </c>
      <c r="BL47" s="4">
        <v>0</v>
      </c>
      <c r="BM47" s="4">
        <v>0</v>
      </c>
      <c r="BN47" s="4">
        <v>0</v>
      </c>
      <c r="BO47" s="5">
        <f>SUM(C47:BN47)</f>
        <v>0</v>
      </c>
      <c r="BP47" s="4">
        <v>0</v>
      </c>
      <c r="BQ47" s="4">
        <v>0</v>
      </c>
      <c r="BR47" s="4">
        <v>0</v>
      </c>
      <c r="BS47" s="4">
        <v>0</v>
      </c>
      <c r="BT47" s="4">
        <v>0</v>
      </c>
      <c r="BU47" s="4">
        <v>0</v>
      </c>
      <c r="BV47" s="4">
        <v>0</v>
      </c>
      <c r="BW47" s="4">
        <v>0</v>
      </c>
      <c r="BX47" s="5">
        <f>SUM(BO47:BW47)</f>
        <v>0</v>
      </c>
    </row>
    <row r="48" spans="1:76" x14ac:dyDescent="0.2">
      <c r="A48" s="34" t="s">
        <v>65</v>
      </c>
      <c r="B48" s="12"/>
      <c r="C48" s="4">
        <v>25.228643623217614</v>
      </c>
      <c r="D48" s="4">
        <v>0.36602891371633339</v>
      </c>
      <c r="E48" s="4">
        <v>0</v>
      </c>
      <c r="F48" s="4">
        <v>16.521918998753176</v>
      </c>
      <c r="G48" s="4">
        <v>257.79963949257512</v>
      </c>
      <c r="H48" s="4">
        <v>27.090886931038757</v>
      </c>
      <c r="I48" s="4">
        <v>30.821815196569364</v>
      </c>
      <c r="J48" s="4">
        <v>20.011853091671394</v>
      </c>
      <c r="K48" s="4">
        <v>18.815047041834983</v>
      </c>
      <c r="L48" s="4">
        <v>211.34231753724487</v>
      </c>
      <c r="M48" s="4">
        <v>333.54282258408642</v>
      </c>
      <c r="N48" s="4">
        <v>1577.0628137955719</v>
      </c>
      <c r="O48" s="4">
        <v>97.850303058299218</v>
      </c>
      <c r="P48" s="4">
        <v>38.306353804950547</v>
      </c>
      <c r="Q48" s="4">
        <v>121.01906148776177</v>
      </c>
      <c r="R48" s="4">
        <v>67.230393919036231</v>
      </c>
      <c r="S48" s="4">
        <v>26.600949674963609</v>
      </c>
      <c r="T48" s="4">
        <v>13.397916639625116</v>
      </c>
      <c r="U48" s="4">
        <v>99.136823543071671</v>
      </c>
      <c r="V48" s="4">
        <v>73.06512615215118</v>
      </c>
      <c r="W48" s="4">
        <v>22.280565863206753</v>
      </c>
      <c r="X48" s="4">
        <v>10.597098403660544</v>
      </c>
      <c r="Y48" s="4">
        <v>71.820091281006782</v>
      </c>
      <c r="Z48" s="4">
        <v>48.124637402891238</v>
      </c>
      <c r="AA48" s="4">
        <v>8.5807009535270376E-4</v>
      </c>
      <c r="AB48" s="4">
        <v>47.666760501977166</v>
      </c>
      <c r="AC48" s="4">
        <v>62.388993673538486</v>
      </c>
      <c r="AD48" s="4">
        <v>184.79813693134412</v>
      </c>
      <c r="AE48" s="4">
        <v>4067.5928146133492</v>
      </c>
      <c r="AF48" s="4">
        <v>154.93250456273188</v>
      </c>
      <c r="AG48" s="4">
        <v>11.970036804673528</v>
      </c>
      <c r="AH48" s="4">
        <v>39.325013935467787</v>
      </c>
      <c r="AI48" s="4">
        <v>176.75902636785943</v>
      </c>
      <c r="AJ48" s="4">
        <v>267.71542838609861</v>
      </c>
      <c r="AK48" s="4">
        <v>58.575064401645733</v>
      </c>
      <c r="AL48" s="4">
        <v>41.608396454771977</v>
      </c>
      <c r="AM48" s="4">
        <v>61.963740144265913</v>
      </c>
      <c r="AN48" s="4">
        <v>8.9174934090574727</v>
      </c>
      <c r="AO48" s="4">
        <v>50.426396868698411</v>
      </c>
      <c r="AP48" s="4">
        <v>339.00517367296197</v>
      </c>
      <c r="AQ48" s="4">
        <v>106.71643043014279</v>
      </c>
      <c r="AR48" s="4">
        <v>212.20607378544355</v>
      </c>
      <c r="AS48" s="4">
        <v>807.87616699517525</v>
      </c>
      <c r="AT48" s="4">
        <v>11.258985713929905</v>
      </c>
      <c r="AU48" s="4">
        <v>0</v>
      </c>
      <c r="AV48" s="4">
        <v>4247.0432329898358</v>
      </c>
      <c r="AW48" s="4">
        <v>120.23669165194832</v>
      </c>
      <c r="AX48" s="4">
        <v>417.29937351804301</v>
      </c>
      <c r="AY48" s="4">
        <v>56.903258800337284</v>
      </c>
      <c r="AZ48" s="4">
        <v>26.586019487938216</v>
      </c>
      <c r="BA48" s="4">
        <v>709.49338369661768</v>
      </c>
      <c r="BB48" s="4">
        <v>55.571097608787504</v>
      </c>
      <c r="BC48" s="4">
        <v>7.2498674775603087</v>
      </c>
      <c r="BD48" s="4">
        <v>137.03411827285882</v>
      </c>
      <c r="BE48" s="4">
        <v>8.9184003703980341</v>
      </c>
      <c r="BF48" s="4">
        <v>1.9711682669542858</v>
      </c>
      <c r="BG48" s="4">
        <v>10.265538241576508</v>
      </c>
      <c r="BH48" s="4">
        <v>2.4152467406391067</v>
      </c>
      <c r="BI48" s="4">
        <v>8.1099800992770685</v>
      </c>
      <c r="BJ48" s="4">
        <v>4.5869114658468639</v>
      </c>
      <c r="BK48" s="4">
        <v>192.76810954960118</v>
      </c>
      <c r="BL48" s="4">
        <v>5.0181521665948265</v>
      </c>
      <c r="BM48" s="4">
        <v>6.7928413315587717</v>
      </c>
      <c r="BN48" s="4">
        <v>0</v>
      </c>
      <c r="BO48" s="5">
        <f t="shared" si="4"/>
        <v>15937.999995896504</v>
      </c>
      <c r="BP48" s="4">
        <v>0</v>
      </c>
      <c r="BQ48" s="4">
        <v>0</v>
      </c>
      <c r="BR48" s="4">
        <v>0</v>
      </c>
      <c r="BS48" s="4">
        <v>0</v>
      </c>
      <c r="BT48" s="4">
        <v>0</v>
      </c>
      <c r="BU48" s="4">
        <v>0</v>
      </c>
      <c r="BV48" s="4">
        <v>0</v>
      </c>
      <c r="BW48" s="4">
        <v>0</v>
      </c>
      <c r="BX48" s="5">
        <f t="shared" si="5"/>
        <v>15937.999995896504</v>
      </c>
    </row>
    <row r="49" spans="1:76" x14ac:dyDescent="0.2">
      <c r="A49" s="34" t="s">
        <v>66</v>
      </c>
      <c r="B49" s="12"/>
      <c r="C49" s="4">
        <v>2.4701785800696867E-2</v>
      </c>
      <c r="D49" s="4">
        <v>0.17039291692029246</v>
      </c>
      <c r="E49" s="4">
        <v>0</v>
      </c>
      <c r="F49" s="4">
        <v>0.68620431685630678</v>
      </c>
      <c r="G49" s="4">
        <v>11.429214950220635</v>
      </c>
      <c r="H49" s="4">
        <v>0.23040364757508719</v>
      </c>
      <c r="I49" s="4">
        <v>0.25878559706737952</v>
      </c>
      <c r="J49" s="4">
        <v>0.38024905271516096</v>
      </c>
      <c r="K49" s="4">
        <v>7.984526858556732E-4</v>
      </c>
      <c r="L49" s="4">
        <v>536.2563766165307</v>
      </c>
      <c r="M49" s="4">
        <v>283.56441355592153</v>
      </c>
      <c r="N49" s="4">
        <v>4.4493860700167911</v>
      </c>
      <c r="O49" s="4">
        <v>0.53355067027920688</v>
      </c>
      <c r="P49" s="4">
        <v>3.9411070229899074</v>
      </c>
      <c r="Q49" s="4">
        <v>10.556410195513559</v>
      </c>
      <c r="R49" s="4">
        <v>84.554445396631152</v>
      </c>
      <c r="S49" s="4">
        <v>26.787877927157005</v>
      </c>
      <c r="T49" s="4">
        <v>4.3394329426397782</v>
      </c>
      <c r="U49" s="4">
        <v>19.156846013199399</v>
      </c>
      <c r="V49" s="4">
        <v>20.666030453795706</v>
      </c>
      <c r="W49" s="4">
        <v>2.1778836744758084E-2</v>
      </c>
      <c r="X49" s="4">
        <v>1.6962081791085455</v>
      </c>
      <c r="Y49" s="4">
        <v>129.45787565205637</v>
      </c>
      <c r="Z49" s="4">
        <v>13.296523841424102</v>
      </c>
      <c r="AA49" s="4">
        <v>0</v>
      </c>
      <c r="AB49" s="4">
        <v>8.3571811969562599</v>
      </c>
      <c r="AC49" s="4">
        <v>59.412268846455156</v>
      </c>
      <c r="AD49" s="4">
        <v>4.3064141432832148</v>
      </c>
      <c r="AE49" s="4">
        <v>156.13467875308729</v>
      </c>
      <c r="AF49" s="4">
        <v>0.3533318489718153</v>
      </c>
      <c r="AG49" s="4">
        <v>4.3117276231227928</v>
      </c>
      <c r="AH49" s="4">
        <v>6.8379015691125051</v>
      </c>
      <c r="AI49" s="4">
        <v>41.295816320360586</v>
      </c>
      <c r="AJ49" s="4">
        <v>2.5926648818151974</v>
      </c>
      <c r="AK49" s="4">
        <v>0</v>
      </c>
      <c r="AL49" s="4">
        <v>2.2590032261259999E-2</v>
      </c>
      <c r="AM49" s="4">
        <v>0.49517568002919321</v>
      </c>
      <c r="AN49" s="4">
        <v>1.2282807623454397E-2</v>
      </c>
      <c r="AO49" s="4">
        <v>9.86022989950055E-2</v>
      </c>
      <c r="AP49" s="4">
        <v>62.048955460598798</v>
      </c>
      <c r="AQ49" s="4">
        <v>3.79451128925069</v>
      </c>
      <c r="AR49" s="4">
        <v>3.657302710191829</v>
      </c>
      <c r="AS49" s="4">
        <v>20.958250553685186</v>
      </c>
      <c r="AT49" s="4">
        <v>1.4685114360922626</v>
      </c>
      <c r="AU49" s="4">
        <v>0</v>
      </c>
      <c r="AV49" s="4">
        <v>107.96044953622567</v>
      </c>
      <c r="AW49" s="4">
        <v>521.15407015245796</v>
      </c>
      <c r="AX49" s="4">
        <v>19.044822187561483</v>
      </c>
      <c r="AY49" s="4">
        <v>0.13058363526824771</v>
      </c>
      <c r="AZ49" s="4">
        <v>12.066032515249619</v>
      </c>
      <c r="BA49" s="4">
        <v>15.981109902706351</v>
      </c>
      <c r="BB49" s="4">
        <v>2.3678720203880967</v>
      </c>
      <c r="BC49" s="4">
        <v>5.2826438301006168E-4</v>
      </c>
      <c r="BD49" s="4">
        <v>7.8479252239459401</v>
      </c>
      <c r="BE49" s="4">
        <v>2.3791658587174126E-3</v>
      </c>
      <c r="BF49" s="4">
        <v>5.5620529541879609E-3</v>
      </c>
      <c r="BG49" s="4">
        <v>0.62186672017316036</v>
      </c>
      <c r="BH49" s="4">
        <v>3.1367833521253462E-2</v>
      </c>
      <c r="BI49" s="4">
        <v>21.502207856880936</v>
      </c>
      <c r="BJ49" s="4">
        <v>1.0600188869866904</v>
      </c>
      <c r="BK49" s="4">
        <v>0.68397664726215457</v>
      </c>
      <c r="BL49" s="4">
        <v>8.141148599193114E-2</v>
      </c>
      <c r="BM49" s="4">
        <v>4.5989761190564013E-3</v>
      </c>
      <c r="BN49" s="4">
        <v>0</v>
      </c>
      <c r="BO49" s="5">
        <f t="shared" si="4"/>
        <v>2239.1639646096764</v>
      </c>
      <c r="BP49" s="4">
        <v>0.38930628039253168</v>
      </c>
      <c r="BQ49" s="4">
        <v>0</v>
      </c>
      <c r="BR49" s="4">
        <v>0</v>
      </c>
      <c r="BS49" s="4">
        <v>132.54205883536312</v>
      </c>
      <c r="BT49" s="4">
        <v>0</v>
      </c>
      <c r="BU49" s="4">
        <v>1.4444019253175429E-4</v>
      </c>
      <c r="BV49" s="4">
        <v>4.4054258722185059E-3</v>
      </c>
      <c r="BW49" s="4">
        <v>1.4444019253175429E-4</v>
      </c>
      <c r="BX49" s="5">
        <f t="shared" si="5"/>
        <v>2372.1000240316894</v>
      </c>
    </row>
    <row r="50" spans="1:76" x14ac:dyDescent="0.2">
      <c r="A50" s="34" t="s">
        <v>67</v>
      </c>
      <c r="B50" s="12"/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1088.5681912684024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  <c r="AV50" s="4">
        <v>0</v>
      </c>
      <c r="AW50" s="4">
        <v>0</v>
      </c>
      <c r="AX50" s="4">
        <v>690.72272024085316</v>
      </c>
      <c r="AY50" s="4">
        <v>0</v>
      </c>
      <c r="AZ50" s="4">
        <v>0</v>
      </c>
      <c r="BA50" s="4">
        <v>0</v>
      </c>
      <c r="BB50" s="4">
        <v>0</v>
      </c>
      <c r="BC50" s="4">
        <v>0</v>
      </c>
      <c r="BD50" s="4">
        <v>0</v>
      </c>
      <c r="BE50" s="4">
        <v>0</v>
      </c>
      <c r="BF50" s="4">
        <v>0</v>
      </c>
      <c r="BG50" s="4">
        <v>0</v>
      </c>
      <c r="BH50" s="4">
        <v>0</v>
      </c>
      <c r="BI50" s="4">
        <v>0</v>
      </c>
      <c r="BJ50" s="4">
        <v>0</v>
      </c>
      <c r="BK50" s="4">
        <v>0</v>
      </c>
      <c r="BL50" s="4">
        <v>0</v>
      </c>
      <c r="BM50" s="4">
        <v>0</v>
      </c>
      <c r="BN50" s="4">
        <v>0</v>
      </c>
      <c r="BO50" s="5">
        <f t="shared" si="4"/>
        <v>1779.2909115092557</v>
      </c>
      <c r="BP50" s="4">
        <v>0</v>
      </c>
      <c r="BQ50" s="4">
        <v>0</v>
      </c>
      <c r="BR50" s="4">
        <v>0</v>
      </c>
      <c r="BS50" s="4">
        <v>4587.5090858681087</v>
      </c>
      <c r="BT50" s="4">
        <v>0</v>
      </c>
      <c r="BU50" s="4">
        <v>0</v>
      </c>
      <c r="BV50" s="4">
        <v>0</v>
      </c>
      <c r="BW50" s="4">
        <v>0</v>
      </c>
      <c r="BX50" s="5">
        <f t="shared" si="5"/>
        <v>6366.799997377364</v>
      </c>
    </row>
    <row r="51" spans="1:76" x14ac:dyDescent="0.2">
      <c r="A51" s="34" t="s">
        <v>68</v>
      </c>
      <c r="B51" s="12"/>
      <c r="C51" s="4">
        <v>2.2592659437789071</v>
      </c>
      <c r="D51" s="4">
        <v>0.13746610085001873</v>
      </c>
      <c r="E51" s="4">
        <v>0</v>
      </c>
      <c r="F51" s="4">
        <v>2.6855248638517333</v>
      </c>
      <c r="G51" s="4">
        <v>174.65887942040712</v>
      </c>
      <c r="H51" s="4">
        <v>8.8537732920504784</v>
      </c>
      <c r="I51" s="4">
        <v>1.0187608462800524</v>
      </c>
      <c r="J51" s="4">
        <v>3.3295215840525548E-2</v>
      </c>
      <c r="K51" s="4">
        <v>4.4636977809950089</v>
      </c>
      <c r="L51" s="4">
        <v>48.306120195906693</v>
      </c>
      <c r="M51" s="4">
        <v>9.5030445536089658</v>
      </c>
      <c r="N51" s="4">
        <v>487.29458001039745</v>
      </c>
      <c r="O51" s="4">
        <v>10.275163998180119</v>
      </c>
      <c r="P51" s="4">
        <v>12.92673268283497</v>
      </c>
      <c r="Q51" s="4">
        <v>8.3798414751007758E-2</v>
      </c>
      <c r="R51" s="4">
        <v>4.3915409563346204</v>
      </c>
      <c r="S51" s="4">
        <v>1.2057423753204068</v>
      </c>
      <c r="T51" s="4">
        <v>1.9613746522386573</v>
      </c>
      <c r="U51" s="4">
        <v>4.7202591538380103</v>
      </c>
      <c r="V51" s="4">
        <v>2.09506683866968</v>
      </c>
      <c r="W51" s="4">
        <v>0</v>
      </c>
      <c r="X51" s="4">
        <v>3.7664339701136456</v>
      </c>
      <c r="Y51" s="4">
        <v>1.5147406636434586</v>
      </c>
      <c r="Z51" s="4">
        <v>10.158669809649682</v>
      </c>
      <c r="AA51" s="4">
        <v>0.37539951022769907</v>
      </c>
      <c r="AB51" s="4">
        <v>6.0226342278880747</v>
      </c>
      <c r="AC51" s="4">
        <v>29.957763777298823</v>
      </c>
      <c r="AD51" s="4">
        <v>361.75865896201844</v>
      </c>
      <c r="AE51" s="4">
        <v>740.53697911876839</v>
      </c>
      <c r="AF51" s="4">
        <v>105.67844863510112</v>
      </c>
      <c r="AG51" s="4">
        <v>19.727618132179003</v>
      </c>
      <c r="AH51" s="4">
        <v>0</v>
      </c>
      <c r="AI51" s="4">
        <v>5.7756149500720211</v>
      </c>
      <c r="AJ51" s="4">
        <v>2.8680744797064261</v>
      </c>
      <c r="AK51" s="4">
        <v>5.8135199953062235</v>
      </c>
      <c r="AL51" s="4">
        <v>25.479242597170597</v>
      </c>
      <c r="AM51" s="4">
        <v>30.182794017354098</v>
      </c>
      <c r="AN51" s="4">
        <v>47.610083045888672</v>
      </c>
      <c r="AO51" s="4">
        <v>19.008859666031249</v>
      </c>
      <c r="AP51" s="4">
        <v>89.390970570541867</v>
      </c>
      <c r="AQ51" s="4">
        <v>117.43601086798658</v>
      </c>
      <c r="AR51" s="4">
        <v>32.648542488484011</v>
      </c>
      <c r="AS51" s="4">
        <v>101.138902786183</v>
      </c>
      <c r="AT51" s="4">
        <v>12.163491592825402</v>
      </c>
      <c r="AU51" s="4">
        <v>0</v>
      </c>
      <c r="AV51" s="4">
        <v>411.94324640746174</v>
      </c>
      <c r="AW51" s="4">
        <v>9.3465820532497119</v>
      </c>
      <c r="AX51" s="4">
        <v>27.119952558119309</v>
      </c>
      <c r="AY51" s="4">
        <v>936.47049546669143</v>
      </c>
      <c r="AZ51" s="4">
        <v>6.2403162735700999</v>
      </c>
      <c r="BA51" s="4">
        <v>123.3785774711726</v>
      </c>
      <c r="BB51" s="4">
        <v>13.83602299280432</v>
      </c>
      <c r="BC51" s="4">
        <v>7.6172992640197785</v>
      </c>
      <c r="BD51" s="4">
        <v>10.92308985464787</v>
      </c>
      <c r="BE51" s="4">
        <v>3.3508797654425937</v>
      </c>
      <c r="BF51" s="4">
        <v>7.512075369362714</v>
      </c>
      <c r="BG51" s="4">
        <v>1.0109864113660234</v>
      </c>
      <c r="BH51" s="4">
        <v>1.4016311974004196</v>
      </c>
      <c r="BI51" s="4">
        <v>30.513301136291016</v>
      </c>
      <c r="BJ51" s="4">
        <v>33.729373337953426</v>
      </c>
      <c r="BK51" s="4">
        <v>24.223034022184073</v>
      </c>
      <c r="BL51" s="4">
        <v>0.59559165977285211</v>
      </c>
      <c r="BM51" s="4">
        <v>0</v>
      </c>
      <c r="BN51" s="4">
        <v>0</v>
      </c>
      <c r="BO51" s="5">
        <f t="shared" si="4"/>
        <v>4195.0999964020821</v>
      </c>
      <c r="BP51" s="4">
        <v>0</v>
      </c>
      <c r="BQ51" s="4">
        <v>0</v>
      </c>
      <c r="BR51" s="4">
        <v>0</v>
      </c>
      <c r="BS51" s="4">
        <v>0</v>
      </c>
      <c r="BT51" s="4">
        <v>0</v>
      </c>
      <c r="BU51" s="4">
        <v>0</v>
      </c>
      <c r="BV51" s="4">
        <v>0</v>
      </c>
      <c r="BW51" s="4">
        <v>0</v>
      </c>
      <c r="BX51" s="5">
        <f t="shared" si="5"/>
        <v>4195.0999964020821</v>
      </c>
    </row>
    <row r="52" spans="1:76" x14ac:dyDescent="0.2">
      <c r="A52" s="34" t="s">
        <v>69</v>
      </c>
      <c r="B52" s="12"/>
      <c r="C52" s="4">
        <v>0.35102490141933962</v>
      </c>
      <c r="D52" s="4">
        <v>4.0863753735579211E-2</v>
      </c>
      <c r="E52" s="4">
        <v>0</v>
      </c>
      <c r="F52" s="4">
        <v>7.7472692105785626E-2</v>
      </c>
      <c r="G52" s="4">
        <v>3.9519976204296685</v>
      </c>
      <c r="H52" s="4">
        <v>0.69868014344315577</v>
      </c>
      <c r="I52" s="4">
        <v>0.24826126570596574</v>
      </c>
      <c r="J52" s="4">
        <v>0.78267183967711496</v>
      </c>
      <c r="K52" s="4">
        <v>0.30777369024520723</v>
      </c>
      <c r="L52" s="4">
        <v>0.55840149801294203</v>
      </c>
      <c r="M52" s="4">
        <v>4.979033047555915</v>
      </c>
      <c r="N52" s="4">
        <v>1.4403583125468732E-7</v>
      </c>
      <c r="O52" s="4">
        <v>0.32279508395219608</v>
      </c>
      <c r="P52" s="4">
        <v>1.221926159925649</v>
      </c>
      <c r="Q52" s="4">
        <v>1.7650574017036824</v>
      </c>
      <c r="R52" s="4">
        <v>1.902606259477631</v>
      </c>
      <c r="S52" s="4">
        <v>2.4712974570373527</v>
      </c>
      <c r="T52" s="4">
        <v>5.6296536522387948</v>
      </c>
      <c r="U52" s="4">
        <v>4.1723661736881521</v>
      </c>
      <c r="V52" s="4">
        <v>2.3648321144427342</v>
      </c>
      <c r="W52" s="4">
        <v>4.5921472298675377E-3</v>
      </c>
      <c r="X52" s="4">
        <v>1.0936339674426141</v>
      </c>
      <c r="Y52" s="4">
        <v>1.3989423259602369</v>
      </c>
      <c r="Z52" s="4">
        <v>2.1745973588470093</v>
      </c>
      <c r="AA52" s="4">
        <v>9.0386768150577286E-3</v>
      </c>
      <c r="AB52" s="4">
        <v>0.82143034123623826</v>
      </c>
      <c r="AC52" s="4">
        <v>5.9429034424399152</v>
      </c>
      <c r="AD52" s="4">
        <v>1.1559889174717721</v>
      </c>
      <c r="AE52" s="4">
        <v>18.47081755899292</v>
      </c>
      <c r="AF52" s="4">
        <v>4.0668368776753239</v>
      </c>
      <c r="AG52" s="4">
        <v>0.85484612211085098</v>
      </c>
      <c r="AH52" s="4">
        <v>4.9543192146605393E-8</v>
      </c>
      <c r="AI52" s="4">
        <v>0.25972810412422881</v>
      </c>
      <c r="AJ52" s="4">
        <v>3.4978583025734715</v>
      </c>
      <c r="AK52" s="4">
        <v>0.49711935581020172</v>
      </c>
      <c r="AL52" s="4">
        <v>0.55660214667343377</v>
      </c>
      <c r="AM52" s="4">
        <v>5.3894193204725829</v>
      </c>
      <c r="AN52" s="4">
        <v>1.502261422260543</v>
      </c>
      <c r="AO52" s="4">
        <v>2.5936498678408508</v>
      </c>
      <c r="AP52" s="4">
        <v>11.836698518313472</v>
      </c>
      <c r="AQ52" s="4">
        <v>3.6221757267015007</v>
      </c>
      <c r="AR52" s="4">
        <v>4.9745268576705977</v>
      </c>
      <c r="AS52" s="4">
        <v>4.2274536063686048</v>
      </c>
      <c r="AT52" s="4">
        <v>0.71642826731506049</v>
      </c>
      <c r="AU52" s="4">
        <v>0</v>
      </c>
      <c r="AV52" s="4">
        <v>26.25004435185863</v>
      </c>
      <c r="AW52" s="4">
        <v>14.953780423745796</v>
      </c>
      <c r="AX52" s="4">
        <v>17.850907892345468</v>
      </c>
      <c r="AY52" s="4">
        <v>4.8122621932123826</v>
      </c>
      <c r="AZ52" s="4">
        <v>38.350293612028118</v>
      </c>
      <c r="BA52" s="4">
        <v>2.637962145709559</v>
      </c>
      <c r="BB52" s="4">
        <v>6.4821387256829057</v>
      </c>
      <c r="BC52" s="4">
        <v>0.17433652739051472</v>
      </c>
      <c r="BD52" s="4">
        <v>11.769502819094944</v>
      </c>
      <c r="BE52" s="4">
        <v>4.410214787803989</v>
      </c>
      <c r="BF52" s="4">
        <v>9.6844023354995166</v>
      </c>
      <c r="BG52" s="4">
        <v>0.4439448268494785</v>
      </c>
      <c r="BH52" s="4">
        <v>5.5997742245674512E-2</v>
      </c>
      <c r="BI52" s="4">
        <v>2.5406725076230536</v>
      </c>
      <c r="BJ52" s="4">
        <v>0.22989147903052201</v>
      </c>
      <c r="BK52" s="4">
        <v>4.8800356168559915</v>
      </c>
      <c r="BL52" s="4">
        <v>0.16443808605128987</v>
      </c>
      <c r="BM52" s="4">
        <v>9.2251149033672361E-2</v>
      </c>
      <c r="BN52" s="4">
        <v>0</v>
      </c>
      <c r="BO52" s="5">
        <f t="shared" si="4"/>
        <v>253.29734140278379</v>
      </c>
      <c r="BP52" s="4">
        <v>2.3941336274151648</v>
      </c>
      <c r="BQ52" s="4">
        <v>0</v>
      </c>
      <c r="BR52" s="4">
        <v>0</v>
      </c>
      <c r="BS52" s="4">
        <v>0</v>
      </c>
      <c r="BT52" s="4">
        <v>0</v>
      </c>
      <c r="BU52" s="4">
        <v>0.28186206659542523</v>
      </c>
      <c r="BV52" s="4">
        <v>7.61789369176825E-3</v>
      </c>
      <c r="BW52" s="4">
        <v>1.9044734229420626E-2</v>
      </c>
      <c r="BX52" s="5">
        <f t="shared" si="5"/>
        <v>255.99999972471556</v>
      </c>
    </row>
    <row r="53" spans="1:76" x14ac:dyDescent="0.2">
      <c r="A53" s="34" t="s">
        <v>70</v>
      </c>
      <c r="B53" s="12"/>
      <c r="C53" s="4">
        <v>0.89241220936253274</v>
      </c>
      <c r="D53" s="4">
        <v>0</v>
      </c>
      <c r="E53" s="4">
        <v>0</v>
      </c>
      <c r="F53" s="4">
        <v>4.8243829735080563</v>
      </c>
      <c r="G53" s="4">
        <v>39.972138428543531</v>
      </c>
      <c r="H53" s="4">
        <v>36.498578994079566</v>
      </c>
      <c r="I53" s="4">
        <v>2.6280898238633803</v>
      </c>
      <c r="J53" s="4">
        <v>10.886235450151975</v>
      </c>
      <c r="K53" s="4">
        <v>1.5074799369552117</v>
      </c>
      <c r="L53" s="4">
        <v>8.008708438631194</v>
      </c>
      <c r="M53" s="4">
        <v>101.51490006218827</v>
      </c>
      <c r="N53" s="4">
        <v>878.42661863218018</v>
      </c>
      <c r="O53" s="4">
        <v>33.958150648687059</v>
      </c>
      <c r="P53" s="4">
        <v>17.989209519246216</v>
      </c>
      <c r="Q53" s="4">
        <v>15.683702954349389</v>
      </c>
      <c r="R53" s="4">
        <v>18.294704146193659</v>
      </c>
      <c r="S53" s="4">
        <v>16.677993909979236</v>
      </c>
      <c r="T53" s="4">
        <v>14.084875230160741</v>
      </c>
      <c r="U53" s="4">
        <v>42.66810296968805</v>
      </c>
      <c r="V53" s="4">
        <v>20.435031388471149</v>
      </c>
      <c r="W53" s="4">
        <v>0.98390291024098164</v>
      </c>
      <c r="X53" s="4">
        <v>4.035575312293413</v>
      </c>
      <c r="Y53" s="4">
        <v>32.652233324976493</v>
      </c>
      <c r="Z53" s="4">
        <v>3.3022471041637655</v>
      </c>
      <c r="AA53" s="4">
        <v>1.5200822523084438E-2</v>
      </c>
      <c r="AB53" s="4">
        <v>9.7230098167830299</v>
      </c>
      <c r="AC53" s="4">
        <v>120.22429670457863</v>
      </c>
      <c r="AD53" s="4">
        <v>76.696052067073694</v>
      </c>
      <c r="AE53" s="4">
        <v>671.73546518321575</v>
      </c>
      <c r="AF53" s="4">
        <v>37.13956212396716</v>
      </c>
      <c r="AG53" s="4">
        <v>55.084748904959056</v>
      </c>
      <c r="AH53" s="4">
        <v>35.761979713195117</v>
      </c>
      <c r="AI53" s="4">
        <v>292.87362544097408</v>
      </c>
      <c r="AJ53" s="4">
        <v>25.977825000548542</v>
      </c>
      <c r="AK53" s="4">
        <v>9.412311486588802</v>
      </c>
      <c r="AL53" s="4">
        <v>24.398697833106237</v>
      </c>
      <c r="AM53" s="4">
        <v>79.329299843544206</v>
      </c>
      <c r="AN53" s="4">
        <v>41.187090943988025</v>
      </c>
      <c r="AO53" s="4">
        <v>110.60092890730316</v>
      </c>
      <c r="AP53" s="4">
        <v>71.624380912910979</v>
      </c>
      <c r="AQ53" s="4">
        <v>7.899316817791922</v>
      </c>
      <c r="AR53" s="4">
        <v>0.45525760070252186</v>
      </c>
      <c r="AS53" s="4">
        <v>74.395915471375957</v>
      </c>
      <c r="AT53" s="4">
        <v>4.4235704106918012</v>
      </c>
      <c r="AU53" s="4">
        <v>0</v>
      </c>
      <c r="AV53" s="4">
        <v>73.098312203105692</v>
      </c>
      <c r="AW53" s="4">
        <v>37.875652949209019</v>
      </c>
      <c r="AX53" s="4">
        <v>60.833282270649129</v>
      </c>
      <c r="AY53" s="4">
        <v>3.0174354567493813</v>
      </c>
      <c r="AZ53" s="4">
        <v>2.7523581808469761</v>
      </c>
      <c r="BA53" s="4">
        <v>966.45799258827333</v>
      </c>
      <c r="BB53" s="4">
        <v>20.185802333190082</v>
      </c>
      <c r="BC53" s="4">
        <v>0.27471202468820005</v>
      </c>
      <c r="BD53" s="4">
        <v>29.680639913333476</v>
      </c>
      <c r="BE53" s="4">
        <v>4.4989965412846642</v>
      </c>
      <c r="BF53" s="4">
        <v>6.1300507605292101</v>
      </c>
      <c r="BG53" s="4">
        <v>3.0969428926832618</v>
      </c>
      <c r="BH53" s="4">
        <v>1.3110193044056762</v>
      </c>
      <c r="BI53" s="4">
        <v>19.318505236185402</v>
      </c>
      <c r="BJ53" s="4">
        <v>1.2826314809256318</v>
      </c>
      <c r="BK53" s="4">
        <v>2.4928214324117359</v>
      </c>
      <c r="BL53" s="4">
        <v>0.4999024669005403</v>
      </c>
      <c r="BM53" s="4">
        <v>0.90912746609051465</v>
      </c>
      <c r="BN53" s="4">
        <v>0</v>
      </c>
      <c r="BO53" s="5">
        <f t="shared" si="4"/>
        <v>4288.5999958751972</v>
      </c>
      <c r="BP53" s="4">
        <v>0</v>
      </c>
      <c r="BQ53" s="4">
        <v>0</v>
      </c>
      <c r="BR53" s="4">
        <v>0</v>
      </c>
      <c r="BS53" s="4">
        <v>0</v>
      </c>
      <c r="BT53" s="4">
        <v>0</v>
      </c>
      <c r="BU53" s="4">
        <v>0</v>
      </c>
      <c r="BV53" s="4">
        <v>0</v>
      </c>
      <c r="BW53" s="4">
        <v>0</v>
      </c>
      <c r="BX53" s="5">
        <f t="shared" si="5"/>
        <v>4288.5999958751972</v>
      </c>
    </row>
    <row r="54" spans="1:76" x14ac:dyDescent="0.2">
      <c r="A54" s="34" t="s">
        <v>71</v>
      </c>
      <c r="B54" s="12"/>
      <c r="C54" s="4">
        <v>7.2455507118070389E-2</v>
      </c>
      <c r="D54" s="4">
        <v>3.5081887624957885E-3</v>
      </c>
      <c r="E54" s="4">
        <v>0</v>
      </c>
      <c r="F54" s="4">
        <v>9.2494675963879877E-2</v>
      </c>
      <c r="G54" s="4">
        <v>8.5539706763398655</v>
      </c>
      <c r="H54" s="4">
        <v>0.18510209563091831</v>
      </c>
      <c r="I54" s="4">
        <v>0.26826180910731523</v>
      </c>
      <c r="J54" s="4">
        <v>0.38218009070649145</v>
      </c>
      <c r="K54" s="4">
        <v>0.78293736042694584</v>
      </c>
      <c r="L54" s="4">
        <v>8.2973052662555488E-2</v>
      </c>
      <c r="M54" s="4">
        <v>1.4673362558390244</v>
      </c>
      <c r="N54" s="4">
        <v>18.819460827469751</v>
      </c>
      <c r="O54" s="4">
        <v>0.8919698270748696</v>
      </c>
      <c r="P54" s="4">
        <v>2.0570172906254092</v>
      </c>
      <c r="Q54" s="4">
        <v>1.06834222650993</v>
      </c>
      <c r="R54" s="4">
        <v>1.6157337409312329</v>
      </c>
      <c r="S54" s="4">
        <v>0.38756943761263452</v>
      </c>
      <c r="T54" s="4">
        <v>1.1356608658346166</v>
      </c>
      <c r="U54" s="4">
        <v>0.83331767665372047</v>
      </c>
      <c r="V54" s="4">
        <v>0.93758448025338637</v>
      </c>
      <c r="W54" s="4">
        <v>0.2674803267452126</v>
      </c>
      <c r="X54" s="4">
        <v>0.1847531862947171</v>
      </c>
      <c r="Y54" s="4">
        <v>3.2009042273271495</v>
      </c>
      <c r="Z54" s="4">
        <v>1.152023540742505</v>
      </c>
      <c r="AA54" s="4">
        <v>0</v>
      </c>
      <c r="AB54" s="4">
        <v>1.0806551556182584</v>
      </c>
      <c r="AC54" s="4">
        <v>8.9529202994362684</v>
      </c>
      <c r="AD54" s="4">
        <v>0.77078478476630907</v>
      </c>
      <c r="AE54" s="4">
        <v>14.699189702463896</v>
      </c>
      <c r="AF54" s="4">
        <v>3.8924229919835804</v>
      </c>
      <c r="AG54" s="4">
        <v>0.48464000883333513</v>
      </c>
      <c r="AH54" s="4">
        <v>0.5404232206695978</v>
      </c>
      <c r="AI54" s="4">
        <v>0.13836062711121871</v>
      </c>
      <c r="AJ54" s="4">
        <v>7.5928563634633797</v>
      </c>
      <c r="AK54" s="4">
        <v>1.4701051578617061</v>
      </c>
      <c r="AL54" s="4">
        <v>0.55092830927475978</v>
      </c>
      <c r="AM54" s="4">
        <v>2.24412336831293</v>
      </c>
      <c r="AN54" s="4">
        <v>0.13484734789186867</v>
      </c>
      <c r="AO54" s="4">
        <v>6.4077258810481359</v>
      </c>
      <c r="AP54" s="4">
        <v>9.2833737797680147</v>
      </c>
      <c r="AQ54" s="4">
        <v>16.408348641040373</v>
      </c>
      <c r="AR54" s="4">
        <v>7.7763301321911324E-2</v>
      </c>
      <c r="AS54" s="4">
        <v>15.814982984195517</v>
      </c>
      <c r="AT54" s="4">
        <v>0.27969258724131119</v>
      </c>
      <c r="AU54" s="4">
        <v>0</v>
      </c>
      <c r="AV54" s="4">
        <v>22.856209294761019</v>
      </c>
      <c r="AW54" s="4">
        <v>3.3189085801321552</v>
      </c>
      <c r="AX54" s="4">
        <v>3.9645649036410453</v>
      </c>
      <c r="AY54" s="4">
        <v>3.4422096393062862</v>
      </c>
      <c r="AZ54" s="4">
        <v>9.0484933080265879</v>
      </c>
      <c r="BA54" s="4">
        <v>2.5031713384379604</v>
      </c>
      <c r="BB54" s="4">
        <v>50.805218579631294</v>
      </c>
      <c r="BC54" s="4">
        <v>5.917946398843537E-2</v>
      </c>
      <c r="BD54" s="4">
        <v>24.193042259749195</v>
      </c>
      <c r="BE54" s="4">
        <v>0</v>
      </c>
      <c r="BF54" s="4">
        <v>5.270174931919263E-2</v>
      </c>
      <c r="BG54" s="4">
        <v>8.989629686929404E-2</v>
      </c>
      <c r="BH54" s="4">
        <v>3.0733956270113928E-2</v>
      </c>
      <c r="BI54" s="4">
        <v>8.100110676889731E-2</v>
      </c>
      <c r="BJ54" s="4">
        <v>0.10088333086745166</v>
      </c>
      <c r="BK54" s="4">
        <v>1.4908258067445006</v>
      </c>
      <c r="BL54" s="4">
        <v>7.7082210706247045E-2</v>
      </c>
      <c r="BM54" s="4">
        <v>1.8695944633674948E-2</v>
      </c>
      <c r="BN54" s="4">
        <v>0</v>
      </c>
      <c r="BO54" s="5">
        <f t="shared" si="4"/>
        <v>257.39999964878842</v>
      </c>
      <c r="BP54" s="4">
        <v>0</v>
      </c>
      <c r="BQ54" s="4">
        <v>0</v>
      </c>
      <c r="BR54" s="4">
        <v>0</v>
      </c>
      <c r="BS54" s="4">
        <v>0</v>
      </c>
      <c r="BT54" s="4">
        <v>0</v>
      </c>
      <c r="BU54" s="4">
        <v>0</v>
      </c>
      <c r="BV54" s="4">
        <v>0</v>
      </c>
      <c r="BW54" s="4">
        <v>0</v>
      </c>
      <c r="BX54" s="5">
        <f t="shared" si="5"/>
        <v>257.39999964878842</v>
      </c>
    </row>
    <row r="55" spans="1:76" x14ac:dyDescent="0.2">
      <c r="A55" s="34" t="s">
        <v>72</v>
      </c>
      <c r="B55" s="12"/>
      <c r="C55" s="4">
        <v>2.6046351796296004E-3</v>
      </c>
      <c r="D55" s="4">
        <v>0</v>
      </c>
      <c r="E55" s="4">
        <v>0</v>
      </c>
      <c r="F55" s="4">
        <v>3.4463238723740501E-5</v>
      </c>
      <c r="G55" s="4">
        <v>2.1797516236359261E-2</v>
      </c>
      <c r="H55" s="4">
        <v>9.2636306426887496E-3</v>
      </c>
      <c r="I55" s="4">
        <v>2.059022956765574E-2</v>
      </c>
      <c r="J55" s="4">
        <v>1.9437696794901974E-13</v>
      </c>
      <c r="K55" s="4">
        <v>8.6907339186019679E-3</v>
      </c>
      <c r="L55" s="4">
        <v>1.8232596457216803E-2</v>
      </c>
      <c r="M55" s="4">
        <v>5.4593762972873015E-2</v>
      </c>
      <c r="N55" s="4">
        <v>0.76072729225182689</v>
      </c>
      <c r="O55" s="4">
        <v>3.6589600544877912E-3</v>
      </c>
      <c r="P55" s="4">
        <v>5.7633756319251939E-3</v>
      </c>
      <c r="Q55" s="4">
        <v>0</v>
      </c>
      <c r="R55" s="4">
        <v>7.4762947156875826E-3</v>
      </c>
      <c r="S55" s="4">
        <v>5.1248624614985333E-2</v>
      </c>
      <c r="T55" s="4">
        <v>6.1002861747136844E-3</v>
      </c>
      <c r="U55" s="4">
        <v>0.12443149474660102</v>
      </c>
      <c r="V55" s="4">
        <v>3.6033450789547325E-2</v>
      </c>
      <c r="W55" s="4">
        <v>1.4601136561995845E-2</v>
      </c>
      <c r="X55" s="4">
        <v>0</v>
      </c>
      <c r="Y55" s="4">
        <v>5.5355623753291998E-2</v>
      </c>
      <c r="Z55" s="4">
        <v>1.2378973884916757E-4</v>
      </c>
      <c r="AA55" s="4">
        <v>0</v>
      </c>
      <c r="AB55" s="4">
        <v>3.6579498743084613E-3</v>
      </c>
      <c r="AC55" s="4">
        <v>8.4265768449572013E-3</v>
      </c>
      <c r="AD55" s="4">
        <v>0.1257660883771588</v>
      </c>
      <c r="AE55" s="4">
        <v>0.63065487469032733</v>
      </c>
      <c r="AF55" s="4">
        <v>7.563870349615885E-4</v>
      </c>
      <c r="AG55" s="4">
        <v>0.15731618849783513</v>
      </c>
      <c r="AH55" s="4">
        <v>0.11478273686973388</v>
      </c>
      <c r="AI55" s="4">
        <v>0</v>
      </c>
      <c r="AJ55" s="4">
        <v>0.40685736042737103</v>
      </c>
      <c r="AK55" s="4">
        <v>1.0875562364509284E-3</v>
      </c>
      <c r="AL55" s="4">
        <v>1.4955817185605819E-2</v>
      </c>
      <c r="AM55" s="4">
        <v>6.3749647502644594E-3</v>
      </c>
      <c r="AN55" s="4">
        <v>4.5891667814612153E-4</v>
      </c>
      <c r="AO55" s="4">
        <v>1.1479988501568274E-3</v>
      </c>
      <c r="AP55" s="4">
        <v>2.2179902377462753E-2</v>
      </c>
      <c r="AQ55" s="4">
        <v>5.866375522635618E-3</v>
      </c>
      <c r="AR55" s="4">
        <v>1.3567674144439996E-3</v>
      </c>
      <c r="AS55" s="4">
        <v>8.1408212478527073E-2</v>
      </c>
      <c r="AT55" s="4">
        <v>9.3141198980993976E-5</v>
      </c>
      <c r="AU55" s="4">
        <v>0</v>
      </c>
      <c r="AV55" s="4">
        <v>1.3914429830092196</v>
      </c>
      <c r="AW55" s="4">
        <v>0.19055750118147649</v>
      </c>
      <c r="AX55" s="4">
        <v>0.66783129391312823</v>
      </c>
      <c r="AY55" s="4">
        <v>1.5945837899435912E-2</v>
      </c>
      <c r="AZ55" s="4">
        <v>8.8837483672875278E-2</v>
      </c>
      <c r="BA55" s="4">
        <v>0.10314953373470938</v>
      </c>
      <c r="BB55" s="4">
        <v>5.9322314781579608E-3</v>
      </c>
      <c r="BC55" s="4">
        <v>0.11352596998210873</v>
      </c>
      <c r="BD55" s="4">
        <v>2.7589142655308719E-3</v>
      </c>
      <c r="BE55" s="4">
        <v>0</v>
      </c>
      <c r="BF55" s="4">
        <v>1.125456561720785E-2</v>
      </c>
      <c r="BG55" s="4">
        <v>0</v>
      </c>
      <c r="BH55" s="4">
        <v>6.5370719685168416E-4</v>
      </c>
      <c r="BI55" s="4">
        <v>3.5249868513375825E-2</v>
      </c>
      <c r="BJ55" s="4">
        <v>1.4327891977529137E-3</v>
      </c>
      <c r="BK55" s="4">
        <v>8.4850338809218925E-2</v>
      </c>
      <c r="BL55" s="4">
        <v>0</v>
      </c>
      <c r="BM55" s="4">
        <v>2.1012645944211016E-3</v>
      </c>
      <c r="BN55" s="4">
        <v>0</v>
      </c>
      <c r="BO55" s="5">
        <f t="shared" si="4"/>
        <v>5.4999999956226544</v>
      </c>
      <c r="BP55" s="4">
        <v>0</v>
      </c>
      <c r="BQ55" s="4">
        <v>0</v>
      </c>
      <c r="BR55" s="4">
        <v>0</v>
      </c>
      <c r="BS55" s="4">
        <v>0</v>
      </c>
      <c r="BT55" s="4">
        <v>0</v>
      </c>
      <c r="BU55" s="4">
        <v>0</v>
      </c>
      <c r="BV55" s="4">
        <v>0</v>
      </c>
      <c r="BW55" s="4">
        <v>0</v>
      </c>
      <c r="BX55" s="5">
        <f t="shared" si="5"/>
        <v>5.4999999956226544</v>
      </c>
    </row>
    <row r="56" spans="1:76" x14ac:dyDescent="0.2">
      <c r="A56" s="34" t="s">
        <v>73</v>
      </c>
      <c r="B56" s="12"/>
      <c r="C56" s="4">
        <v>1.2972082703709782</v>
      </c>
      <c r="D56" s="4">
        <v>0</v>
      </c>
      <c r="E56" s="4">
        <v>0</v>
      </c>
      <c r="F56" s="4">
        <v>1.0672392118046898</v>
      </c>
      <c r="G56" s="4">
        <v>64.575237880167833</v>
      </c>
      <c r="H56" s="4">
        <v>3.5111152949373912</v>
      </c>
      <c r="I56" s="4">
        <v>0.52454895075641184</v>
      </c>
      <c r="J56" s="4">
        <v>5.7818765201594209</v>
      </c>
      <c r="K56" s="4">
        <v>0.46955649585745413</v>
      </c>
      <c r="L56" s="4">
        <v>36.457586437267715</v>
      </c>
      <c r="M56" s="4">
        <v>81.886873510188423</v>
      </c>
      <c r="N56" s="4">
        <v>3.072337477543611</v>
      </c>
      <c r="O56" s="4">
        <v>3.6435971426373195</v>
      </c>
      <c r="P56" s="4">
        <v>7.9704005479960909</v>
      </c>
      <c r="Q56" s="4">
        <v>50.823546543804333</v>
      </c>
      <c r="R56" s="4">
        <v>7.5930457997372205</v>
      </c>
      <c r="S56" s="4">
        <v>5.2583454748656351</v>
      </c>
      <c r="T56" s="4">
        <v>4.7739112945018345</v>
      </c>
      <c r="U56" s="4">
        <v>37.596057608527644</v>
      </c>
      <c r="V56" s="4">
        <v>28.449721483474594</v>
      </c>
      <c r="W56" s="4">
        <v>0.53049068541951094</v>
      </c>
      <c r="X56" s="4">
        <v>4.4203007485510408</v>
      </c>
      <c r="Y56" s="4">
        <v>4.5373935048085627</v>
      </c>
      <c r="Z56" s="4">
        <v>3.8884799393511571</v>
      </c>
      <c r="AA56" s="4">
        <v>7.339009603955747E-3</v>
      </c>
      <c r="AB56" s="4">
        <v>7.2836690518548757</v>
      </c>
      <c r="AC56" s="4">
        <v>17.244841414275491</v>
      </c>
      <c r="AD56" s="4">
        <v>81.803851896882534</v>
      </c>
      <c r="AE56" s="4">
        <v>203.97799264085086</v>
      </c>
      <c r="AF56" s="4">
        <v>46.654630320161097</v>
      </c>
      <c r="AG56" s="4">
        <v>15.448494997487161</v>
      </c>
      <c r="AH56" s="4">
        <v>1.7816596947504162</v>
      </c>
      <c r="AI56" s="4">
        <v>15.087036143505244</v>
      </c>
      <c r="AJ56" s="4">
        <v>169.91775588253762</v>
      </c>
      <c r="AK56" s="4">
        <v>5.3012082687010249</v>
      </c>
      <c r="AL56" s="4">
        <v>5.8595647864279474</v>
      </c>
      <c r="AM56" s="4">
        <v>17.569086086615091</v>
      </c>
      <c r="AN56" s="4">
        <v>3.3822787844123221</v>
      </c>
      <c r="AO56" s="4">
        <v>39.499141199781398</v>
      </c>
      <c r="AP56" s="4">
        <v>57.503559633138906</v>
      </c>
      <c r="AQ56" s="4">
        <v>6.9974164241351113</v>
      </c>
      <c r="AR56" s="4">
        <v>9.9975698962215898</v>
      </c>
      <c r="AS56" s="4">
        <v>186.0971848186843</v>
      </c>
      <c r="AT56" s="4">
        <v>3.5561826225956725</v>
      </c>
      <c r="AU56" s="4">
        <v>0</v>
      </c>
      <c r="AV56" s="4">
        <v>332.07253344522923</v>
      </c>
      <c r="AW56" s="4">
        <v>14.049323132120891</v>
      </c>
      <c r="AX56" s="4">
        <v>77.784405711122531</v>
      </c>
      <c r="AY56" s="4">
        <v>15.615700220531556</v>
      </c>
      <c r="AZ56" s="4">
        <v>21.983579915835044</v>
      </c>
      <c r="BA56" s="4">
        <v>78.439645634603096</v>
      </c>
      <c r="BB56" s="4">
        <v>53.392957642317391</v>
      </c>
      <c r="BC56" s="4">
        <v>1.8682084286262548</v>
      </c>
      <c r="BD56" s="4">
        <v>138.25897291561827</v>
      </c>
      <c r="BE56" s="4">
        <v>3.4893521227385116</v>
      </c>
      <c r="BF56" s="4">
        <v>3.309590521988536</v>
      </c>
      <c r="BG56" s="4">
        <v>31.461267860386279</v>
      </c>
      <c r="BH56" s="4">
        <v>5.5420208349663564</v>
      </c>
      <c r="BI56" s="4">
        <v>2.6666701116004932</v>
      </c>
      <c r="BJ56" s="4">
        <v>0.62016735528485101</v>
      </c>
      <c r="BK56" s="4">
        <v>11.03649809496563</v>
      </c>
      <c r="BL56" s="4">
        <v>1.2997902648142665</v>
      </c>
      <c r="BM56" s="4">
        <v>0.709981195563954</v>
      </c>
      <c r="BN56" s="4">
        <v>0</v>
      </c>
      <c r="BO56" s="5">
        <f t="shared" si="4"/>
        <v>2046.6999998036647</v>
      </c>
      <c r="BP56" s="4">
        <v>0</v>
      </c>
      <c r="BQ56" s="4">
        <v>0</v>
      </c>
      <c r="BR56" s="4">
        <v>0</v>
      </c>
      <c r="BS56" s="4">
        <v>0</v>
      </c>
      <c r="BT56" s="4">
        <v>0</v>
      </c>
      <c r="BU56" s="4">
        <v>0</v>
      </c>
      <c r="BV56" s="4">
        <v>0</v>
      </c>
      <c r="BW56" s="4">
        <v>0</v>
      </c>
      <c r="BX56" s="5">
        <f t="shared" si="5"/>
        <v>2046.6999998036647</v>
      </c>
    </row>
    <row r="57" spans="1:76" x14ac:dyDescent="0.2">
      <c r="A57" s="34" t="s">
        <v>74</v>
      </c>
      <c r="B57" s="12"/>
      <c r="C57" s="4">
        <v>3.9253058414124214E-4</v>
      </c>
      <c r="D57" s="4">
        <v>7.8348228338136834E-4</v>
      </c>
      <c r="E57" s="4">
        <v>0</v>
      </c>
      <c r="F57" s="4">
        <v>1.1939485365058835E-2</v>
      </c>
      <c r="G57" s="4">
        <v>0.40804098749144418</v>
      </c>
      <c r="H57" s="4">
        <v>5.0277182996907026E-2</v>
      </c>
      <c r="I57" s="4">
        <v>3.3225663034732268E-2</v>
      </c>
      <c r="J57" s="4">
        <v>4.3271305256730001E-2</v>
      </c>
      <c r="K57" s="4">
        <v>6.7552596962713223E-4</v>
      </c>
      <c r="L57" s="4">
        <v>0.35691989494430526</v>
      </c>
      <c r="M57" s="4">
        <v>0.8591728973862427</v>
      </c>
      <c r="N57" s="4">
        <v>1.6100999610817222</v>
      </c>
      <c r="O57" s="4">
        <v>1.6201921869410827</v>
      </c>
      <c r="P57" s="4">
        <v>1.4108906825779224E-2</v>
      </c>
      <c r="Q57" s="4">
        <v>3.7913353596844675E-2</v>
      </c>
      <c r="R57" s="4">
        <v>0.17528069806375948</v>
      </c>
      <c r="S57" s="4">
        <v>0.12536370441529707</v>
      </c>
      <c r="T57" s="4">
        <v>2.1692247060556481E-2</v>
      </c>
      <c r="U57" s="4">
        <v>9.7763263158286567E-2</v>
      </c>
      <c r="V57" s="4">
        <v>7.1880686836935923E-2</v>
      </c>
      <c r="W57" s="4">
        <v>8.6486798999656691E-3</v>
      </c>
      <c r="X57" s="4">
        <v>0.18159427539098372</v>
      </c>
      <c r="Y57" s="4">
        <v>2.9964376084924936E-2</v>
      </c>
      <c r="Z57" s="4">
        <v>6.900275008434964E-2</v>
      </c>
      <c r="AA57" s="4">
        <v>0</v>
      </c>
      <c r="AB57" s="4">
        <v>0.12307935734955217</v>
      </c>
      <c r="AC57" s="4">
        <v>0.36041563693003714</v>
      </c>
      <c r="AD57" s="4">
        <v>8.8946074678987586</v>
      </c>
      <c r="AE57" s="4">
        <v>2.7660894630192248</v>
      </c>
      <c r="AF57" s="4">
        <v>7.9523787815830457E-2</v>
      </c>
      <c r="AG57" s="4">
        <v>3.5385143579514888E-2</v>
      </c>
      <c r="AH57" s="4">
        <v>0.18111698096174447</v>
      </c>
      <c r="AI57" s="4">
        <v>0.27970357025144754</v>
      </c>
      <c r="AJ57" s="4">
        <v>0.74736431620292265</v>
      </c>
      <c r="AK57" s="4">
        <v>4.7196807552813781E-2</v>
      </c>
      <c r="AL57" s="4">
        <v>1.9177283869225688E-2</v>
      </c>
      <c r="AM57" s="4">
        <v>5.7383686041623361E-2</v>
      </c>
      <c r="AN57" s="4">
        <v>2.4766589323822644E-2</v>
      </c>
      <c r="AO57" s="4">
        <v>2.7057926860894694E-3</v>
      </c>
      <c r="AP57" s="4">
        <v>0.92747095670054935</v>
      </c>
      <c r="AQ57" s="4">
        <v>0.56518584918769355</v>
      </c>
      <c r="AR57" s="4">
        <v>0</v>
      </c>
      <c r="AS57" s="4">
        <v>0.93724326668333457</v>
      </c>
      <c r="AT57" s="4">
        <v>0.19935197383639575</v>
      </c>
      <c r="AU57" s="4">
        <v>0</v>
      </c>
      <c r="AV57" s="4">
        <v>2.6579985129894226</v>
      </c>
      <c r="AW57" s="4">
        <v>9.9242817705848363E-2</v>
      </c>
      <c r="AX57" s="4">
        <v>0.55766695128134203</v>
      </c>
      <c r="AY57" s="4">
        <v>1.5229528447074463</v>
      </c>
      <c r="AZ57" s="4">
        <v>3.1488269374487445E-3</v>
      </c>
      <c r="BA57" s="4">
        <v>0.56427710585901114</v>
      </c>
      <c r="BB57" s="4">
        <v>2.273206477929738E-2</v>
      </c>
      <c r="BC57" s="4">
        <v>0</v>
      </c>
      <c r="BD57" s="4">
        <v>0.12608455186642897</v>
      </c>
      <c r="BE57" s="4">
        <v>0</v>
      </c>
      <c r="BF57" s="4">
        <v>1.0844254013730027E-3</v>
      </c>
      <c r="BG57" s="4">
        <v>3.8768436281831672E-2</v>
      </c>
      <c r="BH57" s="4">
        <v>1.5609039969262843E-3</v>
      </c>
      <c r="BI57" s="4">
        <v>4.6135963531289704E-7</v>
      </c>
      <c r="BJ57" s="4">
        <v>0.41541784238265222</v>
      </c>
      <c r="BK57" s="4">
        <v>0.10368626359088227</v>
      </c>
      <c r="BL57" s="4">
        <v>8.4332206717482594E-3</v>
      </c>
      <c r="BM57" s="4">
        <v>9.7278671289267155E-4</v>
      </c>
      <c r="BN57" s="4">
        <v>0</v>
      </c>
      <c r="BO57" s="5">
        <f t="shared" si="4"/>
        <v>28.199999991167832</v>
      </c>
      <c r="BP57" s="4">
        <v>0</v>
      </c>
      <c r="BQ57" s="4">
        <v>0</v>
      </c>
      <c r="BR57" s="4">
        <v>71.599999999999994</v>
      </c>
      <c r="BS57" s="4">
        <v>0</v>
      </c>
      <c r="BT57" s="4">
        <v>0</v>
      </c>
      <c r="BU57" s="4">
        <v>0</v>
      </c>
      <c r="BV57" s="4">
        <v>0</v>
      </c>
      <c r="BW57" s="4">
        <v>0</v>
      </c>
      <c r="BX57" s="5">
        <f t="shared" si="5"/>
        <v>99.799999991167823</v>
      </c>
    </row>
    <row r="58" spans="1:76" x14ac:dyDescent="0.2">
      <c r="A58" s="34" t="s">
        <v>75</v>
      </c>
      <c r="B58" s="12"/>
      <c r="C58" s="4">
        <v>1.6653308071041932E-4</v>
      </c>
      <c r="D58" s="4">
        <v>0</v>
      </c>
      <c r="E58" s="4">
        <v>0</v>
      </c>
      <c r="F58" s="4">
        <v>8.0717187606454591E-2</v>
      </c>
      <c r="G58" s="4">
        <v>0.22543439349569278</v>
      </c>
      <c r="H58" s="4">
        <v>0.22262927342860134</v>
      </c>
      <c r="I58" s="4">
        <v>0</v>
      </c>
      <c r="J58" s="4">
        <v>2.4829877157028252E-2</v>
      </c>
      <c r="K58" s="4">
        <v>5.111824969136778E-2</v>
      </c>
      <c r="L58" s="4">
        <v>7.4019411033216728E-2</v>
      </c>
      <c r="M58" s="4">
        <v>0.83492661147120784</v>
      </c>
      <c r="N58" s="4">
        <v>0.71845151853204148</v>
      </c>
      <c r="O58" s="4">
        <v>0.1204218109596792</v>
      </c>
      <c r="P58" s="4">
        <v>6.0593902272357732E-2</v>
      </c>
      <c r="Q58" s="4">
        <v>0.24243468186981609</v>
      </c>
      <c r="R58" s="4">
        <v>6.5474799271333609E-2</v>
      </c>
      <c r="S58" s="4">
        <v>3.5402889766566886E-2</v>
      </c>
      <c r="T58" s="4">
        <v>8.9089141729660551E-3</v>
      </c>
      <c r="U58" s="4">
        <v>0.13386870761379965</v>
      </c>
      <c r="V58" s="4">
        <v>9.2229435137045693E-2</v>
      </c>
      <c r="W58" s="4">
        <v>8.4511887926652374E-3</v>
      </c>
      <c r="X58" s="4">
        <v>3.3592066762626362E-2</v>
      </c>
      <c r="Y58" s="4">
        <v>0.68470557697599643</v>
      </c>
      <c r="Z58" s="4">
        <v>3.8804827227021797E-2</v>
      </c>
      <c r="AA58" s="4">
        <v>4.5641645750367277E-4</v>
      </c>
      <c r="AB58" s="4">
        <v>5.2194179166818802E-2</v>
      </c>
      <c r="AC58" s="4">
        <v>0.55488801118925568</v>
      </c>
      <c r="AD58" s="4">
        <v>0.24903136215304666</v>
      </c>
      <c r="AE58" s="4">
        <v>9.5533421409010693</v>
      </c>
      <c r="AF58" s="4">
        <v>0.13446224133183787</v>
      </c>
      <c r="AG58" s="4">
        <v>0.14784483200374834</v>
      </c>
      <c r="AH58" s="4">
        <v>2.1902983375419252E-2</v>
      </c>
      <c r="AI58" s="4">
        <v>0.16666927905819998</v>
      </c>
      <c r="AJ58" s="4">
        <v>0.21722089209848608</v>
      </c>
      <c r="AK58" s="4">
        <v>0</v>
      </c>
      <c r="AL58" s="4">
        <v>3.9505291998328342E-2</v>
      </c>
      <c r="AM58" s="4">
        <v>1.8439442136156319E-2</v>
      </c>
      <c r="AN58" s="4">
        <v>0.42463866735772843</v>
      </c>
      <c r="AO58" s="4">
        <v>0.58407368896948364</v>
      </c>
      <c r="AP58" s="4">
        <v>1.8330573895055879</v>
      </c>
      <c r="AQ58" s="4">
        <v>3.7948540939773255E-2</v>
      </c>
      <c r="AR58" s="4">
        <v>5.0968137606821062E-2</v>
      </c>
      <c r="AS58" s="4">
        <v>2.203852382613031</v>
      </c>
      <c r="AT58" s="4">
        <v>5.2685686772037388E-3</v>
      </c>
      <c r="AU58" s="4">
        <v>0</v>
      </c>
      <c r="AV58" s="4">
        <v>3.0097749592425496</v>
      </c>
      <c r="AW58" s="4">
        <v>0.21926339565311204</v>
      </c>
      <c r="AX58" s="4">
        <v>1.7697674673400028</v>
      </c>
      <c r="AY58" s="4">
        <v>6.649049063657328E-2</v>
      </c>
      <c r="AZ58" s="4">
        <v>2.3193174652169225E-2</v>
      </c>
      <c r="BA58" s="4">
        <v>0.32769411128656911</v>
      </c>
      <c r="BB58" s="4">
        <v>0.11838149074638568</v>
      </c>
      <c r="BC58" s="4">
        <v>3.4902495096322218E-3</v>
      </c>
      <c r="BD58" s="4">
        <v>0.46978107409106201</v>
      </c>
      <c r="BE58" s="4">
        <v>0.12232961892846678</v>
      </c>
      <c r="BF58" s="4">
        <v>1.9678640274103043</v>
      </c>
      <c r="BG58" s="4">
        <v>5.4570374632060075E-5</v>
      </c>
      <c r="BH58" s="4">
        <v>2.2065588446687271E-2</v>
      </c>
      <c r="BI58" s="4">
        <v>0.83904026158447254</v>
      </c>
      <c r="BJ58" s="4">
        <v>7.1809711647012081E-2</v>
      </c>
      <c r="BK58" s="4">
        <v>0.56257413480734708</v>
      </c>
      <c r="BL58" s="4">
        <v>0.25011084214237883</v>
      </c>
      <c r="BM58" s="4">
        <v>3.368498013991614E-3</v>
      </c>
      <c r="BN58" s="4">
        <v>0</v>
      </c>
      <c r="BO58" s="5">
        <f t="shared" si="4"/>
        <v>29.899999970371045</v>
      </c>
      <c r="BP58" s="4">
        <v>0</v>
      </c>
      <c r="BQ58" s="4">
        <v>0</v>
      </c>
      <c r="BR58" s="4">
        <v>0</v>
      </c>
      <c r="BS58" s="4">
        <v>0</v>
      </c>
      <c r="BT58" s="4">
        <v>0</v>
      </c>
      <c r="BU58" s="4">
        <v>0</v>
      </c>
      <c r="BV58" s="4">
        <v>0</v>
      </c>
      <c r="BW58" s="4">
        <v>0</v>
      </c>
      <c r="BX58" s="5">
        <f t="shared" si="5"/>
        <v>29.899999970371045</v>
      </c>
    </row>
    <row r="59" spans="1:76" x14ac:dyDescent="0.2">
      <c r="A59" s="34" t="s">
        <v>76</v>
      </c>
      <c r="B59" s="12"/>
      <c r="C59" s="4">
        <v>1.576237604580509E-2</v>
      </c>
      <c r="D59" s="4">
        <v>0</v>
      </c>
      <c r="E59" s="4">
        <v>0</v>
      </c>
      <c r="F59" s="4">
        <v>4.7259057196703314E-4</v>
      </c>
      <c r="G59" s="4">
        <v>9.1224516109197212E-2</v>
      </c>
      <c r="H59" s="4">
        <v>8.1714980549124367E-3</v>
      </c>
      <c r="I59" s="4">
        <v>2.7742085088430144E-3</v>
      </c>
      <c r="J59" s="4">
        <v>5.2499985704591804E-3</v>
      </c>
      <c r="K59" s="4">
        <v>5.4389848837177387E-2</v>
      </c>
      <c r="L59" s="4">
        <v>2.9179580473051456E-2</v>
      </c>
      <c r="M59" s="4">
        <v>0.30761133248172706</v>
      </c>
      <c r="N59" s="4">
        <v>0</v>
      </c>
      <c r="O59" s="4">
        <v>0.22431009468120575</v>
      </c>
      <c r="P59" s="4">
        <v>2.6437924055661081E-2</v>
      </c>
      <c r="Q59" s="4">
        <v>4.275422417368957E-2</v>
      </c>
      <c r="R59" s="4">
        <v>2.3073540780422515E-2</v>
      </c>
      <c r="S59" s="4">
        <v>0.24576415106282573</v>
      </c>
      <c r="T59" s="4">
        <v>2.7362530782598288E-2</v>
      </c>
      <c r="U59" s="4">
        <v>0.21482459813108312</v>
      </c>
      <c r="V59" s="4">
        <v>9.6648502154479815E-2</v>
      </c>
      <c r="W59" s="4">
        <v>7.3386696602346577E-2</v>
      </c>
      <c r="X59" s="4">
        <v>1.6880545385873795E-2</v>
      </c>
      <c r="Y59" s="4">
        <v>0.36986223176857019</v>
      </c>
      <c r="Z59" s="4">
        <v>0</v>
      </c>
      <c r="AA59" s="4">
        <v>4.416020928143416E-3</v>
      </c>
      <c r="AB59" s="4">
        <v>1.9162053807410505E-2</v>
      </c>
      <c r="AC59" s="4">
        <v>0.18987943253274295</v>
      </c>
      <c r="AD59" s="4">
        <v>8.0496644235008755E-2</v>
      </c>
      <c r="AE59" s="4">
        <v>2.0840366770321408</v>
      </c>
      <c r="AF59" s="4">
        <v>8.3020329522532563E-2</v>
      </c>
      <c r="AG59" s="4">
        <v>0.38218953936916183</v>
      </c>
      <c r="AH59" s="4">
        <v>0</v>
      </c>
      <c r="AI59" s="4">
        <v>0</v>
      </c>
      <c r="AJ59" s="4">
        <v>0.15992015442132715</v>
      </c>
      <c r="AK59" s="4">
        <v>5.9882590526763625E-2</v>
      </c>
      <c r="AL59" s="4">
        <v>8.5612636172630055E-2</v>
      </c>
      <c r="AM59" s="4">
        <v>2.0765828861897722E-3</v>
      </c>
      <c r="AN59" s="4">
        <v>0</v>
      </c>
      <c r="AO59" s="4">
        <v>5.1075816358641432E-2</v>
      </c>
      <c r="AP59" s="4">
        <v>6.6987738339264108E-2</v>
      </c>
      <c r="AQ59" s="4">
        <v>4.530025033951148E-6</v>
      </c>
      <c r="AR59" s="4">
        <v>0</v>
      </c>
      <c r="AS59" s="4">
        <v>2.2825814825163437E-2</v>
      </c>
      <c r="AT59" s="4">
        <v>0</v>
      </c>
      <c r="AU59" s="4">
        <v>0</v>
      </c>
      <c r="AV59" s="4">
        <v>0.95950643656593027</v>
      </c>
      <c r="AW59" s="4">
        <v>0.12324300576104653</v>
      </c>
      <c r="AX59" s="4">
        <v>0.22759043348219335</v>
      </c>
      <c r="AY59" s="4">
        <v>0</v>
      </c>
      <c r="AZ59" s="4">
        <v>2.1784641555869077E-2</v>
      </c>
      <c r="BA59" s="4">
        <v>0.58841547928598736</v>
      </c>
      <c r="BB59" s="4">
        <v>0</v>
      </c>
      <c r="BC59" s="4">
        <v>0</v>
      </c>
      <c r="BD59" s="4">
        <v>0.35546521782288898</v>
      </c>
      <c r="BE59" s="4">
        <v>0.31396048335061338</v>
      </c>
      <c r="BF59" s="4">
        <v>3.0673363083294401E-2</v>
      </c>
      <c r="BG59" s="4">
        <v>10.536118197318459</v>
      </c>
      <c r="BH59" s="4">
        <v>0.22175401595015265</v>
      </c>
      <c r="BI59" s="4">
        <v>0.15414345707601385</v>
      </c>
      <c r="BJ59" s="4">
        <v>0</v>
      </c>
      <c r="BK59" s="4">
        <v>0.28386288651391567</v>
      </c>
      <c r="BL59" s="4">
        <v>0</v>
      </c>
      <c r="BM59" s="4">
        <v>1.5754809905959944E-2</v>
      </c>
      <c r="BN59" s="4">
        <v>0</v>
      </c>
      <c r="BO59" s="5">
        <f t="shared" si="4"/>
        <v>18.999999977886375</v>
      </c>
      <c r="BP59" s="4">
        <v>0</v>
      </c>
      <c r="BQ59" s="4">
        <v>0</v>
      </c>
      <c r="BR59" s="4">
        <v>0</v>
      </c>
      <c r="BS59" s="4">
        <v>0</v>
      </c>
      <c r="BT59" s="4">
        <v>0</v>
      </c>
      <c r="BU59" s="4">
        <v>0</v>
      </c>
      <c r="BV59" s="4">
        <v>0</v>
      </c>
      <c r="BW59" s="4">
        <v>0</v>
      </c>
      <c r="BX59" s="5">
        <f t="shared" si="5"/>
        <v>18.999999977886375</v>
      </c>
    </row>
    <row r="60" spans="1:76" x14ac:dyDescent="0.2">
      <c r="A60" s="34" t="s">
        <v>77</v>
      </c>
      <c r="B60" s="12"/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4">
        <v>0</v>
      </c>
      <c r="AS60" s="4">
        <v>0</v>
      </c>
      <c r="AT60" s="4">
        <v>0</v>
      </c>
      <c r="AU60" s="4">
        <v>0</v>
      </c>
      <c r="AV60" s="4">
        <v>0</v>
      </c>
      <c r="AW60" s="4">
        <v>0</v>
      </c>
      <c r="AX60" s="4">
        <v>0</v>
      </c>
      <c r="AY60" s="4">
        <v>0</v>
      </c>
      <c r="AZ60" s="4">
        <v>0</v>
      </c>
      <c r="BA60" s="4">
        <v>0</v>
      </c>
      <c r="BB60" s="4">
        <v>0</v>
      </c>
      <c r="BC60" s="4">
        <v>0</v>
      </c>
      <c r="BD60" s="4">
        <v>0</v>
      </c>
      <c r="BE60" s="4">
        <v>0</v>
      </c>
      <c r="BF60" s="4">
        <v>0</v>
      </c>
      <c r="BG60" s="4">
        <v>0</v>
      </c>
      <c r="BH60" s="4">
        <v>0</v>
      </c>
      <c r="BI60" s="4">
        <v>0</v>
      </c>
      <c r="BJ60" s="4">
        <v>0</v>
      </c>
      <c r="BK60" s="4">
        <v>0</v>
      </c>
      <c r="BL60" s="4">
        <v>0</v>
      </c>
      <c r="BM60" s="4">
        <v>0</v>
      </c>
      <c r="BN60" s="4">
        <v>0</v>
      </c>
      <c r="BO60" s="5">
        <f t="shared" si="4"/>
        <v>0</v>
      </c>
      <c r="BP60" s="4">
        <v>0</v>
      </c>
      <c r="BQ60" s="4">
        <v>0</v>
      </c>
      <c r="BR60" s="4">
        <v>0</v>
      </c>
      <c r="BS60" s="4">
        <v>0</v>
      </c>
      <c r="BT60" s="4">
        <v>0</v>
      </c>
      <c r="BU60" s="4">
        <v>0</v>
      </c>
      <c r="BV60" s="4">
        <v>0</v>
      </c>
      <c r="BW60" s="4">
        <v>0</v>
      </c>
      <c r="BX60" s="5">
        <f t="shared" si="5"/>
        <v>0</v>
      </c>
    </row>
    <row r="61" spans="1:76" x14ac:dyDescent="0.2">
      <c r="A61" s="34" t="s">
        <v>78</v>
      </c>
      <c r="B61" s="12"/>
      <c r="C61" s="4">
        <v>0.16020755472534423</v>
      </c>
      <c r="D61" s="4">
        <v>0</v>
      </c>
      <c r="E61" s="4">
        <v>0</v>
      </c>
      <c r="F61" s="4">
        <v>4.7175031879035691E-4</v>
      </c>
      <c r="G61" s="4">
        <v>3.6040426601118654</v>
      </c>
      <c r="H61" s="4">
        <v>0.27671641933318275</v>
      </c>
      <c r="I61" s="4">
        <v>0.11367448272459839</v>
      </c>
      <c r="J61" s="4">
        <v>3.4539314934641527E-3</v>
      </c>
      <c r="K61" s="4">
        <v>5.5316700292739928E-3</v>
      </c>
      <c r="L61" s="4">
        <v>9.060510364502021E-2</v>
      </c>
      <c r="M61" s="4">
        <v>8.9670951420493999E-2</v>
      </c>
      <c r="N61" s="4">
        <v>1.8300472247529623E-4</v>
      </c>
      <c r="O61" s="4">
        <v>3.6161614271584907E-5</v>
      </c>
      <c r="P61" s="4">
        <v>0.18087204168010362</v>
      </c>
      <c r="Q61" s="4">
        <v>4.8486700415522249E-2</v>
      </c>
      <c r="R61" s="4">
        <v>7.3408022462019967E-2</v>
      </c>
      <c r="S61" s="4">
        <v>9.8365670415599252E-2</v>
      </c>
      <c r="T61" s="4">
        <v>8.707847637805978E-2</v>
      </c>
      <c r="U61" s="4">
        <v>2.3992845400682581E-3</v>
      </c>
      <c r="V61" s="4">
        <v>0.16223947133417296</v>
      </c>
      <c r="W61" s="4">
        <v>0.19461947122947096</v>
      </c>
      <c r="X61" s="4">
        <v>0.14572946385443569</v>
      </c>
      <c r="Y61" s="4">
        <v>7.5663869944066015E-2</v>
      </c>
      <c r="Z61" s="4">
        <v>0</v>
      </c>
      <c r="AA61" s="4">
        <v>0.1135802156823163</v>
      </c>
      <c r="AB61" s="4">
        <v>4.1117562858255803E-2</v>
      </c>
      <c r="AC61" s="4">
        <v>0.6238298523102106</v>
      </c>
      <c r="AD61" s="4">
        <v>6.6129587360644493</v>
      </c>
      <c r="AE61" s="4">
        <v>29.399679490904131</v>
      </c>
      <c r="AF61" s="4">
        <v>7.2552712514898552</v>
      </c>
      <c r="AG61" s="4">
        <v>0.19516666631767027</v>
      </c>
      <c r="AH61" s="4">
        <v>0</v>
      </c>
      <c r="AI61" s="4">
        <v>0</v>
      </c>
      <c r="AJ61" s="4">
        <v>6.7066195250910686E-8</v>
      </c>
      <c r="AK61" s="4">
        <v>0</v>
      </c>
      <c r="AL61" s="4">
        <v>2.2660804768642531</v>
      </c>
      <c r="AM61" s="4">
        <v>12.521511961028176</v>
      </c>
      <c r="AN61" s="4">
        <v>43.027560649383751</v>
      </c>
      <c r="AO61" s="4">
        <v>15.622647992058845</v>
      </c>
      <c r="AP61" s="4">
        <v>2.5024497421241443</v>
      </c>
      <c r="AQ61" s="4">
        <v>4.563322645120243E-5</v>
      </c>
      <c r="AR61" s="4">
        <v>0</v>
      </c>
      <c r="AS61" s="4">
        <v>1.2416254604202794</v>
      </c>
      <c r="AT61" s="4">
        <v>0.59571706447888895</v>
      </c>
      <c r="AU61" s="4">
        <v>0</v>
      </c>
      <c r="AV61" s="4">
        <v>5.1311724855168208</v>
      </c>
      <c r="AW61" s="4">
        <v>2.6703473724030502</v>
      </c>
      <c r="AX61" s="4">
        <v>2.7144955846838914</v>
      </c>
      <c r="AY61" s="4">
        <v>13.507213832730871</v>
      </c>
      <c r="AZ61" s="4">
        <v>3.3418602081171334</v>
      </c>
      <c r="BA61" s="4">
        <v>4.4351203675462774</v>
      </c>
      <c r="BB61" s="4">
        <v>0.6708762732222856</v>
      </c>
      <c r="BC61" s="4">
        <v>0</v>
      </c>
      <c r="BD61" s="4">
        <v>2.7698371413669545</v>
      </c>
      <c r="BE61" s="4">
        <v>15.098077603838059</v>
      </c>
      <c r="BF61" s="4">
        <v>2.63461073350437</v>
      </c>
      <c r="BG61" s="4">
        <v>4.6587565949531218</v>
      </c>
      <c r="BH61" s="4">
        <v>0.6187848808029488</v>
      </c>
      <c r="BI61" s="4">
        <v>106.92003609452414</v>
      </c>
      <c r="BJ61" s="4">
        <v>6.0038456257801176</v>
      </c>
      <c r="BK61" s="4">
        <v>4.1153793263771545</v>
      </c>
      <c r="BL61" s="4">
        <v>0</v>
      </c>
      <c r="BM61" s="4">
        <v>0.59398099090605561</v>
      </c>
      <c r="BN61" s="4">
        <v>0</v>
      </c>
      <c r="BO61" s="5">
        <f t="shared" si="4"/>
        <v>303.31709410094351</v>
      </c>
      <c r="BP61" s="4">
        <v>31.758701401176769</v>
      </c>
      <c r="BQ61" s="4">
        <v>0</v>
      </c>
      <c r="BR61" s="4">
        <v>0</v>
      </c>
      <c r="BS61" s="4">
        <v>3.4351372757779464</v>
      </c>
      <c r="BT61" s="4">
        <v>0</v>
      </c>
      <c r="BU61" s="4">
        <v>3.8022019386105916</v>
      </c>
      <c r="BV61" s="4">
        <v>2.3571213773241739</v>
      </c>
      <c r="BW61" s="4">
        <v>44.729743528483915</v>
      </c>
      <c r="BX61" s="5">
        <f t="shared" si="5"/>
        <v>389.39999962231695</v>
      </c>
    </row>
    <row r="62" spans="1:76" x14ac:dyDescent="0.2">
      <c r="A62" s="34" t="s">
        <v>79</v>
      </c>
      <c r="B62" s="12"/>
      <c r="C62" s="4">
        <v>6.6665484191100022E-2</v>
      </c>
      <c r="D62" s="4">
        <v>1.4329818540152106E-2</v>
      </c>
      <c r="E62" s="4">
        <v>2.0986682916891223E-4</v>
      </c>
      <c r="F62" s="4">
        <v>3.4526710317685373E-2</v>
      </c>
      <c r="G62" s="4">
        <v>0.43253502693266144</v>
      </c>
      <c r="H62" s="4">
        <v>1.8874969020055563E-2</v>
      </c>
      <c r="I62" s="4">
        <v>1.5586599497807531E-2</v>
      </c>
      <c r="J62" s="4">
        <v>4.7862222771583437E-3</v>
      </c>
      <c r="K62" s="4">
        <v>1.1864745321042655E-2</v>
      </c>
      <c r="L62" s="4">
        <v>1.7909683403142116E-2</v>
      </c>
      <c r="M62" s="4">
        <v>0.33442229526471107</v>
      </c>
      <c r="N62" s="4">
        <v>6.8695137030629669E-2</v>
      </c>
      <c r="O62" s="4">
        <v>4.9140742238229548E-2</v>
      </c>
      <c r="P62" s="4">
        <v>3.0826714422277593E-2</v>
      </c>
      <c r="Q62" s="4">
        <v>5.9734769840268959E-2</v>
      </c>
      <c r="R62" s="4">
        <v>6.470839936209169E-2</v>
      </c>
      <c r="S62" s="4">
        <v>3.1224969750987207E-3</v>
      </c>
      <c r="T62" s="4">
        <v>6.8638786293128903E-2</v>
      </c>
      <c r="U62" s="4">
        <v>7.8584740600264186E-2</v>
      </c>
      <c r="V62" s="4">
        <v>8.782653607132275E-2</v>
      </c>
      <c r="W62" s="4">
        <v>1.9532524263317884E-3</v>
      </c>
      <c r="X62" s="4">
        <v>2.0270643089119394E-2</v>
      </c>
      <c r="Y62" s="4">
        <v>0.55920897008719073</v>
      </c>
      <c r="Z62" s="4">
        <v>7.6964849716712191E-2</v>
      </c>
      <c r="AA62" s="4">
        <v>1.4077109514154799E-2</v>
      </c>
      <c r="AB62" s="4">
        <v>5.6262949985493707E-2</v>
      </c>
      <c r="AC62" s="4">
        <v>0.39155464409901092</v>
      </c>
      <c r="AD62" s="4">
        <v>0.95734647778130355</v>
      </c>
      <c r="AE62" s="4">
        <v>1.6369079666185489</v>
      </c>
      <c r="AF62" s="4">
        <v>0.2420178177521293</v>
      </c>
      <c r="AG62" s="4">
        <v>0.63486668033520144</v>
      </c>
      <c r="AH62" s="4">
        <v>5.0680934093850882E-2</v>
      </c>
      <c r="AI62" s="4">
        <v>7.32333441641244E-2</v>
      </c>
      <c r="AJ62" s="4">
        <v>0.44672164022970218</v>
      </c>
      <c r="AK62" s="4">
        <v>0.13095601011448288</v>
      </c>
      <c r="AL62" s="4">
        <v>0.23529979654443989</v>
      </c>
      <c r="AM62" s="4">
        <v>0.80778860697035104</v>
      </c>
      <c r="AN62" s="4">
        <v>7.6730714310237841E-2</v>
      </c>
      <c r="AO62" s="4">
        <v>0.12754958961530297</v>
      </c>
      <c r="AP62" s="4">
        <v>0.17256821226748559</v>
      </c>
      <c r="AQ62" s="4">
        <v>0.39860466755923507</v>
      </c>
      <c r="AR62" s="4">
        <v>0.11092846180355437</v>
      </c>
      <c r="AS62" s="4">
        <v>0.86856463281161722</v>
      </c>
      <c r="AT62" s="4">
        <v>2.7774220595370606E-2</v>
      </c>
      <c r="AU62" s="4">
        <v>0</v>
      </c>
      <c r="AV62" s="4">
        <v>1.0540147904998445</v>
      </c>
      <c r="AW62" s="4">
        <v>0.17796556113691755</v>
      </c>
      <c r="AX62" s="4">
        <v>1.2438693129390834</v>
      </c>
      <c r="AY62" s="4">
        <v>0.20123556125949632</v>
      </c>
      <c r="AZ62" s="4">
        <v>4.9554959298976506E-2</v>
      </c>
      <c r="BA62" s="4">
        <v>0.5041338024547809</v>
      </c>
      <c r="BB62" s="4">
        <v>0.20435596925551977</v>
      </c>
      <c r="BC62" s="4">
        <v>0</v>
      </c>
      <c r="BD62" s="4">
        <v>0.58946187335405886</v>
      </c>
      <c r="BE62" s="4">
        <v>0</v>
      </c>
      <c r="BF62" s="4">
        <v>0.34088989120222385</v>
      </c>
      <c r="BG62" s="4">
        <v>0.4209207232683056</v>
      </c>
      <c r="BH62" s="4">
        <v>0.12889581735384079</v>
      </c>
      <c r="BI62" s="4">
        <v>1.4716206111351768</v>
      </c>
      <c r="BJ62" s="4">
        <v>0.5725791227189807</v>
      </c>
      <c r="BK62" s="4">
        <v>0.32161277644339403</v>
      </c>
      <c r="BL62" s="4">
        <v>8.9530413109007254E-3</v>
      </c>
      <c r="BM62" s="4">
        <v>2.8114229618542E-2</v>
      </c>
      <c r="BN62" s="4">
        <v>0</v>
      </c>
      <c r="BO62" s="5">
        <f t="shared" si="4"/>
        <v>16.899999980162992</v>
      </c>
      <c r="BP62" s="4">
        <v>0</v>
      </c>
      <c r="BQ62" s="4">
        <v>0</v>
      </c>
      <c r="BR62" s="4">
        <v>0</v>
      </c>
      <c r="BS62" s="4">
        <v>0</v>
      </c>
      <c r="BT62" s="4">
        <v>0</v>
      </c>
      <c r="BU62" s="4">
        <v>0</v>
      </c>
      <c r="BV62" s="4">
        <v>0</v>
      </c>
      <c r="BW62" s="4">
        <v>0</v>
      </c>
      <c r="BX62" s="5">
        <f t="shared" si="5"/>
        <v>16.899999980162992</v>
      </c>
    </row>
    <row r="63" spans="1:76" x14ac:dyDescent="0.2">
      <c r="A63" s="34" t="s">
        <v>80</v>
      </c>
      <c r="B63" s="12"/>
      <c r="C63" s="4">
        <v>2.2171256287148656E-2</v>
      </c>
      <c r="D63" s="4">
        <v>2.0470059958175679E-3</v>
      </c>
      <c r="E63" s="4">
        <v>0</v>
      </c>
      <c r="F63" s="4">
        <v>0.11737200320116145</v>
      </c>
      <c r="G63" s="4">
        <v>0.75603902339204576</v>
      </c>
      <c r="H63" s="4">
        <v>7.6401151790942657E-3</v>
      </c>
      <c r="I63" s="4">
        <v>4.8610403367934469E-3</v>
      </c>
      <c r="J63" s="4">
        <v>6.3875845028002424E-3</v>
      </c>
      <c r="K63" s="4">
        <v>3.8305133397665371E-2</v>
      </c>
      <c r="L63" s="4">
        <v>3.7477704407993764E-2</v>
      </c>
      <c r="M63" s="4">
        <v>0.59569118216086103</v>
      </c>
      <c r="N63" s="4">
        <v>1.5902651696480496</v>
      </c>
      <c r="O63" s="4">
        <v>6.2131924070028483E-3</v>
      </c>
      <c r="P63" s="4">
        <v>1.636928459829215E-2</v>
      </c>
      <c r="Q63" s="4">
        <v>0.10452355867752393</v>
      </c>
      <c r="R63" s="4">
        <v>8.1403574127054679E-3</v>
      </c>
      <c r="S63" s="4">
        <v>5.3712785456150186E-2</v>
      </c>
      <c r="T63" s="4">
        <v>4.3052684201431546E-2</v>
      </c>
      <c r="U63" s="4">
        <v>6.6706262679891604E-2</v>
      </c>
      <c r="V63" s="4">
        <v>4.2622691535102619E-2</v>
      </c>
      <c r="W63" s="4">
        <v>2.2598466747657499E-2</v>
      </c>
      <c r="X63" s="4">
        <v>1.038802874920545E-2</v>
      </c>
      <c r="Y63" s="4">
        <v>6.7048958187434129E-2</v>
      </c>
      <c r="Z63" s="4">
        <v>4.841805772097877E-2</v>
      </c>
      <c r="AA63" s="4">
        <v>1.4367195804478027E-2</v>
      </c>
      <c r="AB63" s="4">
        <v>3.5768075616573233E-2</v>
      </c>
      <c r="AC63" s="4">
        <v>0.11498733757205688</v>
      </c>
      <c r="AD63" s="4">
        <v>3.118471386580048</v>
      </c>
      <c r="AE63" s="4">
        <v>2.0962767178094475</v>
      </c>
      <c r="AF63" s="4">
        <v>0.2067029586480382</v>
      </c>
      <c r="AG63" s="4">
        <v>1.6963503222912908</v>
      </c>
      <c r="AH63" s="4">
        <v>4.073975612894342E-2</v>
      </c>
      <c r="AI63" s="4">
        <v>8.63642273439445E-2</v>
      </c>
      <c r="AJ63" s="4">
        <v>0.47455647667536183</v>
      </c>
      <c r="AK63" s="4">
        <v>0.25575255226670091</v>
      </c>
      <c r="AL63" s="4">
        <v>0.2632858125021072</v>
      </c>
      <c r="AM63" s="4">
        <v>1.5385052661194258</v>
      </c>
      <c r="AN63" s="4">
        <v>9.826974810625777E-2</v>
      </c>
      <c r="AO63" s="4">
        <v>5.7275965306456213E-2</v>
      </c>
      <c r="AP63" s="4">
        <v>0.34629386134924123</v>
      </c>
      <c r="AQ63" s="4">
        <v>0.32410529455220466</v>
      </c>
      <c r="AR63" s="4">
        <v>0.15734563508798535</v>
      </c>
      <c r="AS63" s="4">
        <v>4.2080463675913569</v>
      </c>
      <c r="AT63" s="4">
        <v>2.4013669902489279E-2</v>
      </c>
      <c r="AU63" s="4">
        <v>0</v>
      </c>
      <c r="AV63" s="4">
        <v>2.6240957937868363</v>
      </c>
      <c r="AW63" s="4">
        <v>0.51173600441085054</v>
      </c>
      <c r="AX63" s="4">
        <v>0.80793103966027668</v>
      </c>
      <c r="AY63" s="4">
        <v>0.34084307676419395</v>
      </c>
      <c r="AZ63" s="4">
        <v>0.12311300325421504</v>
      </c>
      <c r="BA63" s="4">
        <v>8.1250905542712193E-2</v>
      </c>
      <c r="BB63" s="4">
        <v>0.1031094616987133</v>
      </c>
      <c r="BC63" s="4">
        <v>2.8437624614890952E-2</v>
      </c>
      <c r="BD63" s="4">
        <v>1.5305386441393434</v>
      </c>
      <c r="BE63" s="4">
        <v>0</v>
      </c>
      <c r="BF63" s="4">
        <v>0.29000342078833924</v>
      </c>
      <c r="BG63" s="4">
        <v>0.50733322304675799</v>
      </c>
      <c r="BH63" s="4">
        <v>3.4336661210898053E-2</v>
      </c>
      <c r="BI63" s="4">
        <v>5.6639880135534</v>
      </c>
      <c r="BJ63" s="4">
        <v>1.2205344759555692</v>
      </c>
      <c r="BK63" s="4">
        <v>4.0280124486722704</v>
      </c>
      <c r="BL63" s="4">
        <v>1.4812310075897148E-3</v>
      </c>
      <c r="BM63" s="4">
        <v>7.7724755355120315E-2</v>
      </c>
      <c r="BN63" s="4">
        <v>0</v>
      </c>
      <c r="BO63" s="5">
        <f t="shared" si="4"/>
        <v>36.799999957599191</v>
      </c>
      <c r="BP63" s="4">
        <v>0</v>
      </c>
      <c r="BQ63" s="4">
        <v>0</v>
      </c>
      <c r="BR63" s="4">
        <v>0</v>
      </c>
      <c r="BS63" s="4">
        <v>0</v>
      </c>
      <c r="BT63" s="4">
        <v>0</v>
      </c>
      <c r="BU63" s="4">
        <v>0</v>
      </c>
      <c r="BV63" s="4">
        <v>0</v>
      </c>
      <c r="BW63" s="4">
        <v>0</v>
      </c>
      <c r="BX63" s="5">
        <f t="shared" si="5"/>
        <v>36.799999957599191</v>
      </c>
    </row>
    <row r="64" spans="1:76" x14ac:dyDescent="0.2">
      <c r="A64" s="34" t="s">
        <v>81</v>
      </c>
      <c r="B64" s="12"/>
      <c r="C64" s="4">
        <v>1.4996412966877934</v>
      </c>
      <c r="D64" s="4">
        <v>0.29418413274295352</v>
      </c>
      <c r="E64" s="4">
        <v>4.380577273346198E-5</v>
      </c>
      <c r="F64" s="4">
        <v>0.1894578864643377</v>
      </c>
      <c r="G64" s="4">
        <v>0.70793587173540118</v>
      </c>
      <c r="H64" s="4">
        <v>0.72106623330649022</v>
      </c>
      <c r="I64" s="4">
        <v>0.39887677380280651</v>
      </c>
      <c r="J64" s="4">
        <v>8.5640134838593551E-7</v>
      </c>
      <c r="K64" s="4">
        <v>0.60268821171405307</v>
      </c>
      <c r="L64" s="4">
        <v>7.129149033629459E-3</v>
      </c>
      <c r="M64" s="4">
        <v>1.3969163765964118E-2</v>
      </c>
      <c r="N64" s="4">
        <v>0.5088232419645613</v>
      </c>
      <c r="O64" s="4">
        <v>0.49412475406552342</v>
      </c>
      <c r="P64" s="4">
        <v>5.2373142653759765E-7</v>
      </c>
      <c r="Q64" s="4">
        <v>1.6295681481180958E-8</v>
      </c>
      <c r="R64" s="4">
        <v>3.1100682023054445</v>
      </c>
      <c r="S64" s="4">
        <v>0.12501680625614162</v>
      </c>
      <c r="T64" s="4">
        <v>0.11581607583641429</v>
      </c>
      <c r="U64" s="4">
        <v>0.291734255169529</v>
      </c>
      <c r="V64" s="4">
        <v>3.8798197677679176E-2</v>
      </c>
      <c r="W64" s="4">
        <v>2.8851919340682229E-2</v>
      </c>
      <c r="X64" s="4">
        <v>1.7335219229206209</v>
      </c>
      <c r="Y64" s="4">
        <v>3.99908802143967</v>
      </c>
      <c r="Z64" s="4">
        <v>0.11336151877732983</v>
      </c>
      <c r="AA64" s="4">
        <v>7.6846139600125721E-2</v>
      </c>
      <c r="AB64" s="4">
        <v>0.25959827089227283</v>
      </c>
      <c r="AC64" s="4">
        <v>17.066708394207076</v>
      </c>
      <c r="AD64" s="4">
        <v>3.047187013603625</v>
      </c>
      <c r="AE64" s="4">
        <v>71.919998605242597</v>
      </c>
      <c r="AF64" s="4">
        <v>22.633285752119495</v>
      </c>
      <c r="AG64" s="4">
        <v>0.93101177312266392</v>
      </c>
      <c r="AH64" s="4">
        <v>4.4627228843739021E-2</v>
      </c>
      <c r="AI64" s="4">
        <v>7.6692733070409261E-2</v>
      </c>
      <c r="AJ64" s="4">
        <v>7.3471437692158243</v>
      </c>
      <c r="AK64" s="4">
        <v>0</v>
      </c>
      <c r="AL64" s="4">
        <v>0</v>
      </c>
      <c r="AM64" s="4">
        <v>4.9438507043181676</v>
      </c>
      <c r="AN64" s="4">
        <v>0</v>
      </c>
      <c r="AO64" s="4">
        <v>14.518853859937117</v>
      </c>
      <c r="AP64" s="4">
        <v>41.530777901914945</v>
      </c>
      <c r="AQ64" s="4">
        <v>46.234407547424844</v>
      </c>
      <c r="AR64" s="4">
        <v>0.10541120249097699</v>
      </c>
      <c r="AS64" s="4">
        <v>27.250065434301188</v>
      </c>
      <c r="AT64" s="4">
        <v>12.148627453712782</v>
      </c>
      <c r="AU64" s="4">
        <v>0.58156298081250035</v>
      </c>
      <c r="AV64" s="4">
        <v>174.61247561995094</v>
      </c>
      <c r="AW64" s="4">
        <v>20.916022630479926</v>
      </c>
      <c r="AX64" s="4">
        <v>25.40317209744379</v>
      </c>
      <c r="AY64" s="4">
        <v>1.1735191836591292</v>
      </c>
      <c r="AZ64" s="4">
        <v>0.99295511232843647</v>
      </c>
      <c r="BA64" s="4">
        <v>5.3475171229413387</v>
      </c>
      <c r="BB64" s="4">
        <v>0.90307410335990923</v>
      </c>
      <c r="BC64" s="4">
        <v>0.1186251828539301</v>
      </c>
      <c r="BD64" s="4">
        <v>23.599772199811788</v>
      </c>
      <c r="BE64" s="4">
        <v>0</v>
      </c>
      <c r="BF64" s="4">
        <v>4.3825485474113908</v>
      </c>
      <c r="BG64" s="4">
        <v>3.4354213809879228</v>
      </c>
      <c r="BH64" s="4">
        <v>6.2299886828681634</v>
      </c>
      <c r="BI64" s="4">
        <v>0.418563399592629</v>
      </c>
      <c r="BJ64" s="4">
        <v>1.0790932536985978</v>
      </c>
      <c r="BK64" s="4">
        <v>0</v>
      </c>
      <c r="BL64" s="4">
        <v>14.620463524416323</v>
      </c>
      <c r="BM64" s="4">
        <v>0.75378016745461884</v>
      </c>
      <c r="BN64" s="4">
        <v>0</v>
      </c>
      <c r="BO64" s="5">
        <f t="shared" si="4"/>
        <v>569.69784781129738</v>
      </c>
      <c r="BP64" s="4">
        <v>38.702151699999995</v>
      </c>
      <c r="BQ64" s="4">
        <v>0</v>
      </c>
      <c r="BR64" s="4">
        <v>0</v>
      </c>
      <c r="BS64" s="4">
        <v>0</v>
      </c>
      <c r="BT64" s="4">
        <v>0</v>
      </c>
      <c r="BU64" s="4">
        <v>0</v>
      </c>
      <c r="BV64" s="4">
        <v>0</v>
      </c>
      <c r="BW64" s="4">
        <v>0</v>
      </c>
      <c r="BX64" s="5">
        <f t="shared" si="5"/>
        <v>608.39999951129732</v>
      </c>
    </row>
    <row r="65" spans="1:76" x14ac:dyDescent="0.2">
      <c r="A65" s="34" t="s">
        <v>82</v>
      </c>
      <c r="B65" s="12"/>
      <c r="C65" s="4">
        <v>2.9954271135991459E-3</v>
      </c>
      <c r="D65" s="4">
        <v>7.0489744025103499E-7</v>
      </c>
      <c r="E65" s="4">
        <v>0</v>
      </c>
      <c r="F65" s="4">
        <v>9.2681616322298928E-4</v>
      </c>
      <c r="G65" s="4">
        <v>0.19498262857854176</v>
      </c>
      <c r="H65" s="4">
        <v>4.60592334113638E-3</v>
      </c>
      <c r="I65" s="4">
        <v>5.8981629606889776E-4</v>
      </c>
      <c r="J65" s="4">
        <v>1.5656692570043002E-3</v>
      </c>
      <c r="K65" s="4">
        <v>5.9265145246563435E-3</v>
      </c>
      <c r="L65" s="4">
        <v>2.8038562866797592E-2</v>
      </c>
      <c r="M65" s="4">
        <v>0.14485389323337869</v>
      </c>
      <c r="N65" s="4">
        <v>0</v>
      </c>
      <c r="O65" s="4">
        <v>8.3478703089226446E-6</v>
      </c>
      <c r="P65" s="4">
        <v>2.91357359545705E-3</v>
      </c>
      <c r="Q65" s="4">
        <v>9.6267365987413756E-2</v>
      </c>
      <c r="R65" s="4">
        <v>1.6554842812629829</v>
      </c>
      <c r="S65" s="4">
        <v>4.9469619680595281E-3</v>
      </c>
      <c r="T65" s="4">
        <v>2.1505301396647931E-2</v>
      </c>
      <c r="U65" s="4">
        <v>3.3582037132001551E-2</v>
      </c>
      <c r="V65" s="4">
        <v>0.14903869370340608</v>
      </c>
      <c r="W65" s="4">
        <v>6.6909350565178247</v>
      </c>
      <c r="X65" s="4">
        <v>6.5064488697518935E-3</v>
      </c>
      <c r="Y65" s="4">
        <v>6.3906639385710555E-3</v>
      </c>
      <c r="Z65" s="4">
        <v>8.3398814071031536E-5</v>
      </c>
      <c r="AA65" s="4">
        <v>1.3821157190231398E-3</v>
      </c>
      <c r="AB65" s="4">
        <v>2.1435272262522618E-3</v>
      </c>
      <c r="AC65" s="4">
        <v>6.840959018629314E-3</v>
      </c>
      <c r="AD65" s="4">
        <v>1.0270034662103809E-3</v>
      </c>
      <c r="AE65" s="4">
        <v>0.31906348778250182</v>
      </c>
      <c r="AF65" s="4">
        <v>6.0896281086973078E-2</v>
      </c>
      <c r="AG65" s="4">
        <v>1.4194400001137412E-3</v>
      </c>
      <c r="AH65" s="4">
        <v>1.031404226289854E-5</v>
      </c>
      <c r="AI65" s="4">
        <v>8.0078048575839313E-7</v>
      </c>
      <c r="AJ65" s="4">
        <v>0.10275660900545128</v>
      </c>
      <c r="AK65" s="4">
        <v>2.2249041361038343E-5</v>
      </c>
      <c r="AL65" s="4">
        <v>19.723126605844971</v>
      </c>
      <c r="AM65" s="4">
        <v>1.0588849172749417E-3</v>
      </c>
      <c r="AN65" s="4">
        <v>1.6055981196123732E-4</v>
      </c>
      <c r="AO65" s="4">
        <v>2.177332554939814E-6</v>
      </c>
      <c r="AP65" s="4">
        <v>4.270205203923412E-3</v>
      </c>
      <c r="AQ65" s="4">
        <v>8.475088384484035E-6</v>
      </c>
      <c r="AR65" s="4">
        <v>4.7006985798687923E-5</v>
      </c>
      <c r="AS65" s="4">
        <v>1.0731716700764482E-5</v>
      </c>
      <c r="AT65" s="4">
        <v>7.7622064442482729E-4</v>
      </c>
      <c r="AU65" s="4">
        <v>0</v>
      </c>
      <c r="AV65" s="4">
        <v>0.202025228538047</v>
      </c>
      <c r="AW65" s="4">
        <v>2.7489998773598451E-2</v>
      </c>
      <c r="AX65" s="4">
        <v>0.32290762955859603</v>
      </c>
      <c r="AY65" s="4">
        <v>2.2668653529334941E-2</v>
      </c>
      <c r="AZ65" s="4">
        <v>1.0703504501042594E-2</v>
      </c>
      <c r="BA65" s="4">
        <v>0.12303853869188142</v>
      </c>
      <c r="BB65" s="4">
        <v>2.324832174342702E-2</v>
      </c>
      <c r="BC65" s="4">
        <v>2.0833284631681402E-5</v>
      </c>
      <c r="BD65" s="4">
        <v>6.7017634791507713E-2</v>
      </c>
      <c r="BE65" s="4">
        <v>7.8703893470039102E-2</v>
      </c>
      <c r="BF65" s="4">
        <v>1.8712337689885186E-2</v>
      </c>
      <c r="BG65" s="4">
        <v>0.30568205719939978</v>
      </c>
      <c r="BH65" s="4">
        <v>6.5075894893523709E-2</v>
      </c>
      <c r="BI65" s="4">
        <v>7.1254642497847104E-2</v>
      </c>
      <c r="BJ65" s="4">
        <v>5.7449282574992154E-3</v>
      </c>
      <c r="BK65" s="4">
        <v>0.1781800353125782</v>
      </c>
      <c r="BL65" s="4">
        <v>1.2642234459365577E-6</v>
      </c>
      <c r="BM65" s="4">
        <v>9.0008527234747131</v>
      </c>
      <c r="BN65" s="4">
        <v>0</v>
      </c>
      <c r="BO65" s="5">
        <f t="shared" si="4"/>
        <v>39.800499862474595</v>
      </c>
      <c r="BP65" s="4">
        <v>58.599500083636933</v>
      </c>
      <c r="BQ65" s="4">
        <v>0</v>
      </c>
      <c r="BR65" s="4">
        <v>0</v>
      </c>
      <c r="BS65" s="4">
        <v>0</v>
      </c>
      <c r="BT65" s="4">
        <v>0</v>
      </c>
      <c r="BU65" s="4">
        <v>0</v>
      </c>
      <c r="BV65" s="4">
        <v>0</v>
      </c>
      <c r="BW65" s="4">
        <v>0</v>
      </c>
      <c r="BX65" s="5">
        <f t="shared" si="5"/>
        <v>98.399999946111535</v>
      </c>
    </row>
    <row r="66" spans="1:76" x14ac:dyDescent="0.2">
      <c r="A66" s="34" t="s">
        <v>137</v>
      </c>
      <c r="B66" s="12"/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4">
        <v>0</v>
      </c>
      <c r="AR66" s="4">
        <v>0</v>
      </c>
      <c r="AS66" s="4">
        <v>0</v>
      </c>
      <c r="AT66" s="4">
        <v>0</v>
      </c>
      <c r="AU66" s="4">
        <v>0</v>
      </c>
      <c r="AV66" s="4">
        <v>0</v>
      </c>
      <c r="AW66" s="4">
        <v>0</v>
      </c>
      <c r="AX66" s="4">
        <v>0</v>
      </c>
      <c r="AY66" s="4">
        <v>0</v>
      </c>
      <c r="AZ66" s="4">
        <v>0</v>
      </c>
      <c r="BA66" s="4">
        <v>0</v>
      </c>
      <c r="BB66" s="4">
        <v>0</v>
      </c>
      <c r="BC66" s="4">
        <v>0</v>
      </c>
      <c r="BD66" s="4">
        <v>0</v>
      </c>
      <c r="BE66" s="4">
        <v>0</v>
      </c>
      <c r="BF66" s="4">
        <v>0</v>
      </c>
      <c r="BG66" s="4">
        <v>0</v>
      </c>
      <c r="BH66" s="4">
        <v>0</v>
      </c>
      <c r="BI66" s="4">
        <v>0</v>
      </c>
      <c r="BJ66" s="4">
        <v>0</v>
      </c>
      <c r="BK66" s="4">
        <v>0</v>
      </c>
      <c r="BL66" s="4">
        <v>0</v>
      </c>
      <c r="BM66" s="4">
        <v>0</v>
      </c>
      <c r="BN66" s="4">
        <v>0</v>
      </c>
      <c r="BO66" s="5">
        <f t="shared" si="4"/>
        <v>0</v>
      </c>
      <c r="BP66" s="4">
        <v>0</v>
      </c>
      <c r="BQ66" s="4">
        <v>0</v>
      </c>
      <c r="BR66" s="4">
        <v>0</v>
      </c>
      <c r="BS66" s="4">
        <v>0</v>
      </c>
      <c r="BT66" s="4">
        <v>0</v>
      </c>
      <c r="BU66" s="4">
        <v>0</v>
      </c>
      <c r="BV66" s="4">
        <v>0</v>
      </c>
      <c r="BW66" s="4">
        <v>0</v>
      </c>
      <c r="BX66" s="5">
        <f t="shared" si="5"/>
        <v>0</v>
      </c>
    </row>
    <row r="67" spans="1:76" x14ac:dyDescent="0.2">
      <c r="A67" s="11"/>
      <c r="B67" s="12" t="s">
        <v>97</v>
      </c>
      <c r="C67" s="5">
        <f t="shared" ref="C67:Z67" si="6">SUM(C3:C66)</f>
        <v>1089.4034742024908</v>
      </c>
      <c r="D67" s="5">
        <f t="shared" si="6"/>
        <v>70.559813949369953</v>
      </c>
      <c r="E67" s="5">
        <f t="shared" si="6"/>
        <v>14.066909292672108</v>
      </c>
      <c r="F67" s="5">
        <f t="shared" si="6"/>
        <v>203.5618062928142</v>
      </c>
      <c r="G67" s="5">
        <f t="shared" si="6"/>
        <v>12873.465170905958</v>
      </c>
      <c r="H67" s="5">
        <f t="shared" si="6"/>
        <v>1563.9884704676863</v>
      </c>
      <c r="I67" s="5">
        <f t="shared" si="6"/>
        <v>944.46352479122129</v>
      </c>
      <c r="J67" s="5">
        <f t="shared" si="6"/>
        <v>2024.1726164087327</v>
      </c>
      <c r="K67" s="5">
        <f t="shared" si="6"/>
        <v>801.62148234825611</v>
      </c>
      <c r="L67" s="5">
        <f t="shared" si="6"/>
        <v>14307.232500130143</v>
      </c>
      <c r="M67" s="5">
        <f t="shared" si="6"/>
        <v>15623.287762397791</v>
      </c>
      <c r="N67" s="5">
        <f t="shared" si="6"/>
        <v>5680.5559916475695</v>
      </c>
      <c r="O67" s="5">
        <f t="shared" si="6"/>
        <v>2692.0240944181874</v>
      </c>
      <c r="P67" s="5">
        <f t="shared" si="6"/>
        <v>1492.9782743081646</v>
      </c>
      <c r="Q67" s="5">
        <f t="shared" si="6"/>
        <v>8057.0295336469544</v>
      </c>
      <c r="R67" s="5">
        <f t="shared" si="6"/>
        <v>2200.0301360784169</v>
      </c>
      <c r="S67" s="5">
        <f t="shared" si="6"/>
        <v>1039.5006268740342</v>
      </c>
      <c r="T67" s="5">
        <f t="shared" si="6"/>
        <v>1223.6943813121593</v>
      </c>
      <c r="U67" s="5">
        <f t="shared" si="6"/>
        <v>3180.2185239640698</v>
      </c>
      <c r="V67" s="5">
        <f t="shared" si="6"/>
        <v>8885.0463290616935</v>
      </c>
      <c r="W67" s="5">
        <f t="shared" si="6"/>
        <v>331.62895693841244</v>
      </c>
      <c r="X67" s="5">
        <f t="shared" si="6"/>
        <v>1335.4250188502581</v>
      </c>
      <c r="Y67" s="5">
        <f t="shared" si="6"/>
        <v>1755.9844353140529</v>
      </c>
      <c r="Z67" s="5">
        <f t="shared" si="6"/>
        <v>1817.9494543941416</v>
      </c>
      <c r="AA67" s="5">
        <f t="shared" ref="AA67:AL67" si="7">SUM(AA3:AA66)</f>
        <v>23.767663359445233</v>
      </c>
      <c r="AB67" s="5">
        <f t="shared" si="7"/>
        <v>2497.7642403811924</v>
      </c>
      <c r="AC67" s="5">
        <f t="shared" si="7"/>
        <v>6480.1266660876454</v>
      </c>
      <c r="AD67" s="5">
        <f t="shared" si="7"/>
        <v>3073.0287533888313</v>
      </c>
      <c r="AE67" s="5">
        <f t="shared" si="7"/>
        <v>13328.222695960203</v>
      </c>
      <c r="AF67" s="5">
        <f t="shared" si="7"/>
        <v>1239.7484475522745</v>
      </c>
      <c r="AG67" s="5">
        <f t="shared" si="7"/>
        <v>3860.0919691302306</v>
      </c>
      <c r="AH67" s="5">
        <f t="shared" si="7"/>
        <v>1318.6784778707411</v>
      </c>
      <c r="AI67" s="5">
        <f t="shared" si="7"/>
        <v>2177.6378557003477</v>
      </c>
      <c r="AJ67" s="5">
        <f t="shared" si="7"/>
        <v>5854.4414551104755</v>
      </c>
      <c r="AK67" s="5">
        <f t="shared" si="7"/>
        <v>1000.8963933890828</v>
      </c>
      <c r="AL67" s="5">
        <f t="shared" si="7"/>
        <v>1490.2929184044212</v>
      </c>
      <c r="AM67" s="5">
        <f t="shared" ref="AM67:BS67" si="8">SUM(AM3:AM66)</f>
        <v>622.09653075501308</v>
      </c>
      <c r="AN67" s="5">
        <f t="shared" si="8"/>
        <v>594.69943324156759</v>
      </c>
      <c r="AO67" s="5">
        <f t="shared" si="8"/>
        <v>3268.3044278473544</v>
      </c>
      <c r="AP67" s="5">
        <f t="shared" si="8"/>
        <v>2590.3188502035964</v>
      </c>
      <c r="AQ67" s="5">
        <f t="shared" si="8"/>
        <v>2134.7937999049059</v>
      </c>
      <c r="AR67" s="5">
        <f t="shared" si="8"/>
        <v>1228.1063096512064</v>
      </c>
      <c r="AS67" s="5">
        <f t="shared" si="8"/>
        <v>3021.0211743391001</v>
      </c>
      <c r="AT67" s="5">
        <f t="shared" si="8"/>
        <v>371.37547466095924</v>
      </c>
      <c r="AU67" s="5">
        <f t="shared" si="8"/>
        <v>338.44552230548737</v>
      </c>
      <c r="AV67" s="5">
        <f t="shared" si="8"/>
        <v>7724.8309351062144</v>
      </c>
      <c r="AW67" s="5">
        <f t="shared" si="8"/>
        <v>1180.6486988134295</v>
      </c>
      <c r="AX67" s="5">
        <f t="shared" si="8"/>
        <v>2363.6383453746303</v>
      </c>
      <c r="AY67" s="5">
        <f t="shared" si="8"/>
        <v>1511.1645196582001</v>
      </c>
      <c r="AZ67" s="5">
        <f t="shared" si="8"/>
        <v>282.66188156505268</v>
      </c>
      <c r="BA67" s="5">
        <f t="shared" si="8"/>
        <v>2605.5927363141445</v>
      </c>
      <c r="BB67" s="5">
        <f t="shared" si="8"/>
        <v>260.92026944377363</v>
      </c>
      <c r="BC67" s="5">
        <f t="shared" si="8"/>
        <v>1846.5400944419707</v>
      </c>
      <c r="BD67" s="5">
        <f t="shared" si="8"/>
        <v>967.75556891451629</v>
      </c>
      <c r="BE67" s="5">
        <f t="shared" si="8"/>
        <v>690.51137091515216</v>
      </c>
      <c r="BF67" s="5">
        <f t="shared" si="8"/>
        <v>501.8229369459076</v>
      </c>
      <c r="BG67" s="5">
        <f t="shared" si="8"/>
        <v>2458.0207692005424</v>
      </c>
      <c r="BH67" s="5">
        <f t="shared" si="8"/>
        <v>455.78722036624947</v>
      </c>
      <c r="BI67" s="5">
        <f t="shared" si="8"/>
        <v>404.94234672354776</v>
      </c>
      <c r="BJ67" s="5">
        <f t="shared" si="8"/>
        <v>234.06236227552219</v>
      </c>
      <c r="BK67" s="5">
        <f t="shared" si="8"/>
        <v>470.41720766070154</v>
      </c>
      <c r="BL67" s="5">
        <f t="shared" si="8"/>
        <v>113.92730170839974</v>
      </c>
      <c r="BM67" s="5">
        <f t="shared" si="8"/>
        <v>168.65859219845109</v>
      </c>
      <c r="BN67" s="5">
        <f t="shared" si="8"/>
        <v>0</v>
      </c>
      <c r="BO67" s="5">
        <f t="shared" si="8"/>
        <v>169963.65150486579</v>
      </c>
      <c r="BP67" s="5">
        <f t="shared" si="8"/>
        <v>24993.177189950929</v>
      </c>
      <c r="BQ67" s="5">
        <f t="shared" si="8"/>
        <v>0</v>
      </c>
      <c r="BR67" s="5">
        <f t="shared" si="8"/>
        <v>1080.7146960740968</v>
      </c>
      <c r="BS67" s="5">
        <f t="shared" si="8"/>
        <v>22135.068916065484</v>
      </c>
      <c r="BT67" s="5">
        <f>SUM(BT3:BT66)</f>
        <v>1736.7620344296442</v>
      </c>
      <c r="BU67" s="5">
        <f>SUM(BU3:BU66)</f>
        <v>47990.087670765832</v>
      </c>
      <c r="BV67" s="5">
        <f>SUM(BV3:BV66)</f>
        <v>13904.744829057483</v>
      </c>
      <c r="BW67" s="5">
        <f>SUM(BW3:BW66)</f>
        <v>31582.261795830356</v>
      </c>
      <c r="BX67" s="5">
        <f t="shared" si="5"/>
        <v>313386.46863703959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X79"/>
  <sheetViews>
    <sheetView workbookViewId="0">
      <pane xSplit="2" ySplit="2" topLeftCell="C3" activePane="bottomRight" state="frozen"/>
      <selection activeCell="BU1" sqref="BU1"/>
      <selection pane="topRight" activeCell="BU1" sqref="BU1"/>
      <selection pane="bottomLeft" activeCell="BU1" sqref="BU1"/>
      <selection pane="bottomRight" activeCell="C3" sqref="C3"/>
    </sheetView>
  </sheetViews>
  <sheetFormatPr defaultRowHeight="12.75" x14ac:dyDescent="0.2"/>
  <cols>
    <col min="1" max="1" width="10" style="1" bestFit="1" customWidth="1"/>
    <col min="2" max="2" width="44.85546875" style="1" bestFit="1" customWidth="1"/>
  </cols>
  <sheetData>
    <row r="1" spans="1:76" x14ac:dyDescent="0.2">
      <c r="A1" s="22"/>
      <c r="B1" s="22"/>
      <c r="C1" s="34" t="s">
        <v>22</v>
      </c>
      <c r="D1" s="34" t="s">
        <v>23</v>
      </c>
      <c r="E1" s="34" t="s">
        <v>24</v>
      </c>
      <c r="F1" s="34" t="s">
        <v>25</v>
      </c>
      <c r="G1" s="34" t="s">
        <v>26</v>
      </c>
      <c r="H1" s="34" t="s">
        <v>27</v>
      </c>
      <c r="I1" s="34" t="s">
        <v>28</v>
      </c>
      <c r="J1" s="34" t="s">
        <v>29</v>
      </c>
      <c r="K1" s="34" t="s">
        <v>30</v>
      </c>
      <c r="L1" s="34" t="s">
        <v>31</v>
      </c>
      <c r="M1" s="34" t="s">
        <v>32</v>
      </c>
      <c r="N1" s="34" t="s">
        <v>33</v>
      </c>
      <c r="O1" s="34" t="s">
        <v>34</v>
      </c>
      <c r="P1" s="34" t="s">
        <v>35</v>
      </c>
      <c r="Q1" s="34" t="s">
        <v>36</v>
      </c>
      <c r="R1" s="34" t="s">
        <v>37</v>
      </c>
      <c r="S1" s="34" t="s">
        <v>38</v>
      </c>
      <c r="T1" s="34" t="s">
        <v>39</v>
      </c>
      <c r="U1" s="34" t="s">
        <v>40</v>
      </c>
      <c r="V1" s="34" t="s">
        <v>41</v>
      </c>
      <c r="W1" s="34" t="s">
        <v>42</v>
      </c>
      <c r="X1" s="34" t="s">
        <v>54</v>
      </c>
      <c r="Y1" s="34" t="s">
        <v>43</v>
      </c>
      <c r="Z1" s="34" t="s">
        <v>44</v>
      </c>
      <c r="AA1" s="34" t="s">
        <v>45</v>
      </c>
      <c r="AB1" s="34" t="s">
        <v>55</v>
      </c>
      <c r="AC1" s="34" t="s">
        <v>56</v>
      </c>
      <c r="AD1" s="34" t="s">
        <v>46</v>
      </c>
      <c r="AE1" s="34" t="s">
        <v>47</v>
      </c>
      <c r="AF1" s="34" t="s">
        <v>48</v>
      </c>
      <c r="AG1" s="34" t="s">
        <v>49</v>
      </c>
      <c r="AH1" s="34" t="s">
        <v>50</v>
      </c>
      <c r="AI1" s="34" t="s">
        <v>51</v>
      </c>
      <c r="AJ1" s="34" t="s">
        <v>52</v>
      </c>
      <c r="AK1" s="34" t="s">
        <v>53</v>
      </c>
      <c r="AL1" s="34" t="s">
        <v>57</v>
      </c>
      <c r="AM1" s="34" t="s">
        <v>58</v>
      </c>
      <c r="AN1" s="34" t="s">
        <v>59</v>
      </c>
      <c r="AO1" s="34" t="s">
        <v>60</v>
      </c>
      <c r="AP1" s="34" t="s">
        <v>61</v>
      </c>
      <c r="AQ1" s="34" t="s">
        <v>62</v>
      </c>
      <c r="AR1" s="34" t="s">
        <v>63</v>
      </c>
      <c r="AS1" s="34" t="s">
        <v>64</v>
      </c>
      <c r="AT1" s="34" t="s">
        <v>136</v>
      </c>
      <c r="AU1" s="34" t="s">
        <v>132</v>
      </c>
      <c r="AV1" s="34" t="s">
        <v>65</v>
      </c>
      <c r="AW1" s="34" t="s">
        <v>66</v>
      </c>
      <c r="AX1" s="34" t="s">
        <v>67</v>
      </c>
      <c r="AY1" s="34" t="s">
        <v>68</v>
      </c>
      <c r="AZ1" s="34" t="s">
        <v>69</v>
      </c>
      <c r="BA1" s="34" t="s">
        <v>70</v>
      </c>
      <c r="BB1" s="34" t="s">
        <v>71</v>
      </c>
      <c r="BC1" s="34" t="s">
        <v>72</v>
      </c>
      <c r="BD1" s="34" t="s">
        <v>73</v>
      </c>
      <c r="BE1" s="34" t="s">
        <v>74</v>
      </c>
      <c r="BF1" s="34" t="s">
        <v>75</v>
      </c>
      <c r="BG1" s="34" t="s">
        <v>76</v>
      </c>
      <c r="BH1" s="34" t="s">
        <v>77</v>
      </c>
      <c r="BI1" s="34" t="s">
        <v>78</v>
      </c>
      <c r="BJ1" s="34" t="s">
        <v>79</v>
      </c>
      <c r="BK1" s="34" t="s">
        <v>80</v>
      </c>
      <c r="BL1" s="34" t="s">
        <v>81</v>
      </c>
      <c r="BM1" s="34" t="s">
        <v>82</v>
      </c>
      <c r="BN1" s="34" t="s">
        <v>137</v>
      </c>
      <c r="BO1" s="24"/>
      <c r="BP1" s="24" t="s">
        <v>8</v>
      </c>
      <c r="BQ1" s="24" t="s">
        <v>9</v>
      </c>
      <c r="BR1" s="24" t="s">
        <v>10</v>
      </c>
      <c r="BS1" s="24" t="s">
        <v>7</v>
      </c>
      <c r="BT1" s="24" t="s">
        <v>273</v>
      </c>
      <c r="BU1" s="24" t="s">
        <v>266</v>
      </c>
      <c r="BV1" s="24" t="s">
        <v>269</v>
      </c>
      <c r="BW1" s="24" t="s">
        <v>16</v>
      </c>
      <c r="BX1" s="27"/>
    </row>
    <row r="2" spans="1:76" ht="102.75" x14ac:dyDescent="0.2">
      <c r="A2" s="23"/>
      <c r="B2" s="23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28" t="s">
        <v>97</v>
      </c>
      <c r="BP2" s="28" t="s">
        <v>98</v>
      </c>
      <c r="BQ2" s="28" t="s">
        <v>99</v>
      </c>
      <c r="BR2" s="28" t="s">
        <v>100</v>
      </c>
      <c r="BS2" s="28" t="s">
        <v>101</v>
      </c>
      <c r="BT2" s="28" t="s">
        <v>272</v>
      </c>
      <c r="BU2" s="28" t="s">
        <v>267</v>
      </c>
      <c r="BV2" s="28" t="s">
        <v>268</v>
      </c>
      <c r="BW2" s="28" t="s">
        <v>103</v>
      </c>
      <c r="BX2" s="28" t="s">
        <v>112</v>
      </c>
    </row>
    <row r="3" spans="1:76" x14ac:dyDescent="0.2">
      <c r="A3" s="34" t="s">
        <v>22</v>
      </c>
      <c r="B3" s="16"/>
      <c r="C3" s="17">
        <v>761.40156449989354</v>
      </c>
      <c r="D3" s="17">
        <v>42.916960841626221</v>
      </c>
      <c r="E3" s="17">
        <v>0</v>
      </c>
      <c r="F3" s="17">
        <v>2.8594536086376121</v>
      </c>
      <c r="G3" s="17">
        <v>5361.1429421187595</v>
      </c>
      <c r="H3" s="17">
        <v>22.945622115509796</v>
      </c>
      <c r="I3" s="17">
        <v>0</v>
      </c>
      <c r="J3" s="17">
        <v>0</v>
      </c>
      <c r="K3" s="17">
        <v>0</v>
      </c>
      <c r="L3" s="17">
        <v>0</v>
      </c>
      <c r="M3" s="17">
        <v>40.839575141047419</v>
      </c>
      <c r="N3" s="17">
        <v>1.8299100717626642</v>
      </c>
      <c r="O3" s="17">
        <v>3.0795872489873073</v>
      </c>
      <c r="P3" s="17">
        <v>0.13561307451714144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0.32395556867994491</v>
      </c>
      <c r="W3" s="17">
        <v>0</v>
      </c>
      <c r="X3" s="17">
        <v>6.6342338801435964E-10</v>
      </c>
      <c r="Y3" s="17">
        <v>0</v>
      </c>
      <c r="Z3" s="17">
        <v>4.5095799095889326</v>
      </c>
      <c r="AA3" s="17">
        <v>0.21931959909237247</v>
      </c>
      <c r="AB3" s="17">
        <v>4.2785951400918592</v>
      </c>
      <c r="AC3" s="17">
        <v>41.838644795081223</v>
      </c>
      <c r="AD3" s="17">
        <v>0</v>
      </c>
      <c r="AE3" s="17">
        <v>84.063202021147703</v>
      </c>
      <c r="AF3" s="17">
        <v>14.463359391925792</v>
      </c>
      <c r="AG3" s="17">
        <v>6.5293486494573765</v>
      </c>
      <c r="AH3" s="17">
        <v>0</v>
      </c>
      <c r="AI3" s="17">
        <v>0</v>
      </c>
      <c r="AJ3" s="17">
        <v>10.747253313959728</v>
      </c>
      <c r="AK3" s="17">
        <v>0</v>
      </c>
      <c r="AL3" s="17">
        <v>273.70229962313385</v>
      </c>
      <c r="AM3" s="17">
        <v>0</v>
      </c>
      <c r="AN3" s="17">
        <v>0</v>
      </c>
      <c r="AO3" s="17">
        <v>0</v>
      </c>
      <c r="AP3" s="17">
        <v>0.87635586146195299</v>
      </c>
      <c r="AQ3" s="17">
        <v>7.0461512596849598E-3</v>
      </c>
      <c r="AR3" s="17">
        <v>0</v>
      </c>
      <c r="AS3" s="17">
        <v>0</v>
      </c>
      <c r="AT3" s="17">
        <v>3.3940839942924592</v>
      </c>
      <c r="AU3" s="17">
        <v>0</v>
      </c>
      <c r="AV3" s="17">
        <v>84.116116305513444</v>
      </c>
      <c r="AW3" s="17">
        <v>5.9106502416462821</v>
      </c>
      <c r="AX3" s="17">
        <v>3.4662837795732302</v>
      </c>
      <c r="AY3" s="17">
        <v>0</v>
      </c>
      <c r="AZ3" s="17">
        <v>0</v>
      </c>
      <c r="BA3" s="17">
        <v>0</v>
      </c>
      <c r="BB3" s="17">
        <v>0</v>
      </c>
      <c r="BC3" s="17">
        <v>0</v>
      </c>
      <c r="BD3" s="17">
        <v>102.64206747168545</v>
      </c>
      <c r="BE3" s="17">
        <v>17.011893462430631</v>
      </c>
      <c r="BF3" s="17">
        <v>0</v>
      </c>
      <c r="BG3" s="17">
        <v>6.6173883341102293</v>
      </c>
      <c r="BH3" s="17">
        <v>53.902686420949927</v>
      </c>
      <c r="BI3" s="17">
        <v>8.3718276092589944E-2</v>
      </c>
      <c r="BJ3" s="17">
        <v>2.6730511885671455</v>
      </c>
      <c r="BK3" s="17">
        <v>14.449112533937871</v>
      </c>
      <c r="BL3" s="17">
        <v>0</v>
      </c>
      <c r="BM3" s="17">
        <v>1.1646980986835131</v>
      </c>
      <c r="BN3" s="17">
        <v>0</v>
      </c>
      <c r="BO3" s="18">
        <f>SUM(C3:BN3)</f>
        <v>6974.1419388537652</v>
      </c>
      <c r="BP3" s="17">
        <v>1164.9751737775057</v>
      </c>
      <c r="BQ3" s="17">
        <v>0</v>
      </c>
      <c r="BR3" s="17">
        <v>0</v>
      </c>
      <c r="BS3" s="17">
        <v>27.996791513947088</v>
      </c>
      <c r="BT3" s="17">
        <v>-329.79350963706503</v>
      </c>
      <c r="BU3" s="17">
        <v>1175.0191774077127</v>
      </c>
      <c r="BV3" s="17">
        <v>130.22380638374099</v>
      </c>
      <c r="BW3" s="17">
        <v>168.79424510811688</v>
      </c>
      <c r="BX3" s="18">
        <f>SUM(BO3:BW3)</f>
        <v>9311.3576234077227</v>
      </c>
    </row>
    <row r="4" spans="1:76" x14ac:dyDescent="0.2">
      <c r="A4" s="34" t="s">
        <v>23</v>
      </c>
      <c r="B4" s="16"/>
      <c r="C4" s="17">
        <v>6.169229575074251</v>
      </c>
      <c r="D4" s="17">
        <v>0</v>
      </c>
      <c r="E4" s="17">
        <v>0</v>
      </c>
      <c r="F4" s="17">
        <v>0</v>
      </c>
      <c r="G4" s="17">
        <v>0.25265760176916519</v>
      </c>
      <c r="H4" s="17">
        <v>0</v>
      </c>
      <c r="I4" s="17">
        <v>157.41130317806747</v>
      </c>
      <c r="J4" s="17">
        <v>15.264149519830994</v>
      </c>
      <c r="K4" s="17">
        <v>0</v>
      </c>
      <c r="L4" s="17">
        <v>0</v>
      </c>
      <c r="M4" s="17">
        <v>3.4768263772559962</v>
      </c>
      <c r="N4" s="17">
        <v>0</v>
      </c>
      <c r="O4" s="17">
        <v>0</v>
      </c>
      <c r="P4" s="17">
        <v>3.4451495864417316E-5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8.2100720661272142</v>
      </c>
      <c r="Y4" s="17">
        <v>0</v>
      </c>
      <c r="Z4" s="17">
        <v>0</v>
      </c>
      <c r="AA4" s="17">
        <v>0</v>
      </c>
      <c r="AB4" s="17">
        <v>0</v>
      </c>
      <c r="AC4" s="17">
        <v>0.30176175004091188</v>
      </c>
      <c r="AD4" s="17">
        <v>0</v>
      </c>
      <c r="AE4" s="17">
        <v>0.47981146996236923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0.13440583007724524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  <c r="AU4" s="17">
        <v>0</v>
      </c>
      <c r="AV4" s="17">
        <v>0</v>
      </c>
      <c r="AW4" s="17">
        <v>7.1304480794025377E-2</v>
      </c>
      <c r="AX4" s="17">
        <v>4.241701732307826E-3</v>
      </c>
      <c r="AY4" s="17">
        <v>0.3039362387234637</v>
      </c>
      <c r="AZ4" s="17">
        <v>2.754515489585235E-7</v>
      </c>
      <c r="BA4" s="17">
        <v>0.39621767940566427</v>
      </c>
      <c r="BB4" s="17">
        <v>0</v>
      </c>
      <c r="BC4" s="17">
        <v>0</v>
      </c>
      <c r="BD4" s="17">
        <v>17.700670167019435</v>
      </c>
      <c r="BE4" s="17">
        <v>0</v>
      </c>
      <c r="BF4" s="17">
        <v>0</v>
      </c>
      <c r="BG4" s="17">
        <v>0</v>
      </c>
      <c r="BH4" s="17">
        <v>0</v>
      </c>
      <c r="BI4" s="17">
        <v>0</v>
      </c>
      <c r="BJ4" s="17">
        <v>0</v>
      </c>
      <c r="BK4" s="17">
        <v>0</v>
      </c>
      <c r="BL4" s="17">
        <v>0</v>
      </c>
      <c r="BM4" s="17">
        <v>0.82339222873285633</v>
      </c>
      <c r="BN4" s="17">
        <v>0</v>
      </c>
      <c r="BO4" s="18">
        <f>SUM(C4:BN4)</f>
        <v>211.00001459156078</v>
      </c>
      <c r="BP4" s="17">
        <v>70.825346674353398</v>
      </c>
      <c r="BQ4" s="17">
        <v>0</v>
      </c>
      <c r="BR4" s="17">
        <v>0</v>
      </c>
      <c r="BS4" s="17">
        <v>0</v>
      </c>
      <c r="BT4" s="17">
        <v>15.600268668351355</v>
      </c>
      <c r="BU4" s="17">
        <v>71.058143534450338</v>
      </c>
      <c r="BV4" s="17">
        <v>5.6495730993864175</v>
      </c>
      <c r="BW4" s="17">
        <v>23.567531795125024</v>
      </c>
      <c r="BX4" s="18">
        <f>SUM(BO4:BW4)</f>
        <v>397.70087836322733</v>
      </c>
    </row>
    <row r="5" spans="1:76" x14ac:dyDescent="0.2">
      <c r="A5" s="34" t="s">
        <v>24</v>
      </c>
      <c r="B5" s="16"/>
      <c r="C5" s="17">
        <v>0</v>
      </c>
      <c r="D5" s="17">
        <v>0</v>
      </c>
      <c r="E5" s="17">
        <v>0</v>
      </c>
      <c r="F5" s="17">
        <v>0</v>
      </c>
      <c r="G5" s="17">
        <v>0.39201461969735263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4.288053501134842E-3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0.2036969014325587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42.165718302347727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7">
        <v>0</v>
      </c>
      <c r="AS5" s="17">
        <v>0</v>
      </c>
      <c r="AT5" s="17">
        <v>0</v>
      </c>
      <c r="AU5" s="17">
        <v>0</v>
      </c>
      <c r="AV5" s="17">
        <v>0</v>
      </c>
      <c r="AW5" s="17">
        <v>0</v>
      </c>
      <c r="AX5" s="17">
        <v>0</v>
      </c>
      <c r="AY5" s="17">
        <v>0</v>
      </c>
      <c r="AZ5" s="17">
        <v>0</v>
      </c>
      <c r="BA5" s="17">
        <v>0</v>
      </c>
      <c r="BB5" s="17">
        <v>0</v>
      </c>
      <c r="BC5" s="17">
        <v>0</v>
      </c>
      <c r="BD5" s="17">
        <v>0</v>
      </c>
      <c r="BE5" s="17">
        <v>0</v>
      </c>
      <c r="BF5" s="17">
        <v>0</v>
      </c>
      <c r="BG5" s="17">
        <v>0</v>
      </c>
      <c r="BH5" s="17">
        <v>0</v>
      </c>
      <c r="BI5" s="17">
        <v>0</v>
      </c>
      <c r="BJ5" s="17">
        <v>0</v>
      </c>
      <c r="BK5" s="17">
        <v>0</v>
      </c>
      <c r="BL5" s="17">
        <v>0</v>
      </c>
      <c r="BM5" s="17">
        <v>0</v>
      </c>
      <c r="BN5" s="17">
        <v>0</v>
      </c>
      <c r="BO5" s="18">
        <f t="shared" ref="BO5:BO27" si="0">SUM(C5:BN5)</f>
        <v>42.765717876978776</v>
      </c>
      <c r="BP5" s="17">
        <v>45.184789542960317</v>
      </c>
      <c r="BQ5" s="17">
        <v>0</v>
      </c>
      <c r="BR5" s="17">
        <v>0</v>
      </c>
      <c r="BS5" s="17">
        <v>0</v>
      </c>
      <c r="BT5" s="17">
        <v>1.2004904118640216</v>
      </c>
      <c r="BU5" s="17">
        <v>27.509692573724308</v>
      </c>
      <c r="BV5" s="17">
        <v>1.2117364586045234</v>
      </c>
      <c r="BW5" s="17">
        <v>0.82757336882036237</v>
      </c>
      <c r="BX5" s="18">
        <f t="shared" ref="BX5:BX27" si="1">SUM(BO5:BW5)</f>
        <v>118.70000023295232</v>
      </c>
    </row>
    <row r="6" spans="1:76" x14ac:dyDescent="0.2">
      <c r="A6" s="34" t="s">
        <v>25</v>
      </c>
      <c r="B6" s="16"/>
      <c r="C6" s="17">
        <v>1.1566267866430695</v>
      </c>
      <c r="D6" s="17">
        <v>0</v>
      </c>
      <c r="E6" s="17">
        <v>0</v>
      </c>
      <c r="F6" s="17">
        <v>33.209527493919502</v>
      </c>
      <c r="G6" s="17">
        <v>22.823212222116148</v>
      </c>
      <c r="H6" s="17">
        <v>0.18706924181119122</v>
      </c>
      <c r="I6" s="17">
        <v>0</v>
      </c>
      <c r="J6" s="17">
        <v>0.75496453544979758</v>
      </c>
      <c r="K6" s="17">
        <v>0</v>
      </c>
      <c r="L6" s="17">
        <v>0.47691486145777162</v>
      </c>
      <c r="M6" s="17">
        <v>150.13105082077027</v>
      </c>
      <c r="N6" s="17">
        <v>0</v>
      </c>
      <c r="O6" s="17">
        <v>2.3737323163337994E-4</v>
      </c>
      <c r="P6" s="17">
        <v>214.87240784832005</v>
      </c>
      <c r="Q6" s="17">
        <v>142.46825953954772</v>
      </c>
      <c r="R6" s="17">
        <v>0.13202788359021755</v>
      </c>
      <c r="S6" s="17">
        <v>0</v>
      </c>
      <c r="T6" s="17">
        <v>6.5968077972516372</v>
      </c>
      <c r="U6" s="17">
        <v>0</v>
      </c>
      <c r="V6" s="17">
        <v>0</v>
      </c>
      <c r="W6" s="17">
        <v>0</v>
      </c>
      <c r="X6" s="17">
        <v>20.892049476613579</v>
      </c>
      <c r="Y6" s="17">
        <v>0</v>
      </c>
      <c r="Z6" s="17">
        <v>1.5887863649055589E-4</v>
      </c>
      <c r="AA6" s="17">
        <v>0</v>
      </c>
      <c r="AB6" s="17">
        <v>0</v>
      </c>
      <c r="AC6" s="17">
        <v>366.25507057158848</v>
      </c>
      <c r="AD6" s="17">
        <v>0</v>
      </c>
      <c r="AE6" s="17">
        <v>3.0648788254695774</v>
      </c>
      <c r="AF6" s="17">
        <v>0</v>
      </c>
      <c r="AG6" s="17">
        <v>4.2437146288202764E-5</v>
      </c>
      <c r="AH6" s="17">
        <v>0</v>
      </c>
      <c r="AI6" s="17">
        <v>0</v>
      </c>
      <c r="AJ6" s="17">
        <v>4.0770025192348631E-3</v>
      </c>
      <c r="AK6" s="17">
        <v>0</v>
      </c>
      <c r="AL6" s="17">
        <v>0</v>
      </c>
      <c r="AM6" s="17">
        <v>3.8580647655992643E-4</v>
      </c>
      <c r="AN6" s="17">
        <v>0</v>
      </c>
      <c r="AO6" s="17">
        <v>2.9768953129690289E-5</v>
      </c>
      <c r="AP6" s="17">
        <v>3.566275703458012E-2</v>
      </c>
      <c r="AQ6" s="17">
        <v>0</v>
      </c>
      <c r="AR6" s="17">
        <v>0.22100847516437899</v>
      </c>
      <c r="AS6" s="17">
        <v>1.3959303149208508E-2</v>
      </c>
      <c r="AT6" s="17">
        <v>15.770138422767561</v>
      </c>
      <c r="AU6" s="17">
        <v>9.5952465083550713</v>
      </c>
      <c r="AV6" s="17">
        <v>0.30503604950394636</v>
      </c>
      <c r="AW6" s="17">
        <v>7.7529993407918019E-3</v>
      </c>
      <c r="AX6" s="17">
        <v>4.3459598121823054E-2</v>
      </c>
      <c r="AY6" s="17">
        <v>0</v>
      </c>
      <c r="AZ6" s="17">
        <v>1.3913174324142645E-3</v>
      </c>
      <c r="BA6" s="17">
        <v>6.5636278527187009E-2</v>
      </c>
      <c r="BB6" s="17">
        <v>0</v>
      </c>
      <c r="BC6" s="17">
        <v>0</v>
      </c>
      <c r="BD6" s="17">
        <v>9.2218779173157319</v>
      </c>
      <c r="BE6" s="17">
        <v>0.78890454620743888</v>
      </c>
      <c r="BF6" s="17">
        <v>0</v>
      </c>
      <c r="BG6" s="17">
        <v>1.4755312527370279E-9</v>
      </c>
      <c r="BH6" s="17">
        <v>0</v>
      </c>
      <c r="BI6" s="17">
        <v>5.0986104227490614E-9</v>
      </c>
      <c r="BJ6" s="17">
        <v>0.10654087423666386</v>
      </c>
      <c r="BK6" s="17">
        <v>1.2149357173660469</v>
      </c>
      <c r="BL6" s="17">
        <v>0</v>
      </c>
      <c r="BM6" s="17">
        <v>0</v>
      </c>
      <c r="BN6" s="17">
        <v>0</v>
      </c>
      <c r="BO6" s="18">
        <f t="shared" si="0"/>
        <v>1000.4173499426095</v>
      </c>
      <c r="BP6" s="17">
        <v>11.333213712282621</v>
      </c>
      <c r="BQ6" s="17">
        <v>0</v>
      </c>
      <c r="BR6" s="17">
        <v>0</v>
      </c>
      <c r="BS6" s="17">
        <v>0</v>
      </c>
      <c r="BT6" s="17">
        <v>-219.76007422958102</v>
      </c>
      <c r="BU6" s="17">
        <v>280.44991492399703</v>
      </c>
      <c r="BV6" s="17">
        <v>28.310527506677168</v>
      </c>
      <c r="BW6" s="17">
        <v>89.103725053013477</v>
      </c>
      <c r="BX6" s="18">
        <f t="shared" si="1"/>
        <v>1189.8546569089985</v>
      </c>
    </row>
    <row r="7" spans="1:76" x14ac:dyDescent="0.2">
      <c r="A7" s="34" t="s">
        <v>26</v>
      </c>
      <c r="B7" s="16"/>
      <c r="C7" s="17">
        <v>1966.6149706960739</v>
      </c>
      <c r="D7" s="17">
        <v>0.13695891453969966</v>
      </c>
      <c r="E7" s="17">
        <v>2.3107796974092838E-2</v>
      </c>
      <c r="F7" s="17">
        <v>0.13779741543155777</v>
      </c>
      <c r="G7" s="17">
        <v>3676.4700554773453</v>
      </c>
      <c r="H7" s="17">
        <v>7.0840584288083868</v>
      </c>
      <c r="I7" s="17">
        <v>1.3204774686850751</v>
      </c>
      <c r="J7" s="17">
        <v>15.955540724323406</v>
      </c>
      <c r="K7" s="17">
        <v>0.82847292430494823</v>
      </c>
      <c r="L7" s="17">
        <v>37.407465958229579</v>
      </c>
      <c r="M7" s="17">
        <v>320.83952711015326</v>
      </c>
      <c r="N7" s="17">
        <v>0.64287085781541808</v>
      </c>
      <c r="O7" s="17">
        <v>2.3510765650222396</v>
      </c>
      <c r="P7" s="17">
        <v>0.8755641055945278</v>
      </c>
      <c r="Q7" s="17">
        <v>0.99103849567722646</v>
      </c>
      <c r="R7" s="17">
        <v>8.0419462412330756</v>
      </c>
      <c r="S7" s="17">
        <v>6.981509563723344E-2</v>
      </c>
      <c r="T7" s="17">
        <v>0.47104866253390759</v>
      </c>
      <c r="U7" s="17">
        <v>2.7249893805847227</v>
      </c>
      <c r="V7" s="17">
        <v>0.9961403466958787</v>
      </c>
      <c r="W7" s="17">
        <v>1.9890243948186705E-2</v>
      </c>
      <c r="X7" s="17">
        <v>1.5109573116450115</v>
      </c>
      <c r="Y7" s="17">
        <v>1.8196021079891582</v>
      </c>
      <c r="Z7" s="17">
        <v>8.1567042921540267</v>
      </c>
      <c r="AA7" s="17">
        <v>2.4276683654998028E-2</v>
      </c>
      <c r="AB7" s="17">
        <v>39.566094720693371</v>
      </c>
      <c r="AC7" s="17">
        <v>34.429902534593396</v>
      </c>
      <c r="AD7" s="17">
        <v>3.69490423219787</v>
      </c>
      <c r="AE7" s="17">
        <v>290.84984773935457</v>
      </c>
      <c r="AF7" s="17">
        <v>8.5462136540957641</v>
      </c>
      <c r="AG7" s="17">
        <v>8.5990851255861145</v>
      </c>
      <c r="AH7" s="17">
        <v>0.1082001161508621</v>
      </c>
      <c r="AI7" s="17">
        <v>0.51080827736635248</v>
      </c>
      <c r="AJ7" s="17">
        <v>57.937950196122394</v>
      </c>
      <c r="AK7" s="17">
        <v>0.81313700581713988</v>
      </c>
      <c r="AL7" s="17">
        <v>2704.6213850677918</v>
      </c>
      <c r="AM7" s="17">
        <v>2.5959158719355475</v>
      </c>
      <c r="AN7" s="17">
        <v>12.74741654897389</v>
      </c>
      <c r="AO7" s="17">
        <v>4.490900421686562</v>
      </c>
      <c r="AP7" s="17">
        <v>11.241951179579669</v>
      </c>
      <c r="AQ7" s="17">
        <v>2.8867404776543193</v>
      </c>
      <c r="AR7" s="17">
        <v>0.66356032248692876</v>
      </c>
      <c r="AS7" s="17">
        <v>3.7147366246373745</v>
      </c>
      <c r="AT7" s="17">
        <v>8.1391947294446219</v>
      </c>
      <c r="AU7" s="17">
        <v>0</v>
      </c>
      <c r="AV7" s="17">
        <v>136.75057952907605</v>
      </c>
      <c r="AW7" s="17">
        <v>15.395914731664902</v>
      </c>
      <c r="AX7" s="17">
        <v>6.5219261640273043</v>
      </c>
      <c r="AY7" s="17">
        <v>6.1567211213673705</v>
      </c>
      <c r="AZ7" s="17">
        <v>5.0432311804674654</v>
      </c>
      <c r="BA7" s="17">
        <v>13.283763367431202</v>
      </c>
      <c r="BB7" s="17">
        <v>1.8383464182051292</v>
      </c>
      <c r="BC7" s="17">
        <v>1.193596216294645</v>
      </c>
      <c r="BD7" s="17">
        <v>32.566819254812891</v>
      </c>
      <c r="BE7" s="17">
        <v>161.52291533826579</v>
      </c>
      <c r="BF7" s="17">
        <v>16.430623511030984</v>
      </c>
      <c r="BG7" s="17">
        <v>220.30731639011265</v>
      </c>
      <c r="BH7" s="17">
        <v>283.72137439506139</v>
      </c>
      <c r="BI7" s="17">
        <v>21.734708610129537</v>
      </c>
      <c r="BJ7" s="17">
        <v>66.688703765015504</v>
      </c>
      <c r="BK7" s="17">
        <v>5.5216317731052431</v>
      </c>
      <c r="BL7" s="17">
        <v>1.0647380828954836</v>
      </c>
      <c r="BM7" s="17">
        <v>13.535977815277601</v>
      </c>
      <c r="BN7" s="17">
        <v>0</v>
      </c>
      <c r="BO7" s="18">
        <f t="shared" si="0"/>
        <v>10260.951185815466</v>
      </c>
      <c r="BP7" s="17">
        <v>8928.8921960000007</v>
      </c>
      <c r="BQ7" s="17">
        <v>0</v>
      </c>
      <c r="BR7" s="17">
        <v>0</v>
      </c>
      <c r="BS7" s="17">
        <v>0</v>
      </c>
      <c r="BT7" s="17">
        <v>-200.21665665996707</v>
      </c>
      <c r="BU7" s="17">
        <v>11869.603718302271</v>
      </c>
      <c r="BV7" s="17">
        <v>2787.1621774019927</v>
      </c>
      <c r="BW7" s="17">
        <v>3166.7221973419178</v>
      </c>
      <c r="BX7" s="18">
        <f t="shared" si="1"/>
        <v>36813.114818201677</v>
      </c>
    </row>
    <row r="8" spans="1:76" x14ac:dyDescent="0.2">
      <c r="A8" s="34" t="s">
        <v>27</v>
      </c>
      <c r="B8" s="16"/>
      <c r="C8" s="17">
        <v>2.5916349526743621</v>
      </c>
      <c r="D8" s="17">
        <v>0</v>
      </c>
      <c r="E8" s="17">
        <v>3.5065317137818508</v>
      </c>
      <c r="F8" s="17">
        <v>0.60559548317101242</v>
      </c>
      <c r="G8" s="17">
        <v>4.7570139355560634</v>
      </c>
      <c r="H8" s="17">
        <v>481.2802769464256</v>
      </c>
      <c r="I8" s="17">
        <v>7.7477259146314897E-2</v>
      </c>
      <c r="J8" s="17">
        <v>5.3995161642417031</v>
      </c>
      <c r="K8" s="17">
        <v>0.21268665051659455</v>
      </c>
      <c r="L8" s="17">
        <v>0.42637189544566412</v>
      </c>
      <c r="M8" s="17">
        <v>11.260839978499668</v>
      </c>
      <c r="N8" s="17">
        <v>0.7564230170499433</v>
      </c>
      <c r="O8" s="17">
        <v>10.497728231029573</v>
      </c>
      <c r="P8" s="17">
        <v>2.4496440863930395</v>
      </c>
      <c r="Q8" s="17">
        <v>0.67701816196907172</v>
      </c>
      <c r="R8" s="17">
        <v>3.8343881636537205</v>
      </c>
      <c r="S8" s="17">
        <v>0.19235869941860531</v>
      </c>
      <c r="T8" s="17">
        <v>0.46210362758825285</v>
      </c>
      <c r="U8" s="17">
        <v>1.5082424840154307</v>
      </c>
      <c r="V8" s="17">
        <v>36.535934012715998</v>
      </c>
      <c r="W8" s="17">
        <v>0.86514196667220111</v>
      </c>
      <c r="X8" s="17">
        <v>60.793934639363499</v>
      </c>
      <c r="Y8" s="17">
        <v>12.498167650509266</v>
      </c>
      <c r="Z8" s="17">
        <v>1.7395679327288972E-4</v>
      </c>
      <c r="AA8" s="17">
        <v>0.2243232036765552</v>
      </c>
      <c r="AB8" s="17">
        <v>3.1029638532400412</v>
      </c>
      <c r="AC8" s="17">
        <v>165.94906034011004</v>
      </c>
      <c r="AD8" s="17">
        <v>10.742147843756104</v>
      </c>
      <c r="AE8" s="17">
        <v>3.4327770751205549</v>
      </c>
      <c r="AF8" s="17">
        <v>2.4967642069349871</v>
      </c>
      <c r="AG8" s="17">
        <v>2.1521980397933458</v>
      </c>
      <c r="AH8" s="17">
        <v>0</v>
      </c>
      <c r="AI8" s="17">
        <v>0.29471481042174841</v>
      </c>
      <c r="AJ8" s="17">
        <v>3.0451481381620922</v>
      </c>
      <c r="AK8" s="17">
        <v>4.9498766196975907E-10</v>
      </c>
      <c r="AL8" s="17">
        <v>12.936772980348763</v>
      </c>
      <c r="AM8" s="17">
        <v>2.8438782327164809E-5</v>
      </c>
      <c r="AN8" s="17">
        <v>1.6250977457570759E-2</v>
      </c>
      <c r="AO8" s="17">
        <v>1.100882856573967</v>
      </c>
      <c r="AP8" s="17">
        <v>0.15030478335252145</v>
      </c>
      <c r="AQ8" s="17">
        <v>5.4219356640278086E-3</v>
      </c>
      <c r="AR8" s="17">
        <v>0</v>
      </c>
      <c r="AS8" s="17">
        <v>1.9497963894863708E-3</v>
      </c>
      <c r="AT8" s="17">
        <v>1.0903150353773197</v>
      </c>
      <c r="AU8" s="17">
        <v>0</v>
      </c>
      <c r="AV8" s="17">
        <v>1.8265672306646952</v>
      </c>
      <c r="AW8" s="17">
        <v>5.260102411637952</v>
      </c>
      <c r="AX8" s="17">
        <v>3.3823984048797593</v>
      </c>
      <c r="AY8" s="17">
        <v>0.68508626780827142</v>
      </c>
      <c r="AZ8" s="17">
        <v>2.0593459637971918</v>
      </c>
      <c r="BA8" s="17">
        <v>0.56172215329271102</v>
      </c>
      <c r="BB8" s="17">
        <v>0.37180669906694774</v>
      </c>
      <c r="BC8" s="17">
        <v>0</v>
      </c>
      <c r="BD8" s="17">
        <v>17.982521041613769</v>
      </c>
      <c r="BE8" s="17">
        <v>13.208689722484817</v>
      </c>
      <c r="BF8" s="17">
        <v>0.83309594123631259</v>
      </c>
      <c r="BG8" s="17">
        <v>31.282883942104306</v>
      </c>
      <c r="BH8" s="17">
        <v>12.52943961218697</v>
      </c>
      <c r="BI8" s="17">
        <v>0.27212420122958619</v>
      </c>
      <c r="BJ8" s="17">
        <v>5.594519749600245</v>
      </c>
      <c r="BK8" s="17">
        <v>0</v>
      </c>
      <c r="BL8" s="17">
        <v>0.2407334504687757</v>
      </c>
      <c r="BM8" s="17">
        <v>17.648090846066044</v>
      </c>
      <c r="BN8" s="17">
        <v>0</v>
      </c>
      <c r="BO8" s="18">
        <f t="shared" si="0"/>
        <v>961.67035563042555</v>
      </c>
      <c r="BP8" s="17">
        <v>349.96089799546235</v>
      </c>
      <c r="BQ8" s="17">
        <v>0</v>
      </c>
      <c r="BR8" s="17">
        <v>0</v>
      </c>
      <c r="BS8" s="17">
        <v>0</v>
      </c>
      <c r="BT8" s="17">
        <v>-25.382200339026312</v>
      </c>
      <c r="BU8" s="17">
        <v>1752.3629561906469</v>
      </c>
      <c r="BV8" s="17">
        <v>958.34602979249939</v>
      </c>
      <c r="BW8" s="17">
        <v>682.7287019274637</v>
      </c>
      <c r="BX8" s="18">
        <f t="shared" si="1"/>
        <v>4679.6867411974717</v>
      </c>
    </row>
    <row r="9" spans="1:76" x14ac:dyDescent="0.2">
      <c r="A9" s="34" t="s">
        <v>28</v>
      </c>
      <c r="B9" s="16"/>
      <c r="C9" s="17">
        <v>2.9096880309282622</v>
      </c>
      <c r="D9" s="17">
        <v>0</v>
      </c>
      <c r="E9" s="17">
        <v>0</v>
      </c>
      <c r="F9" s="17">
        <v>1.7543540396445603</v>
      </c>
      <c r="G9" s="17">
        <v>42.435356206451381</v>
      </c>
      <c r="H9" s="17">
        <v>1.3535159049772028</v>
      </c>
      <c r="I9" s="17">
        <v>264.25469338864298</v>
      </c>
      <c r="J9" s="17">
        <v>15.306183001618749</v>
      </c>
      <c r="K9" s="17">
        <v>1.3908455142443727</v>
      </c>
      <c r="L9" s="17">
        <v>0.63013806532101402</v>
      </c>
      <c r="M9" s="17">
        <v>13.57568217741094</v>
      </c>
      <c r="N9" s="17">
        <v>0</v>
      </c>
      <c r="O9" s="17">
        <v>11.424660428745176</v>
      </c>
      <c r="P9" s="17">
        <v>19.817037334625532</v>
      </c>
      <c r="Q9" s="17">
        <v>8.2672035099124397</v>
      </c>
      <c r="R9" s="17">
        <v>14.388974636624519</v>
      </c>
      <c r="S9" s="17">
        <v>0.97892478367713742</v>
      </c>
      <c r="T9" s="17">
        <v>4.1853986913562258</v>
      </c>
      <c r="U9" s="17">
        <v>24.461260063353556</v>
      </c>
      <c r="V9" s="17">
        <v>2.2203361969196553</v>
      </c>
      <c r="W9" s="17">
        <v>1.5489454910967935</v>
      </c>
      <c r="X9" s="17">
        <v>123.60863023789378</v>
      </c>
      <c r="Y9" s="17">
        <v>3.4125353234237004</v>
      </c>
      <c r="Z9" s="17">
        <v>1.1749920866934076</v>
      </c>
      <c r="AA9" s="17">
        <v>0</v>
      </c>
      <c r="AB9" s="17">
        <v>1.4725531762902606</v>
      </c>
      <c r="AC9" s="17">
        <v>891.41199739936462</v>
      </c>
      <c r="AD9" s="17">
        <v>3.7156661882746054</v>
      </c>
      <c r="AE9" s="17">
        <v>11.110480920282612</v>
      </c>
      <c r="AF9" s="17">
        <v>0.49470443015762378</v>
      </c>
      <c r="AG9" s="17">
        <v>8.4679642259810564</v>
      </c>
      <c r="AH9" s="17">
        <v>0</v>
      </c>
      <c r="AI9" s="17">
        <v>0</v>
      </c>
      <c r="AJ9" s="17">
        <v>3.1426797392630084</v>
      </c>
      <c r="AK9" s="17">
        <v>0</v>
      </c>
      <c r="AL9" s="17">
        <v>0</v>
      </c>
      <c r="AM9" s="17">
        <v>1.1546184373748657E-4</v>
      </c>
      <c r="AN9" s="17">
        <v>0.20310995004371335</v>
      </c>
      <c r="AO9" s="17">
        <v>9.6664380954495019E-6</v>
      </c>
      <c r="AP9" s="17">
        <v>7.5423549991498005E-3</v>
      </c>
      <c r="AQ9" s="17">
        <v>2.207203055790357E-2</v>
      </c>
      <c r="AR9" s="17">
        <v>0</v>
      </c>
      <c r="AS9" s="17">
        <v>0</v>
      </c>
      <c r="AT9" s="17">
        <v>47.183686980062298</v>
      </c>
      <c r="AU9" s="17">
        <v>46.841856372673718</v>
      </c>
      <c r="AV9" s="17">
        <v>11.887294489514689</v>
      </c>
      <c r="AW9" s="17">
        <v>3.34271002509051</v>
      </c>
      <c r="AX9" s="17">
        <v>3.3267058726778762</v>
      </c>
      <c r="AY9" s="17">
        <v>0.32971383773364071</v>
      </c>
      <c r="AZ9" s="17">
        <v>2.471022598512544</v>
      </c>
      <c r="BA9" s="17">
        <v>1.8025992485838511</v>
      </c>
      <c r="BB9" s="17">
        <v>0</v>
      </c>
      <c r="BC9" s="17">
        <v>0</v>
      </c>
      <c r="BD9" s="17">
        <v>15.079972058180198</v>
      </c>
      <c r="BE9" s="17">
        <v>2.2281636375933411</v>
      </c>
      <c r="BF9" s="17">
        <v>0</v>
      </c>
      <c r="BG9" s="17">
        <v>0</v>
      </c>
      <c r="BH9" s="17">
        <v>4.0909206250548016E-2</v>
      </c>
      <c r="BI9" s="17">
        <v>0</v>
      </c>
      <c r="BJ9" s="17">
        <v>0</v>
      </c>
      <c r="BK9" s="17">
        <v>1.1739400324513518</v>
      </c>
      <c r="BL9" s="17">
        <v>1.2381795030738003</v>
      </c>
      <c r="BM9" s="17">
        <v>17.045815926500843</v>
      </c>
      <c r="BN9" s="17">
        <v>0</v>
      </c>
      <c r="BO9" s="18">
        <f t="shared" si="0"/>
        <v>1633.1408204459565</v>
      </c>
      <c r="BP9" s="17">
        <v>147.59924842027817</v>
      </c>
      <c r="BQ9" s="17">
        <v>0</v>
      </c>
      <c r="BR9" s="17">
        <v>0</v>
      </c>
      <c r="BS9" s="17">
        <v>5.3096200439626191</v>
      </c>
      <c r="BT9" s="17">
        <v>52.410738280570165</v>
      </c>
      <c r="BU9" s="17">
        <v>834.36501614839676</v>
      </c>
      <c r="BV9" s="17">
        <v>177.281834544806</v>
      </c>
      <c r="BW9" s="17">
        <v>139.42346345943486</v>
      </c>
      <c r="BX9" s="18">
        <f t="shared" si="1"/>
        <v>2989.5307413434048</v>
      </c>
    </row>
    <row r="10" spans="1:76" x14ac:dyDescent="0.2">
      <c r="A10" s="34" t="s">
        <v>29</v>
      </c>
      <c r="B10" s="16"/>
      <c r="C10" s="17">
        <v>1.9710232097811273</v>
      </c>
      <c r="D10" s="17">
        <v>0</v>
      </c>
      <c r="E10" s="17">
        <v>6.1924286799073624E-5</v>
      </c>
      <c r="F10" s="17">
        <v>0.30837102939293709</v>
      </c>
      <c r="G10" s="17">
        <v>484.39421254567395</v>
      </c>
      <c r="H10" s="17">
        <v>12.76594698104425</v>
      </c>
      <c r="I10" s="17">
        <v>17.886666750591729</v>
      </c>
      <c r="J10" s="17">
        <v>70.394728714889879</v>
      </c>
      <c r="K10" s="17">
        <v>164.73327841673449</v>
      </c>
      <c r="L10" s="17">
        <v>1.2991080479658623</v>
      </c>
      <c r="M10" s="17">
        <v>74.145976955691253</v>
      </c>
      <c r="N10" s="17">
        <v>37.804907429971564</v>
      </c>
      <c r="O10" s="17">
        <v>35.540060036238231</v>
      </c>
      <c r="P10" s="17">
        <v>43.433248460319035</v>
      </c>
      <c r="Q10" s="17">
        <v>17.3791166464244</v>
      </c>
      <c r="R10" s="17">
        <v>11.072189080739705</v>
      </c>
      <c r="S10" s="17">
        <v>5.256933530875564</v>
      </c>
      <c r="T10" s="17">
        <v>14.779506142593142</v>
      </c>
      <c r="U10" s="17">
        <v>5.0400334676072251</v>
      </c>
      <c r="V10" s="17">
        <v>4.6122244025952064</v>
      </c>
      <c r="W10" s="17">
        <v>0.40212535783011072</v>
      </c>
      <c r="X10" s="17">
        <v>36.628179243288777</v>
      </c>
      <c r="Y10" s="17">
        <v>2.7923686486369164</v>
      </c>
      <c r="Z10" s="17">
        <v>0.29098946305528522</v>
      </c>
      <c r="AA10" s="17">
        <v>0.44356903770354345</v>
      </c>
      <c r="AB10" s="17">
        <v>4.8130571419780948</v>
      </c>
      <c r="AC10" s="17">
        <v>13.620151900650059</v>
      </c>
      <c r="AD10" s="17">
        <v>6.3551773898165607</v>
      </c>
      <c r="AE10" s="17">
        <v>65.348380133675334</v>
      </c>
      <c r="AF10" s="17">
        <v>38.609933731126404</v>
      </c>
      <c r="AG10" s="17">
        <v>5.3623454334088061</v>
      </c>
      <c r="AH10" s="17">
        <v>0.1058345018090545</v>
      </c>
      <c r="AI10" s="17">
        <v>0.57744796890979488</v>
      </c>
      <c r="AJ10" s="17">
        <v>194.86459398936003</v>
      </c>
      <c r="AK10" s="17">
        <v>1.2972153085832967</v>
      </c>
      <c r="AL10" s="17">
        <v>28.555074875018363</v>
      </c>
      <c r="AM10" s="17">
        <v>14.164515558319067</v>
      </c>
      <c r="AN10" s="17">
        <v>0.62994318232621294</v>
      </c>
      <c r="AO10" s="17">
        <v>1.5805182083511815</v>
      </c>
      <c r="AP10" s="17">
        <v>2.5661464214402696</v>
      </c>
      <c r="AQ10" s="17">
        <v>10.058148517344947</v>
      </c>
      <c r="AR10" s="17">
        <v>3.0655530291777375</v>
      </c>
      <c r="AS10" s="17">
        <v>14.209610704406582</v>
      </c>
      <c r="AT10" s="17">
        <v>33.117324742272494</v>
      </c>
      <c r="AU10" s="17">
        <v>19.341581544036838</v>
      </c>
      <c r="AV10" s="17">
        <v>34.823558202230359</v>
      </c>
      <c r="AW10" s="17">
        <v>16.702840341429781</v>
      </c>
      <c r="AX10" s="17">
        <v>11.38279542601728</v>
      </c>
      <c r="AY10" s="17">
        <v>1.7054380707913159</v>
      </c>
      <c r="AZ10" s="17">
        <v>3.6443910611832018</v>
      </c>
      <c r="BA10" s="17">
        <v>3.1682781244429981</v>
      </c>
      <c r="BB10" s="17">
        <v>2.3128862686183993</v>
      </c>
      <c r="BC10" s="17">
        <v>2.2875228317197163</v>
      </c>
      <c r="BD10" s="17">
        <v>91.171225078374107</v>
      </c>
      <c r="BE10" s="17">
        <v>40.529274104001885</v>
      </c>
      <c r="BF10" s="17">
        <v>9.1277917914305355</v>
      </c>
      <c r="BG10" s="17">
        <v>36.829598197036603</v>
      </c>
      <c r="BH10" s="17">
        <v>10.496336931686605</v>
      </c>
      <c r="BI10" s="17">
        <v>4.6864485735451247</v>
      </c>
      <c r="BJ10" s="17">
        <v>3.0651245236475231</v>
      </c>
      <c r="BK10" s="17">
        <v>4.0508522158253673</v>
      </c>
      <c r="BL10" s="17">
        <v>0.15523783877565267</v>
      </c>
      <c r="BM10" s="17">
        <v>2.6760878139276141</v>
      </c>
      <c r="BN10" s="17">
        <v>0</v>
      </c>
      <c r="BO10" s="18">
        <f t="shared" si="0"/>
        <v>1780.4330672006261</v>
      </c>
      <c r="BP10" s="17">
        <v>151.9025931481593</v>
      </c>
      <c r="BQ10" s="17">
        <v>0</v>
      </c>
      <c r="BR10" s="17">
        <v>0</v>
      </c>
      <c r="BS10" s="17">
        <v>0</v>
      </c>
      <c r="BT10" s="17">
        <v>-58.774152369830617</v>
      </c>
      <c r="BU10" s="17">
        <v>1763.4559510526697</v>
      </c>
      <c r="BV10" s="17">
        <v>452.57961399203788</v>
      </c>
      <c r="BW10" s="17">
        <v>348.18227465480265</v>
      </c>
      <c r="BX10" s="18">
        <f t="shared" si="1"/>
        <v>4437.7793476784655</v>
      </c>
    </row>
    <row r="11" spans="1:76" x14ac:dyDescent="0.2">
      <c r="A11" s="34" t="s">
        <v>30</v>
      </c>
      <c r="B11" s="16"/>
      <c r="C11" s="17">
        <v>1.8087051640117198</v>
      </c>
      <c r="D11" s="17">
        <v>0</v>
      </c>
      <c r="E11" s="17">
        <v>0</v>
      </c>
      <c r="F11" s="17">
        <v>0.68298327127469094</v>
      </c>
      <c r="G11" s="17">
        <v>69.765090311024537</v>
      </c>
      <c r="H11" s="17">
        <v>8.5883032444327831</v>
      </c>
      <c r="I11" s="17">
        <v>8.9185246345820683</v>
      </c>
      <c r="J11" s="17">
        <v>3.1557803952814463</v>
      </c>
      <c r="K11" s="17">
        <v>252.3919407936921</v>
      </c>
      <c r="L11" s="17">
        <v>0.12551290007644528</v>
      </c>
      <c r="M11" s="17">
        <v>20.356910796470469</v>
      </c>
      <c r="N11" s="17">
        <v>10.012787193301723</v>
      </c>
      <c r="O11" s="17">
        <v>0.40718419801187056</v>
      </c>
      <c r="P11" s="17">
        <v>5.1832155534623459</v>
      </c>
      <c r="Q11" s="17">
        <v>2.8628301018193215E-9</v>
      </c>
      <c r="R11" s="17">
        <v>1.6259894907966561</v>
      </c>
      <c r="S11" s="17">
        <v>0.5175426574400025</v>
      </c>
      <c r="T11" s="17">
        <v>1.7450794822987981</v>
      </c>
      <c r="U11" s="17">
        <v>2.1102946440510126</v>
      </c>
      <c r="V11" s="17">
        <v>0.67512723866860036</v>
      </c>
      <c r="W11" s="17">
        <v>0.20594782621157118</v>
      </c>
      <c r="X11" s="17">
        <v>8.2239341187388053</v>
      </c>
      <c r="Y11" s="17">
        <v>0.69460371526690023</v>
      </c>
      <c r="Z11" s="17">
        <v>8.2293995308065238E-3</v>
      </c>
      <c r="AA11" s="17">
        <v>0</v>
      </c>
      <c r="AB11" s="17">
        <v>0</v>
      </c>
      <c r="AC11" s="17">
        <v>21.257556702827962</v>
      </c>
      <c r="AD11" s="17">
        <v>78.84003143817435</v>
      </c>
      <c r="AE11" s="17">
        <v>223.72793636516258</v>
      </c>
      <c r="AF11" s="17">
        <v>320.32677222689398</v>
      </c>
      <c r="AG11" s="17">
        <v>2.0583898247395553</v>
      </c>
      <c r="AH11" s="17">
        <v>0</v>
      </c>
      <c r="AI11" s="17">
        <v>0</v>
      </c>
      <c r="AJ11" s="17">
        <v>0.24182956773985859</v>
      </c>
      <c r="AK11" s="17">
        <v>2.9396704223421191</v>
      </c>
      <c r="AL11" s="17">
        <v>13.63848036774111</v>
      </c>
      <c r="AM11" s="17">
        <v>409.15204869427333</v>
      </c>
      <c r="AN11" s="17">
        <v>44.669637603502437</v>
      </c>
      <c r="AO11" s="17">
        <v>10.506273326237315</v>
      </c>
      <c r="AP11" s="17">
        <v>9.1758801190855213</v>
      </c>
      <c r="AQ11" s="17">
        <v>21.112139715632001</v>
      </c>
      <c r="AR11" s="17">
        <v>0.84977625424121095</v>
      </c>
      <c r="AS11" s="17">
        <v>39.3892151961157</v>
      </c>
      <c r="AT11" s="17">
        <v>5.277200844458509</v>
      </c>
      <c r="AU11" s="17">
        <v>0</v>
      </c>
      <c r="AV11" s="17">
        <v>130.86917339809432</v>
      </c>
      <c r="AW11" s="17">
        <v>4.9451570666205482</v>
      </c>
      <c r="AX11" s="17">
        <v>1.7076009679626685</v>
      </c>
      <c r="AY11" s="17">
        <v>134.80241945341405</v>
      </c>
      <c r="AZ11" s="17">
        <v>19.158187498495185</v>
      </c>
      <c r="BA11" s="17">
        <v>14.749479422343072</v>
      </c>
      <c r="BB11" s="17">
        <v>0.83123913182437192</v>
      </c>
      <c r="BC11" s="17">
        <v>5.1208915120937775</v>
      </c>
      <c r="BD11" s="17">
        <v>131.61831815970828</v>
      </c>
      <c r="BE11" s="17">
        <v>208.0206684954459</v>
      </c>
      <c r="BF11" s="17">
        <v>47.869943889542355</v>
      </c>
      <c r="BG11" s="17">
        <v>10.103846323082966</v>
      </c>
      <c r="BH11" s="17">
        <v>10.571741091701012</v>
      </c>
      <c r="BI11" s="17">
        <v>10.589125083780035</v>
      </c>
      <c r="BJ11" s="17">
        <v>13.800518355270874</v>
      </c>
      <c r="BK11" s="17">
        <v>44.50735704224342</v>
      </c>
      <c r="BL11" s="17">
        <v>2.4825395346833914</v>
      </c>
      <c r="BM11" s="17">
        <v>12.409813760902736</v>
      </c>
      <c r="BN11" s="17">
        <v>0</v>
      </c>
      <c r="BO11" s="18">
        <f t="shared" si="0"/>
        <v>2404.5245458878644</v>
      </c>
      <c r="BP11" s="17">
        <v>62.877583539296815</v>
      </c>
      <c r="BQ11" s="17">
        <v>0</v>
      </c>
      <c r="BR11" s="17">
        <v>0</v>
      </c>
      <c r="BS11" s="17">
        <v>0</v>
      </c>
      <c r="BT11" s="17">
        <v>-52.917663022410586</v>
      </c>
      <c r="BU11" s="17">
        <v>359.74673788428248</v>
      </c>
      <c r="BV11" s="17">
        <v>83.68051896377527</v>
      </c>
      <c r="BW11" s="17">
        <v>75.584713987282925</v>
      </c>
      <c r="BX11" s="18">
        <f t="shared" si="1"/>
        <v>2933.4964372400914</v>
      </c>
    </row>
    <row r="12" spans="1:76" x14ac:dyDescent="0.2">
      <c r="A12" s="34" t="s">
        <v>31</v>
      </c>
      <c r="B12" s="16"/>
      <c r="C12" s="17">
        <v>145.37953204614826</v>
      </c>
      <c r="D12" s="17">
        <v>44.518524932142242</v>
      </c>
      <c r="E12" s="17">
        <v>14.466315387963199</v>
      </c>
      <c r="F12" s="17">
        <v>25.965661041669975</v>
      </c>
      <c r="G12" s="17">
        <v>33.749181462716294</v>
      </c>
      <c r="H12" s="17">
        <v>5.8111785103519624</v>
      </c>
      <c r="I12" s="17">
        <v>6.3288409011802083</v>
      </c>
      <c r="J12" s="17">
        <v>13.26424443781999</v>
      </c>
      <c r="K12" s="17">
        <v>1.6781959958336743</v>
      </c>
      <c r="L12" s="17">
        <v>2730.2769712837026</v>
      </c>
      <c r="M12" s="17">
        <v>1475.5080004157035</v>
      </c>
      <c r="N12" s="17">
        <v>2.2834610719307085</v>
      </c>
      <c r="O12" s="17">
        <v>20.53588133616617</v>
      </c>
      <c r="P12" s="17">
        <v>86.293943005581951</v>
      </c>
      <c r="Q12" s="17">
        <v>52.982128755264128</v>
      </c>
      <c r="R12" s="17">
        <v>15.028161131205259</v>
      </c>
      <c r="S12" s="17">
        <v>1.6595711679881533</v>
      </c>
      <c r="T12" s="17">
        <v>4.7504731737912103</v>
      </c>
      <c r="U12" s="17">
        <v>8.7846049248801634</v>
      </c>
      <c r="V12" s="17">
        <v>4.2428666300936655</v>
      </c>
      <c r="W12" s="17">
        <v>0.43054629251654442</v>
      </c>
      <c r="X12" s="17">
        <v>50.314724379215782</v>
      </c>
      <c r="Y12" s="17">
        <v>15.318926487712925</v>
      </c>
      <c r="Z12" s="17">
        <v>3.0058788518063846</v>
      </c>
      <c r="AA12" s="17">
        <v>0.60959715483139876</v>
      </c>
      <c r="AB12" s="17">
        <v>39.448050509440925</v>
      </c>
      <c r="AC12" s="17">
        <v>203.97718248908652</v>
      </c>
      <c r="AD12" s="17">
        <v>51.446856547157957</v>
      </c>
      <c r="AE12" s="17">
        <v>226.82515461756742</v>
      </c>
      <c r="AF12" s="17">
        <v>23.442065473009031</v>
      </c>
      <c r="AG12" s="17">
        <v>278.66050563347699</v>
      </c>
      <c r="AH12" s="17">
        <v>106.33124959726533</v>
      </c>
      <c r="AI12" s="17">
        <v>298.90155791182508</v>
      </c>
      <c r="AJ12" s="17">
        <v>26.328688265341682</v>
      </c>
      <c r="AK12" s="17">
        <v>8.1870453977163908</v>
      </c>
      <c r="AL12" s="17">
        <v>35.608596857525029</v>
      </c>
      <c r="AM12" s="17">
        <v>3.3246281003341673</v>
      </c>
      <c r="AN12" s="17">
        <v>2.9022687413927519</v>
      </c>
      <c r="AO12" s="17">
        <v>6.8952986967047485</v>
      </c>
      <c r="AP12" s="17">
        <v>29.060015190232544</v>
      </c>
      <c r="AQ12" s="17">
        <v>20.140677167968601</v>
      </c>
      <c r="AR12" s="17">
        <v>4.4168356842861742</v>
      </c>
      <c r="AS12" s="17">
        <v>34.581868649485614</v>
      </c>
      <c r="AT12" s="17">
        <v>12.994599964207918</v>
      </c>
      <c r="AU12" s="17">
        <v>0</v>
      </c>
      <c r="AV12" s="17">
        <v>46.143949826377295</v>
      </c>
      <c r="AW12" s="17">
        <v>57.242736473567462</v>
      </c>
      <c r="AX12" s="17">
        <v>12.041120412061709</v>
      </c>
      <c r="AY12" s="17">
        <v>2.8193983736359236</v>
      </c>
      <c r="AZ12" s="17">
        <v>2.1188191996954968</v>
      </c>
      <c r="BA12" s="17">
        <v>128.15517586881342</v>
      </c>
      <c r="BB12" s="17">
        <v>2.053633927471497</v>
      </c>
      <c r="BC12" s="17">
        <v>1.6541690037053738</v>
      </c>
      <c r="BD12" s="17">
        <v>66.31594354550495</v>
      </c>
      <c r="BE12" s="17">
        <v>170.33779507678494</v>
      </c>
      <c r="BF12" s="17">
        <v>16.852729644176534</v>
      </c>
      <c r="BG12" s="17">
        <v>74.256954718400152</v>
      </c>
      <c r="BH12" s="17">
        <v>44.878299369144798</v>
      </c>
      <c r="BI12" s="17">
        <v>4.6401366602941367</v>
      </c>
      <c r="BJ12" s="17">
        <v>3.760280217010548</v>
      </c>
      <c r="BK12" s="17">
        <v>4.2131286634878489</v>
      </c>
      <c r="BL12" s="17">
        <v>3.1751623388203178</v>
      </c>
      <c r="BM12" s="17">
        <v>14.268393864053127</v>
      </c>
      <c r="BN12" s="17">
        <v>0</v>
      </c>
      <c r="BO12" s="18">
        <f t="shared" si="0"/>
        <v>6831.588383455246</v>
      </c>
      <c r="BP12" s="17">
        <v>2308.8847640818403</v>
      </c>
      <c r="BQ12" s="17">
        <v>0</v>
      </c>
      <c r="BR12" s="17">
        <v>0</v>
      </c>
      <c r="BS12" s="17">
        <v>0</v>
      </c>
      <c r="BT12" s="17">
        <v>-168.49876573919775</v>
      </c>
      <c r="BU12" s="17">
        <v>5400.6122068087134</v>
      </c>
      <c r="BV12" s="17">
        <v>1003.1566870212936</v>
      </c>
      <c r="BW12" s="17">
        <v>4004.4163873699808</v>
      </c>
      <c r="BX12" s="18">
        <f t="shared" si="1"/>
        <v>19380.159662997878</v>
      </c>
    </row>
    <row r="13" spans="1:76" x14ac:dyDescent="0.2">
      <c r="A13" s="34" t="s">
        <v>32</v>
      </c>
      <c r="B13" s="16"/>
      <c r="C13" s="17">
        <v>216.06186088173689</v>
      </c>
      <c r="D13" s="17">
        <v>2.5416936993956938</v>
      </c>
      <c r="E13" s="17">
        <v>0</v>
      </c>
      <c r="F13" s="17">
        <v>18.685507613011389</v>
      </c>
      <c r="G13" s="17">
        <v>215.00922057965397</v>
      </c>
      <c r="H13" s="17">
        <v>171.65328986507348</v>
      </c>
      <c r="I13" s="17">
        <v>92.351892900656125</v>
      </c>
      <c r="J13" s="17">
        <v>301.85492669519573</v>
      </c>
      <c r="K13" s="17">
        <v>79.504843988231514</v>
      </c>
      <c r="L13" s="17">
        <v>257.5450153218323</v>
      </c>
      <c r="M13" s="17">
        <v>3390.4087529913286</v>
      </c>
      <c r="N13" s="17">
        <v>34.418828384366634</v>
      </c>
      <c r="O13" s="17">
        <v>914.66273651924212</v>
      </c>
      <c r="P13" s="17">
        <v>171.31906660647405</v>
      </c>
      <c r="Q13" s="17">
        <v>129.60137530685478</v>
      </c>
      <c r="R13" s="17">
        <v>66.622108123614979</v>
      </c>
      <c r="S13" s="17">
        <v>17.564941349400566</v>
      </c>
      <c r="T13" s="17">
        <v>43.289336632246872</v>
      </c>
      <c r="U13" s="17">
        <v>31.730113749302756</v>
      </c>
      <c r="V13" s="17">
        <v>34.980818298965801</v>
      </c>
      <c r="W13" s="17">
        <v>4.7747914594910643</v>
      </c>
      <c r="X13" s="17">
        <v>91.107311442119055</v>
      </c>
      <c r="Y13" s="17">
        <v>13.49971766404042</v>
      </c>
      <c r="Z13" s="17">
        <v>113.64772436797122</v>
      </c>
      <c r="AA13" s="17">
        <v>9.2606487509830746</v>
      </c>
      <c r="AB13" s="17">
        <v>42.162170605149491</v>
      </c>
      <c r="AC13" s="17">
        <v>265.03969009502032</v>
      </c>
      <c r="AD13" s="17">
        <v>26.39820289622913</v>
      </c>
      <c r="AE13" s="17">
        <v>163.06250525138489</v>
      </c>
      <c r="AF13" s="17">
        <v>4.3697201163122301</v>
      </c>
      <c r="AG13" s="17">
        <v>1.173044940316244</v>
      </c>
      <c r="AH13" s="17">
        <v>0</v>
      </c>
      <c r="AI13" s="17">
        <v>0.4286747643137625</v>
      </c>
      <c r="AJ13" s="17">
        <v>12.878893663141632</v>
      </c>
      <c r="AK13" s="17">
        <v>2.5734755971062843E-2</v>
      </c>
      <c r="AL13" s="17">
        <v>7.7182402049526964</v>
      </c>
      <c r="AM13" s="17">
        <v>0.56355525838565612</v>
      </c>
      <c r="AN13" s="17">
        <v>0</v>
      </c>
      <c r="AO13" s="17">
        <v>5.5531706264872277E-5</v>
      </c>
      <c r="AP13" s="17">
        <v>1.1249221273069434</v>
      </c>
      <c r="AQ13" s="17">
        <v>3.5896048237974126E-4</v>
      </c>
      <c r="AR13" s="17">
        <v>0</v>
      </c>
      <c r="AS13" s="17">
        <v>3.6555329206026141E-4</v>
      </c>
      <c r="AT13" s="17">
        <v>71.048815979681962</v>
      </c>
      <c r="AU13" s="17">
        <v>79.906360588655673</v>
      </c>
      <c r="AV13" s="17">
        <v>22.362827904455184</v>
      </c>
      <c r="AW13" s="17">
        <v>27.768790902481438</v>
      </c>
      <c r="AX13" s="17">
        <v>128.23000082212451</v>
      </c>
      <c r="AY13" s="17">
        <v>0.4633326044105488</v>
      </c>
      <c r="AZ13" s="17">
        <v>20.682348972530058</v>
      </c>
      <c r="BA13" s="17">
        <v>7.4093877428481463</v>
      </c>
      <c r="BB13" s="17">
        <v>0</v>
      </c>
      <c r="BC13" s="17">
        <v>0</v>
      </c>
      <c r="BD13" s="17">
        <v>58.664718164868255</v>
      </c>
      <c r="BE13" s="17">
        <v>24.834810666625845</v>
      </c>
      <c r="BF13" s="17">
        <v>6.2916110043330189</v>
      </c>
      <c r="BG13" s="17">
        <v>276.11648475376739</v>
      </c>
      <c r="BH13" s="17">
        <v>21.784320552578482</v>
      </c>
      <c r="BI13" s="17">
        <v>0.41397075742912809</v>
      </c>
      <c r="BJ13" s="17">
        <v>3.650380580698187</v>
      </c>
      <c r="BK13" s="17">
        <v>0.22700829790202309</v>
      </c>
      <c r="BL13" s="17">
        <v>1.1681145916741384</v>
      </c>
      <c r="BM13" s="17">
        <v>34.72436799211772</v>
      </c>
      <c r="BN13" s="17">
        <v>0</v>
      </c>
      <c r="BO13" s="18">
        <f t="shared" si="0"/>
        <v>7732.7903107943375</v>
      </c>
      <c r="BP13" s="17">
        <v>416.4298007947375</v>
      </c>
      <c r="BQ13" s="17">
        <v>0</v>
      </c>
      <c r="BR13" s="17">
        <v>0</v>
      </c>
      <c r="BS13" s="17">
        <v>6.9908695378437719E-2</v>
      </c>
      <c r="BT13" s="17">
        <v>-81.76636766599249</v>
      </c>
      <c r="BU13" s="17">
        <v>16009.130121066559</v>
      </c>
      <c r="BV13" s="17">
        <v>3864.9226388986372</v>
      </c>
      <c r="BW13" s="17">
        <v>6660.0393624651515</v>
      </c>
      <c r="BX13" s="18">
        <f t="shared" si="1"/>
        <v>34601.615775048806</v>
      </c>
    </row>
    <row r="14" spans="1:76" x14ac:dyDescent="0.2">
      <c r="A14" s="34" t="s">
        <v>33</v>
      </c>
      <c r="B14" s="16"/>
      <c r="C14" s="17">
        <v>31.486788395198985</v>
      </c>
      <c r="D14" s="17">
        <v>0</v>
      </c>
      <c r="E14" s="17">
        <v>0</v>
      </c>
      <c r="F14" s="17">
        <v>4.4563247255537293E-3</v>
      </c>
      <c r="G14" s="17">
        <v>90.767627015765754</v>
      </c>
      <c r="H14" s="17">
        <v>0.19962022658098971</v>
      </c>
      <c r="I14" s="17">
        <v>0</v>
      </c>
      <c r="J14" s="17">
        <v>0</v>
      </c>
      <c r="K14" s="17">
        <v>0</v>
      </c>
      <c r="L14" s="17">
        <v>0.1318155139919196</v>
      </c>
      <c r="M14" s="17">
        <v>31.02043755516668</v>
      </c>
      <c r="N14" s="17">
        <v>221.39575937088352</v>
      </c>
      <c r="O14" s="17">
        <v>0.45063363151423658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0.16618814669291115</v>
      </c>
      <c r="W14" s="17">
        <v>0</v>
      </c>
      <c r="X14" s="17">
        <v>0</v>
      </c>
      <c r="Y14" s="17">
        <v>0</v>
      </c>
      <c r="Z14" s="17">
        <v>1.7595729566862394E-3</v>
      </c>
      <c r="AA14" s="17">
        <v>0</v>
      </c>
      <c r="AB14" s="17">
        <v>0.43695748363661757</v>
      </c>
      <c r="AC14" s="17">
        <v>1.686144218773378E-3</v>
      </c>
      <c r="AD14" s="17">
        <v>0.26826794829298062</v>
      </c>
      <c r="AE14" s="17">
        <v>10.786008685426992</v>
      </c>
      <c r="AF14" s="17">
        <v>0.31582266594753777</v>
      </c>
      <c r="AG14" s="17">
        <v>1.7666187773747092E-5</v>
      </c>
      <c r="AH14" s="17">
        <v>0</v>
      </c>
      <c r="AI14" s="17">
        <v>0</v>
      </c>
      <c r="AJ14" s="17">
        <v>3.9941199835322669E-2</v>
      </c>
      <c r="AK14" s="17">
        <v>0</v>
      </c>
      <c r="AL14" s="17">
        <v>0</v>
      </c>
      <c r="AM14" s="17">
        <v>1.5972573272256686E-4</v>
      </c>
      <c r="AN14" s="17">
        <v>0</v>
      </c>
      <c r="AO14" s="17">
        <v>1.2417948655754629E-5</v>
      </c>
      <c r="AP14" s="17">
        <v>5.4487805295549176E-3</v>
      </c>
      <c r="AQ14" s="17">
        <v>0</v>
      </c>
      <c r="AR14" s="17">
        <v>0</v>
      </c>
      <c r="AS14" s="17">
        <v>0</v>
      </c>
      <c r="AT14" s="17">
        <v>0</v>
      </c>
      <c r="AU14" s="17">
        <v>0</v>
      </c>
      <c r="AV14" s="17">
        <v>0.39593442806953416</v>
      </c>
      <c r="AW14" s="17">
        <v>6.9085754069509253</v>
      </c>
      <c r="AX14" s="17">
        <v>132.03972325059829</v>
      </c>
      <c r="AY14" s="17">
        <v>0</v>
      </c>
      <c r="AZ14" s="17">
        <v>66.844012942406351</v>
      </c>
      <c r="BA14" s="17">
        <v>3.4138421103326088E-3</v>
      </c>
      <c r="BB14" s="17">
        <v>0</v>
      </c>
      <c r="BC14" s="17">
        <v>0</v>
      </c>
      <c r="BD14" s="17">
        <v>0.11759334143297033</v>
      </c>
      <c r="BE14" s="17">
        <v>4.9763060814017495</v>
      </c>
      <c r="BF14" s="17">
        <v>75.419723791268993</v>
      </c>
      <c r="BG14" s="17">
        <v>1716.8318975531338</v>
      </c>
      <c r="BH14" s="17">
        <v>40.139838596928591</v>
      </c>
      <c r="BI14" s="17">
        <v>0.97520315594595386</v>
      </c>
      <c r="BJ14" s="17">
        <v>0</v>
      </c>
      <c r="BK14" s="17">
        <v>0</v>
      </c>
      <c r="BL14" s="17">
        <v>0</v>
      </c>
      <c r="BM14" s="17">
        <v>0</v>
      </c>
      <c r="BN14" s="17">
        <v>0</v>
      </c>
      <c r="BO14" s="18">
        <f t="shared" si="0"/>
        <v>2432.1316308614819</v>
      </c>
      <c r="BP14" s="17">
        <v>725.61304101776682</v>
      </c>
      <c r="BQ14" s="17">
        <v>0</v>
      </c>
      <c r="BR14" s="17">
        <v>450.22208283649036</v>
      </c>
      <c r="BS14" s="17">
        <v>0</v>
      </c>
      <c r="BT14" s="17">
        <v>456.85660508277948</v>
      </c>
      <c r="BU14" s="17">
        <v>3396.1525208011349</v>
      </c>
      <c r="BV14" s="17">
        <v>687.92939698802263</v>
      </c>
      <c r="BW14" s="17">
        <v>4729.1898968049163</v>
      </c>
      <c r="BX14" s="18">
        <f t="shared" si="1"/>
        <v>12878.095174392593</v>
      </c>
    </row>
    <row r="15" spans="1:76" x14ac:dyDescent="0.2">
      <c r="A15" s="34" t="s">
        <v>34</v>
      </c>
      <c r="B15" s="16"/>
      <c r="C15" s="17">
        <v>4.0331491375955553</v>
      </c>
      <c r="D15" s="17">
        <v>0</v>
      </c>
      <c r="E15" s="17">
        <v>0</v>
      </c>
      <c r="F15" s="17">
        <v>2.8113732222810457</v>
      </c>
      <c r="G15" s="17">
        <v>277.79337415117141</v>
      </c>
      <c r="H15" s="17">
        <v>10.388006512464145</v>
      </c>
      <c r="I15" s="17">
        <v>3.5362988867895702</v>
      </c>
      <c r="J15" s="17">
        <v>54.85111123813607</v>
      </c>
      <c r="K15" s="17">
        <v>53.034440988107036</v>
      </c>
      <c r="L15" s="17">
        <v>5.3775686591910299</v>
      </c>
      <c r="M15" s="17">
        <v>120.43195800160368</v>
      </c>
      <c r="N15" s="17">
        <v>1.0732339802458668</v>
      </c>
      <c r="O15" s="17">
        <v>107.33453607490401</v>
      </c>
      <c r="P15" s="17">
        <v>30.566693509437954</v>
      </c>
      <c r="Q15" s="17">
        <v>66.595905545391602</v>
      </c>
      <c r="R15" s="17">
        <v>15.383572652015083</v>
      </c>
      <c r="S15" s="17">
        <v>13.044301790573229</v>
      </c>
      <c r="T15" s="17">
        <v>13.966963151673099</v>
      </c>
      <c r="U15" s="17">
        <v>45.639022492622303</v>
      </c>
      <c r="V15" s="17">
        <v>57.853472551664026</v>
      </c>
      <c r="W15" s="17">
        <v>9.8841264444488388</v>
      </c>
      <c r="X15" s="17">
        <v>75.246803402376784</v>
      </c>
      <c r="Y15" s="17">
        <v>23.171548636861512</v>
      </c>
      <c r="Z15" s="17">
        <v>6.8837909152943376E-3</v>
      </c>
      <c r="AA15" s="17">
        <v>0</v>
      </c>
      <c r="AB15" s="17">
        <v>12.613108756516075</v>
      </c>
      <c r="AC15" s="17">
        <v>994.46231115776652</v>
      </c>
      <c r="AD15" s="17">
        <v>9.5972658615759769</v>
      </c>
      <c r="AE15" s="17">
        <v>16.074828477757706</v>
      </c>
      <c r="AF15" s="17">
        <v>4.9806074427839029</v>
      </c>
      <c r="AG15" s="17">
        <v>6.6588415983842246</v>
      </c>
      <c r="AH15" s="17">
        <v>0</v>
      </c>
      <c r="AI15" s="17">
        <v>0</v>
      </c>
      <c r="AJ15" s="17">
        <v>5.1892350526638324</v>
      </c>
      <c r="AK15" s="17">
        <v>0</v>
      </c>
      <c r="AL15" s="17">
        <v>49.654743968587695</v>
      </c>
      <c r="AM15" s="17">
        <v>3.166159092989111</v>
      </c>
      <c r="AN15" s="17">
        <v>3.2405215674332931E-2</v>
      </c>
      <c r="AO15" s="17">
        <v>3.2238589129534904E-6</v>
      </c>
      <c r="AP15" s="17">
        <v>0.19379992428251314</v>
      </c>
      <c r="AQ15" s="17">
        <v>1.373352754248065</v>
      </c>
      <c r="AR15" s="17">
        <v>0.41154542786939763</v>
      </c>
      <c r="AS15" s="17">
        <v>1.2914452379700334</v>
      </c>
      <c r="AT15" s="17">
        <v>42.619523450274372</v>
      </c>
      <c r="AU15" s="17">
        <v>42.078979437827599</v>
      </c>
      <c r="AV15" s="17">
        <v>6.5858680396427047</v>
      </c>
      <c r="AW15" s="17">
        <v>4.2237639372608076</v>
      </c>
      <c r="AX15" s="17">
        <v>14.502366585820941</v>
      </c>
      <c r="AY15" s="17">
        <v>0.68947508213252928</v>
      </c>
      <c r="AZ15" s="17">
        <v>0.88557405742816719</v>
      </c>
      <c r="BA15" s="17">
        <v>0.57798413530513981</v>
      </c>
      <c r="BB15" s="17">
        <v>0.16320877679455545</v>
      </c>
      <c r="BC15" s="17">
        <v>0.29804063599760111</v>
      </c>
      <c r="BD15" s="17">
        <v>26.443616286636399</v>
      </c>
      <c r="BE15" s="17">
        <v>22.631898835458927</v>
      </c>
      <c r="BF15" s="17">
        <v>0.34940325240027348</v>
      </c>
      <c r="BG15" s="17">
        <v>13.24561529702811</v>
      </c>
      <c r="BH15" s="17">
        <v>9.9861312379702198</v>
      </c>
      <c r="BI15" s="17">
        <v>0.1649553513386566</v>
      </c>
      <c r="BJ15" s="17">
        <v>1.2369297001017752</v>
      </c>
      <c r="BK15" s="17">
        <v>0.201535697412562</v>
      </c>
      <c r="BL15" s="17">
        <v>4.8829812226749141</v>
      </c>
      <c r="BM15" s="17">
        <v>19.109002660755703</v>
      </c>
      <c r="BN15" s="17">
        <v>0</v>
      </c>
      <c r="BO15" s="18">
        <f t="shared" si="0"/>
        <v>2308.6008516936586</v>
      </c>
      <c r="BP15" s="17">
        <v>67.271369990392827</v>
      </c>
      <c r="BQ15" s="17">
        <v>0</v>
      </c>
      <c r="BR15" s="17">
        <v>0</v>
      </c>
      <c r="BS15" s="17">
        <v>23.62269878810757</v>
      </c>
      <c r="BT15" s="17">
        <v>15.138739491474574</v>
      </c>
      <c r="BU15" s="17">
        <v>2776.103384649251</v>
      </c>
      <c r="BV15" s="17">
        <v>873.10109496606651</v>
      </c>
      <c r="BW15" s="17">
        <v>854.89801802264788</v>
      </c>
      <c r="BX15" s="18">
        <f t="shared" si="1"/>
        <v>6918.7361576015992</v>
      </c>
    </row>
    <row r="16" spans="1:76" x14ac:dyDescent="0.2">
      <c r="A16" s="34" t="s">
        <v>35</v>
      </c>
      <c r="B16" s="16"/>
      <c r="C16" s="17">
        <v>6.6112646593110993</v>
      </c>
      <c r="D16" s="17">
        <v>0</v>
      </c>
      <c r="E16" s="17">
        <v>0</v>
      </c>
      <c r="F16" s="17">
        <v>12.802453720989334</v>
      </c>
      <c r="G16" s="17">
        <v>9.6530545762409758</v>
      </c>
      <c r="H16" s="17">
        <v>0.37888392403734716</v>
      </c>
      <c r="I16" s="17">
        <v>2.0416787667104841</v>
      </c>
      <c r="J16" s="17">
        <v>0</v>
      </c>
      <c r="K16" s="17">
        <v>0</v>
      </c>
      <c r="L16" s="17">
        <v>0.68072446287822341</v>
      </c>
      <c r="M16" s="17">
        <v>11.456344550835276</v>
      </c>
      <c r="N16" s="17">
        <v>8.3178504864094975</v>
      </c>
      <c r="O16" s="17">
        <v>8.4856201585483113</v>
      </c>
      <c r="P16" s="17">
        <v>418.99859419502002</v>
      </c>
      <c r="Q16" s="17">
        <v>69.508832224710346</v>
      </c>
      <c r="R16" s="17">
        <v>15.363867776265423</v>
      </c>
      <c r="S16" s="17">
        <v>4.048268982352945</v>
      </c>
      <c r="T16" s="17">
        <v>5.4754541532953276</v>
      </c>
      <c r="U16" s="17">
        <v>1.5935841865779867</v>
      </c>
      <c r="V16" s="17">
        <v>5.3252888023301779</v>
      </c>
      <c r="W16" s="17">
        <v>0</v>
      </c>
      <c r="X16" s="17">
        <v>6.0009971380924707</v>
      </c>
      <c r="Y16" s="17">
        <v>0.3156893870496611</v>
      </c>
      <c r="Z16" s="17">
        <v>0</v>
      </c>
      <c r="AA16" s="17">
        <v>0</v>
      </c>
      <c r="AB16" s="17">
        <v>8.447623711588081</v>
      </c>
      <c r="AC16" s="17">
        <v>2741.6253315145609</v>
      </c>
      <c r="AD16" s="17">
        <v>105.18063891865283</v>
      </c>
      <c r="AE16" s="17">
        <v>3.6524672561466929</v>
      </c>
      <c r="AF16" s="17">
        <v>0.11381231818301382</v>
      </c>
      <c r="AG16" s="17">
        <v>7.4056586149995464E-6</v>
      </c>
      <c r="AH16" s="17">
        <v>0</v>
      </c>
      <c r="AI16" s="17">
        <v>0</v>
      </c>
      <c r="AJ16" s="17">
        <v>2.5725526798332657E-4</v>
      </c>
      <c r="AK16" s="17">
        <v>0</v>
      </c>
      <c r="AL16" s="17">
        <v>6.0919132531314055</v>
      </c>
      <c r="AM16" s="17">
        <v>6.7183258789995195E-5</v>
      </c>
      <c r="AN16" s="17">
        <v>0</v>
      </c>
      <c r="AO16" s="17">
        <v>5.2338110120375307E-6</v>
      </c>
      <c r="AP16" s="17">
        <v>1.1496787079339361E-2</v>
      </c>
      <c r="AQ16" s="17">
        <v>1.685676795754686E-4</v>
      </c>
      <c r="AR16" s="17">
        <v>0</v>
      </c>
      <c r="AS16" s="17">
        <v>0</v>
      </c>
      <c r="AT16" s="17">
        <v>134.21507651811649</v>
      </c>
      <c r="AU16" s="17">
        <v>149.15425153328499</v>
      </c>
      <c r="AV16" s="17">
        <v>0.10235074830883742</v>
      </c>
      <c r="AW16" s="17">
        <v>1.7503326637000609</v>
      </c>
      <c r="AX16" s="17">
        <v>0.15806744104864312</v>
      </c>
      <c r="AY16" s="17">
        <v>0</v>
      </c>
      <c r="AZ16" s="17">
        <v>6.1057228424430354</v>
      </c>
      <c r="BA16" s="17">
        <v>0.89676163129499009</v>
      </c>
      <c r="BB16" s="17">
        <v>0</v>
      </c>
      <c r="BC16" s="17">
        <v>0</v>
      </c>
      <c r="BD16" s="17">
        <v>106.71469288403696</v>
      </c>
      <c r="BE16" s="17">
        <v>3.5078347399627035</v>
      </c>
      <c r="BF16" s="17">
        <v>0</v>
      </c>
      <c r="BG16" s="17">
        <v>0.69731309510826434</v>
      </c>
      <c r="BH16" s="17">
        <v>0.12572281862591661</v>
      </c>
      <c r="BI16" s="17">
        <v>0</v>
      </c>
      <c r="BJ16" s="17">
        <v>0</v>
      </c>
      <c r="BK16" s="17">
        <v>0</v>
      </c>
      <c r="BL16" s="17">
        <v>0</v>
      </c>
      <c r="BM16" s="17">
        <v>3.011733928914321</v>
      </c>
      <c r="BN16" s="17">
        <v>0</v>
      </c>
      <c r="BO16" s="18">
        <f t="shared" si="0"/>
        <v>3858.6221024015185</v>
      </c>
      <c r="BP16" s="17">
        <v>224.08749501514194</v>
      </c>
      <c r="BQ16" s="17">
        <v>0</v>
      </c>
      <c r="BR16" s="17">
        <v>0</v>
      </c>
      <c r="BS16" s="17">
        <v>2.0960216147812396</v>
      </c>
      <c r="BT16" s="17">
        <v>68.803153419851554</v>
      </c>
      <c r="BU16" s="17">
        <v>1593.2597249424114</v>
      </c>
      <c r="BV16" s="17">
        <v>281.6292389598176</v>
      </c>
      <c r="BW16" s="17">
        <v>212.44616581405853</v>
      </c>
      <c r="BX16" s="18">
        <f t="shared" si="1"/>
        <v>6240.9439021675807</v>
      </c>
    </row>
    <row r="17" spans="1:76" x14ac:dyDescent="0.2">
      <c r="A17" s="34" t="s">
        <v>36</v>
      </c>
      <c r="B17" s="16"/>
      <c r="C17" s="17">
        <v>7.3970450368605824E-5</v>
      </c>
      <c r="D17" s="17">
        <v>0</v>
      </c>
      <c r="E17" s="17">
        <v>0</v>
      </c>
      <c r="F17" s="17">
        <v>7.4765607307787896</v>
      </c>
      <c r="G17" s="17">
        <v>2.3435618116558494</v>
      </c>
      <c r="H17" s="17">
        <v>3.4897419307832633E-4</v>
      </c>
      <c r="I17" s="17">
        <v>0.95374170559929894</v>
      </c>
      <c r="J17" s="17">
        <v>0</v>
      </c>
      <c r="K17" s="17">
        <v>0</v>
      </c>
      <c r="L17" s="17">
        <v>1.8278012592137438</v>
      </c>
      <c r="M17" s="17">
        <v>43.85777306299687</v>
      </c>
      <c r="N17" s="17">
        <v>0</v>
      </c>
      <c r="O17" s="17">
        <v>12.027788770910202</v>
      </c>
      <c r="P17" s="17">
        <v>32.07711705218793</v>
      </c>
      <c r="Q17" s="17">
        <v>2472.501999417188</v>
      </c>
      <c r="R17" s="17">
        <v>465.65419290758882</v>
      </c>
      <c r="S17" s="17">
        <v>77.476491106611974</v>
      </c>
      <c r="T17" s="17">
        <v>162.01826034083973</v>
      </c>
      <c r="U17" s="17">
        <v>370.61033363253432</v>
      </c>
      <c r="V17" s="17">
        <v>38.193721018063059</v>
      </c>
      <c r="W17" s="17">
        <v>2.8036005313801162</v>
      </c>
      <c r="X17" s="17">
        <v>40.878411811129027</v>
      </c>
      <c r="Y17" s="17">
        <v>52.008814054234506</v>
      </c>
      <c r="Z17" s="17">
        <v>3.8326875619870961E-5</v>
      </c>
      <c r="AA17" s="17">
        <v>0</v>
      </c>
      <c r="AB17" s="17">
        <v>4.8035471899947058E-2</v>
      </c>
      <c r="AC17" s="17">
        <v>490.34150312793088</v>
      </c>
      <c r="AD17" s="17">
        <v>3.8270663241539697</v>
      </c>
      <c r="AE17" s="17">
        <v>11.229629857216413</v>
      </c>
      <c r="AF17" s="17">
        <v>1.993155668951955</v>
      </c>
      <c r="AG17" s="17">
        <v>2.2225902670101907E-6</v>
      </c>
      <c r="AH17" s="17">
        <v>0</v>
      </c>
      <c r="AI17" s="17">
        <v>0</v>
      </c>
      <c r="AJ17" s="17">
        <v>9.5771134403876631E-4</v>
      </c>
      <c r="AK17" s="17">
        <v>0</v>
      </c>
      <c r="AL17" s="17">
        <v>0</v>
      </c>
      <c r="AM17" s="17">
        <v>2.0178783793951928E-5</v>
      </c>
      <c r="AN17" s="17">
        <v>0</v>
      </c>
      <c r="AO17" s="17">
        <v>1.5720514247601004E-6</v>
      </c>
      <c r="AP17" s="17">
        <v>4.1469242582032207E-3</v>
      </c>
      <c r="AQ17" s="17">
        <v>0</v>
      </c>
      <c r="AR17" s="17">
        <v>0</v>
      </c>
      <c r="AS17" s="17">
        <v>0</v>
      </c>
      <c r="AT17" s="17">
        <v>10.429325844996157</v>
      </c>
      <c r="AU17" s="17">
        <v>24.945709951553091</v>
      </c>
      <c r="AV17" s="17">
        <v>2.0955456011264237E-2</v>
      </c>
      <c r="AW17" s="17">
        <v>2.8172501905926414E-3</v>
      </c>
      <c r="AX17" s="17">
        <v>1.2413995978220703E-2</v>
      </c>
      <c r="AY17" s="17">
        <v>0</v>
      </c>
      <c r="AZ17" s="17">
        <v>2.8323281984134443E-2</v>
      </c>
      <c r="BA17" s="17">
        <v>0.33613714614327844</v>
      </c>
      <c r="BB17" s="17">
        <v>0</v>
      </c>
      <c r="BC17" s="17">
        <v>0</v>
      </c>
      <c r="BD17" s="17">
        <v>3.4314567094757198</v>
      </c>
      <c r="BE17" s="17">
        <v>22.246231296122811</v>
      </c>
      <c r="BF17" s="17">
        <v>0</v>
      </c>
      <c r="BG17" s="17">
        <v>0</v>
      </c>
      <c r="BH17" s="17">
        <v>0</v>
      </c>
      <c r="BI17" s="17">
        <v>0</v>
      </c>
      <c r="BJ17" s="17">
        <v>0</v>
      </c>
      <c r="BK17" s="17">
        <v>0</v>
      </c>
      <c r="BL17" s="17">
        <v>0</v>
      </c>
      <c r="BM17" s="17">
        <v>0</v>
      </c>
      <c r="BN17" s="17">
        <v>0</v>
      </c>
      <c r="BO17" s="18">
        <f t="shared" si="0"/>
        <v>4351.6085204760666</v>
      </c>
      <c r="BP17" s="17">
        <v>22.673912321735912</v>
      </c>
      <c r="BQ17" s="17">
        <v>0</v>
      </c>
      <c r="BR17" s="17">
        <v>0</v>
      </c>
      <c r="BS17" s="17">
        <v>0</v>
      </c>
      <c r="BT17" s="17">
        <v>169.47060131169798</v>
      </c>
      <c r="BU17" s="17">
        <v>9095.3983339952065</v>
      </c>
      <c r="BV17" s="17">
        <v>2077.222827442326</v>
      </c>
      <c r="BW17" s="17">
        <v>2306.4160249165161</v>
      </c>
      <c r="BX17" s="18">
        <f t="shared" si="1"/>
        <v>18022.790220463547</v>
      </c>
    </row>
    <row r="18" spans="1:76" x14ac:dyDescent="0.2">
      <c r="A18" s="34" t="s">
        <v>37</v>
      </c>
      <c r="B18" s="16"/>
      <c r="C18" s="17">
        <v>6.4892747413167822</v>
      </c>
      <c r="D18" s="17">
        <v>0</v>
      </c>
      <c r="E18" s="17">
        <v>1.2895223119835577</v>
      </c>
      <c r="F18" s="17">
        <v>7.4766308052586119</v>
      </c>
      <c r="G18" s="17">
        <v>22.480947949972602</v>
      </c>
      <c r="H18" s="17">
        <v>5.3688755897308091</v>
      </c>
      <c r="I18" s="17">
        <v>6.7253255964060941</v>
      </c>
      <c r="J18" s="17">
        <v>4.3522780463323905</v>
      </c>
      <c r="K18" s="17">
        <v>2.9413182018171096</v>
      </c>
      <c r="L18" s="17">
        <v>32.517477763883718</v>
      </c>
      <c r="M18" s="17">
        <v>132.10648221819059</v>
      </c>
      <c r="N18" s="17">
        <v>0.57049754327443392</v>
      </c>
      <c r="O18" s="17">
        <v>2.5988171693331914</v>
      </c>
      <c r="P18" s="17">
        <v>43.483581144196897</v>
      </c>
      <c r="Q18" s="17">
        <v>284.26763909096769</v>
      </c>
      <c r="R18" s="17">
        <v>1083.5166630332724</v>
      </c>
      <c r="S18" s="17">
        <v>78.48341468482937</v>
      </c>
      <c r="T18" s="17">
        <v>31.224647613732934</v>
      </c>
      <c r="U18" s="17">
        <v>271.45703058669864</v>
      </c>
      <c r="V18" s="17">
        <v>177.12718248214236</v>
      </c>
      <c r="W18" s="17">
        <v>11.899445417002767</v>
      </c>
      <c r="X18" s="17">
        <v>23.988901273896303</v>
      </c>
      <c r="Y18" s="17">
        <v>303.48926081353966</v>
      </c>
      <c r="Z18" s="17">
        <v>5.5554884197020298E-4</v>
      </c>
      <c r="AA18" s="17">
        <v>8.3252062755597116</v>
      </c>
      <c r="AB18" s="17">
        <v>1.5555733511614314</v>
      </c>
      <c r="AC18" s="17">
        <v>1743.0599187343878</v>
      </c>
      <c r="AD18" s="17">
        <v>36.284919951400852</v>
      </c>
      <c r="AE18" s="17">
        <v>8.890805755070545</v>
      </c>
      <c r="AF18" s="17">
        <v>2.1209487182044935</v>
      </c>
      <c r="AG18" s="17">
        <v>5.4986231739895857</v>
      </c>
      <c r="AH18" s="17">
        <v>0</v>
      </c>
      <c r="AI18" s="17">
        <v>0</v>
      </c>
      <c r="AJ18" s="17">
        <v>0.74065958545589627</v>
      </c>
      <c r="AK18" s="17">
        <v>0.78856974573562255</v>
      </c>
      <c r="AL18" s="17">
        <v>20.211308895594271</v>
      </c>
      <c r="AM18" s="17">
        <v>2.1577351823723302E-4</v>
      </c>
      <c r="AN18" s="17">
        <v>2.3145230951111179E-2</v>
      </c>
      <c r="AO18" s="17">
        <v>3.7106239129967364</v>
      </c>
      <c r="AP18" s="17">
        <v>0.22463697164806071</v>
      </c>
      <c r="AQ18" s="17">
        <v>3.8115407651336248</v>
      </c>
      <c r="AR18" s="17">
        <v>0.45871838093650097</v>
      </c>
      <c r="AS18" s="17">
        <v>4.0361944697290468</v>
      </c>
      <c r="AT18" s="17">
        <v>35.522277932340138</v>
      </c>
      <c r="AU18" s="17">
        <v>14.994803414655962</v>
      </c>
      <c r="AV18" s="17">
        <v>1.3910987872759726</v>
      </c>
      <c r="AW18" s="17">
        <v>15.199001225020094</v>
      </c>
      <c r="AX18" s="17">
        <v>5.5372677596260056</v>
      </c>
      <c r="AY18" s="17">
        <v>1.3468170883442347</v>
      </c>
      <c r="AZ18" s="17">
        <v>7.0098493182506996</v>
      </c>
      <c r="BA18" s="17">
        <v>0.67392860376545904</v>
      </c>
      <c r="BB18" s="17">
        <v>0</v>
      </c>
      <c r="BC18" s="17">
        <v>0</v>
      </c>
      <c r="BD18" s="17">
        <v>53.463050027170397</v>
      </c>
      <c r="BE18" s="17">
        <v>100.55182330171004</v>
      </c>
      <c r="BF18" s="17">
        <v>1.5896311504068539</v>
      </c>
      <c r="BG18" s="17">
        <v>9.667702515350916</v>
      </c>
      <c r="BH18" s="17">
        <v>1.5274162469113397</v>
      </c>
      <c r="BI18" s="17">
        <v>1.924807153213095</v>
      </c>
      <c r="BJ18" s="17">
        <v>7.4923213918038994E-2</v>
      </c>
      <c r="BK18" s="17">
        <v>0</v>
      </c>
      <c r="BL18" s="17">
        <v>4.1990672010672778</v>
      </c>
      <c r="BM18" s="17">
        <v>2.1079809608175708</v>
      </c>
      <c r="BN18" s="17">
        <v>0</v>
      </c>
      <c r="BO18" s="18">
        <f t="shared" si="0"/>
        <v>4630.3788252179374</v>
      </c>
      <c r="BP18" s="17">
        <v>108.40889772144638</v>
      </c>
      <c r="BQ18" s="17">
        <v>0</v>
      </c>
      <c r="BR18" s="17">
        <v>0</v>
      </c>
      <c r="BS18" s="17">
        <v>2158.8567253733813</v>
      </c>
      <c r="BT18" s="17">
        <v>-109.82451488090921</v>
      </c>
      <c r="BU18" s="17">
        <v>1720.7097673535779</v>
      </c>
      <c r="BV18" s="17">
        <v>318.76669048729525</v>
      </c>
      <c r="BW18" s="17">
        <v>551.97494029351026</v>
      </c>
      <c r="BX18" s="18">
        <f t="shared" si="1"/>
        <v>9379.2713315662386</v>
      </c>
    </row>
    <row r="19" spans="1:76" x14ac:dyDescent="0.2">
      <c r="A19" s="34" t="s">
        <v>38</v>
      </c>
      <c r="B19" s="16"/>
      <c r="C19" s="17">
        <v>0.13982185425325977</v>
      </c>
      <c r="D19" s="17">
        <v>0</v>
      </c>
      <c r="E19" s="17">
        <v>0</v>
      </c>
      <c r="F19" s="17">
        <v>1.6700286621228091E-2</v>
      </c>
      <c r="G19" s="17">
        <v>0.1623257709683478</v>
      </c>
      <c r="H19" s="17">
        <v>0</v>
      </c>
      <c r="I19" s="17">
        <v>0</v>
      </c>
      <c r="J19" s="17">
        <v>0</v>
      </c>
      <c r="K19" s="17">
        <v>5.578260636898664E-4</v>
      </c>
      <c r="L19" s="17">
        <v>2.5030055752762008</v>
      </c>
      <c r="M19" s="17">
        <v>7.4776539760058967</v>
      </c>
      <c r="N19" s="17">
        <v>1.5034735468096669</v>
      </c>
      <c r="O19" s="17">
        <v>4.7205077723022383E-3</v>
      </c>
      <c r="P19" s="17">
        <v>5.9766097029613149E-3</v>
      </c>
      <c r="Q19" s="17">
        <v>0</v>
      </c>
      <c r="R19" s="17">
        <v>0.12875335325966608</v>
      </c>
      <c r="S19" s="17">
        <v>84.384705281813012</v>
      </c>
      <c r="T19" s="17">
        <v>41.04392019995494</v>
      </c>
      <c r="U19" s="17">
        <v>34.892075727891552</v>
      </c>
      <c r="V19" s="17">
        <v>10.085431325501304</v>
      </c>
      <c r="W19" s="17">
        <v>1.2864771685271528</v>
      </c>
      <c r="X19" s="17">
        <v>4.4169789479996467E-2</v>
      </c>
      <c r="Y19" s="17">
        <v>87.225243956296083</v>
      </c>
      <c r="Z19" s="17">
        <v>0</v>
      </c>
      <c r="AA19" s="17">
        <v>0</v>
      </c>
      <c r="AB19" s="17">
        <v>0</v>
      </c>
      <c r="AC19" s="17">
        <v>37.073147693369535</v>
      </c>
      <c r="AD19" s="17">
        <v>9.1959891060564587</v>
      </c>
      <c r="AE19" s="17">
        <v>9.3299697534988013</v>
      </c>
      <c r="AF19" s="17">
        <v>0.6376933440699335</v>
      </c>
      <c r="AG19" s="17">
        <v>7.9317789554987028E-2</v>
      </c>
      <c r="AH19" s="17">
        <v>0</v>
      </c>
      <c r="AI19" s="17">
        <v>8.7297330692901354E-2</v>
      </c>
      <c r="AJ19" s="17">
        <v>7.1506155225687582E-2</v>
      </c>
      <c r="AK19" s="17">
        <v>8.9676570933273581E-2</v>
      </c>
      <c r="AL19" s="17">
        <v>0</v>
      </c>
      <c r="AM19" s="17">
        <v>5.8648508511239858E-2</v>
      </c>
      <c r="AN19" s="17">
        <v>1.2554395123526274</v>
      </c>
      <c r="AO19" s="17">
        <v>3.6042466089928666</v>
      </c>
      <c r="AP19" s="17">
        <v>12.890720799758412</v>
      </c>
      <c r="AQ19" s="17">
        <v>9.6852387296822506</v>
      </c>
      <c r="AR19" s="17">
        <v>1.9019181752045764</v>
      </c>
      <c r="AS19" s="17">
        <v>2.0560333473036181</v>
      </c>
      <c r="AT19" s="17">
        <v>1.2002336514997345</v>
      </c>
      <c r="AU19" s="17">
        <v>0</v>
      </c>
      <c r="AV19" s="17">
        <v>1.7348821043968679</v>
      </c>
      <c r="AW19" s="17">
        <v>6.4217549278913957</v>
      </c>
      <c r="AX19" s="17">
        <v>59.24215235712515</v>
      </c>
      <c r="AY19" s="17">
        <v>3.8303913600096291E-10</v>
      </c>
      <c r="AZ19" s="17">
        <v>0.23797590718997963</v>
      </c>
      <c r="BA19" s="17">
        <v>0.45852031439725494</v>
      </c>
      <c r="BB19" s="17">
        <v>0</v>
      </c>
      <c r="BC19" s="17">
        <v>0</v>
      </c>
      <c r="BD19" s="17">
        <v>0.36624280792690644</v>
      </c>
      <c r="BE19" s="17">
        <v>13.155608582471814</v>
      </c>
      <c r="BF19" s="17">
        <v>0.75240742496729318</v>
      </c>
      <c r="BG19" s="17">
        <v>3.7776633039376328</v>
      </c>
      <c r="BH19" s="17">
        <v>0.4337012118642769</v>
      </c>
      <c r="BI19" s="17">
        <v>0.19191477563864801</v>
      </c>
      <c r="BJ19" s="17">
        <v>0</v>
      </c>
      <c r="BK19" s="17">
        <v>0</v>
      </c>
      <c r="BL19" s="17">
        <v>8.4588514199128255</v>
      </c>
      <c r="BM19" s="17">
        <v>2.0830117427322381E-2</v>
      </c>
      <c r="BN19" s="17">
        <v>0</v>
      </c>
      <c r="BO19" s="18">
        <f t="shared" si="0"/>
        <v>455.37459508843443</v>
      </c>
      <c r="BP19" s="17">
        <v>116.54766062761689</v>
      </c>
      <c r="BQ19" s="17">
        <v>0</v>
      </c>
      <c r="BR19" s="17">
        <v>0</v>
      </c>
      <c r="BS19" s="17">
        <v>612.43976867952824</v>
      </c>
      <c r="BT19" s="17">
        <v>-52.115470971947744</v>
      </c>
      <c r="BU19" s="17">
        <v>836.2104544996422</v>
      </c>
      <c r="BV19" s="17">
        <v>267.61530417132701</v>
      </c>
      <c r="BW19" s="17">
        <v>557.22788089952917</v>
      </c>
      <c r="BX19" s="18">
        <f t="shared" si="1"/>
        <v>2793.3001929941302</v>
      </c>
    </row>
    <row r="20" spans="1:76" x14ac:dyDescent="0.2">
      <c r="A20" s="34" t="s">
        <v>39</v>
      </c>
      <c r="B20" s="16"/>
      <c r="C20" s="17">
        <v>1.0488248211572104</v>
      </c>
      <c r="D20" s="17">
        <v>0</v>
      </c>
      <c r="E20" s="17">
        <v>0.27368027385805693</v>
      </c>
      <c r="F20" s="17">
        <v>1.8797506018481437E-2</v>
      </c>
      <c r="G20" s="17">
        <v>9.5438121801476566E-2</v>
      </c>
      <c r="H20" s="17">
        <v>0.71289661522514258</v>
      </c>
      <c r="I20" s="17">
        <v>0</v>
      </c>
      <c r="J20" s="17">
        <v>0</v>
      </c>
      <c r="K20" s="17">
        <v>0.87959869080126163</v>
      </c>
      <c r="L20" s="17">
        <v>2.5165698260536944</v>
      </c>
      <c r="M20" s="17">
        <v>7.5557357953435762</v>
      </c>
      <c r="N20" s="17">
        <v>0</v>
      </c>
      <c r="O20" s="17">
        <v>2.9827763276282001E-3</v>
      </c>
      <c r="P20" s="17">
        <v>0</v>
      </c>
      <c r="Q20" s="17">
        <v>0.3731808552958924</v>
      </c>
      <c r="R20" s="17">
        <v>1.9579114259121351</v>
      </c>
      <c r="S20" s="17">
        <v>12.477488566385688</v>
      </c>
      <c r="T20" s="17">
        <v>66.819456611267128</v>
      </c>
      <c r="U20" s="17">
        <v>36.273404285786171</v>
      </c>
      <c r="V20" s="17">
        <v>15.526930541880063</v>
      </c>
      <c r="W20" s="17">
        <v>0.48058650464970043</v>
      </c>
      <c r="X20" s="17">
        <v>12.883320937637805</v>
      </c>
      <c r="Y20" s="17">
        <v>105.05637735818789</v>
      </c>
      <c r="Z20" s="17">
        <v>0.12971253911934677</v>
      </c>
      <c r="AA20" s="17">
        <v>0</v>
      </c>
      <c r="AB20" s="17">
        <v>0.14369046224267568</v>
      </c>
      <c r="AC20" s="17">
        <v>458.14053013160265</v>
      </c>
      <c r="AD20" s="17">
        <v>3.4230154511671316</v>
      </c>
      <c r="AE20" s="17">
        <v>7.3604259124891485</v>
      </c>
      <c r="AF20" s="17">
        <v>0.28407915939961736</v>
      </c>
      <c r="AG20" s="17">
        <v>0.54364843704139609</v>
      </c>
      <c r="AH20" s="17">
        <v>0</v>
      </c>
      <c r="AI20" s="17">
        <v>0</v>
      </c>
      <c r="AJ20" s="17">
        <v>0.18339308761530371</v>
      </c>
      <c r="AK20" s="17">
        <v>0</v>
      </c>
      <c r="AL20" s="17">
        <v>0</v>
      </c>
      <c r="AM20" s="17">
        <v>1.9575880188988509E-5</v>
      </c>
      <c r="AN20" s="17">
        <v>0</v>
      </c>
      <c r="AO20" s="17">
        <v>27.266309540770319</v>
      </c>
      <c r="AP20" s="17">
        <v>4.8108767107772383</v>
      </c>
      <c r="AQ20" s="17">
        <v>0</v>
      </c>
      <c r="AR20" s="17">
        <v>0</v>
      </c>
      <c r="AS20" s="17">
        <v>0</v>
      </c>
      <c r="AT20" s="17">
        <v>18.503592768090009</v>
      </c>
      <c r="AU20" s="17">
        <v>17.110628130301368</v>
      </c>
      <c r="AV20" s="17">
        <v>0.19031993717902912</v>
      </c>
      <c r="AW20" s="17">
        <v>7.430336573323669</v>
      </c>
      <c r="AX20" s="17">
        <v>0.47518173080159132</v>
      </c>
      <c r="AY20" s="17">
        <v>0</v>
      </c>
      <c r="AZ20" s="17">
        <v>0.87401189989490158</v>
      </c>
      <c r="BA20" s="17">
        <v>6.0471417161161896E-3</v>
      </c>
      <c r="BB20" s="17">
        <v>0</v>
      </c>
      <c r="BC20" s="17">
        <v>0</v>
      </c>
      <c r="BD20" s="17">
        <v>1.2045199659576777</v>
      </c>
      <c r="BE20" s="17">
        <v>8.9340375928877762</v>
      </c>
      <c r="BF20" s="17">
        <v>0</v>
      </c>
      <c r="BG20" s="17">
        <v>0.1717247433126402</v>
      </c>
      <c r="BH20" s="17">
        <v>7.2275686751537616E-2</v>
      </c>
      <c r="BI20" s="17">
        <v>0.1903409021937052</v>
      </c>
      <c r="BJ20" s="17">
        <v>2.639752939241919E-2</v>
      </c>
      <c r="BK20" s="17">
        <v>0</v>
      </c>
      <c r="BL20" s="17">
        <v>0.8592133254201455</v>
      </c>
      <c r="BM20" s="17">
        <v>0.17645147731847677</v>
      </c>
      <c r="BN20" s="17">
        <v>0</v>
      </c>
      <c r="BO20" s="18">
        <f t="shared" si="0"/>
        <v>823.4639619262349</v>
      </c>
      <c r="BP20" s="17">
        <v>215.92296736071205</v>
      </c>
      <c r="BQ20" s="17">
        <v>0</v>
      </c>
      <c r="BR20" s="17">
        <v>0</v>
      </c>
      <c r="BS20" s="17">
        <v>683.89493801420031</v>
      </c>
      <c r="BT20" s="17">
        <v>69.95660174048399</v>
      </c>
      <c r="BU20" s="17">
        <v>836.96514368824694</v>
      </c>
      <c r="BV20" s="17">
        <v>273.86596508657385</v>
      </c>
      <c r="BW20" s="17">
        <v>560.07790289092566</v>
      </c>
      <c r="BX20" s="18">
        <f t="shared" si="1"/>
        <v>3464.1474807073778</v>
      </c>
    </row>
    <row r="21" spans="1:76" x14ac:dyDescent="0.2">
      <c r="A21" s="34" t="s">
        <v>40</v>
      </c>
      <c r="B21" s="16"/>
      <c r="C21" s="17">
        <v>14.870313908604345</v>
      </c>
      <c r="D21" s="17">
        <v>64.243687143299468</v>
      </c>
      <c r="E21" s="17">
        <v>0.63471287587519676</v>
      </c>
      <c r="F21" s="17">
        <v>0.28685534159920767</v>
      </c>
      <c r="G21" s="17">
        <v>0.23129099603156375</v>
      </c>
      <c r="H21" s="17">
        <v>0.18616329084521116</v>
      </c>
      <c r="I21" s="17">
        <v>1.2092243934993117E-9</v>
      </c>
      <c r="J21" s="17">
        <v>2.5371678493666447</v>
      </c>
      <c r="K21" s="17">
        <v>0</v>
      </c>
      <c r="L21" s="17">
        <v>5.2710797978626225</v>
      </c>
      <c r="M21" s="17">
        <v>17.782150185326913</v>
      </c>
      <c r="N21" s="17">
        <v>9.8619697605205588E-8</v>
      </c>
      <c r="O21" s="17">
        <v>0.90895989267124655</v>
      </c>
      <c r="P21" s="17">
        <v>0.17262283352302449</v>
      </c>
      <c r="Q21" s="17">
        <v>8.7097724479627718</v>
      </c>
      <c r="R21" s="17">
        <v>39.71956820312684</v>
      </c>
      <c r="S21" s="17">
        <v>1.2340387549539606</v>
      </c>
      <c r="T21" s="17">
        <v>0.39067778643644907</v>
      </c>
      <c r="U21" s="17">
        <v>541.98252178647044</v>
      </c>
      <c r="V21" s="17">
        <v>28.944095883258399</v>
      </c>
      <c r="W21" s="17">
        <v>2.3037966750557741</v>
      </c>
      <c r="X21" s="17">
        <v>1.339220492823467</v>
      </c>
      <c r="Y21" s="17">
        <v>114.76892688961851</v>
      </c>
      <c r="Z21" s="17">
        <v>0</v>
      </c>
      <c r="AA21" s="17">
        <v>0</v>
      </c>
      <c r="AB21" s="17">
        <v>1.0648155635724539</v>
      </c>
      <c r="AC21" s="17">
        <v>145.62386453471925</v>
      </c>
      <c r="AD21" s="17">
        <v>22.914145986969125</v>
      </c>
      <c r="AE21" s="17">
        <v>16.112660834437349</v>
      </c>
      <c r="AF21" s="17">
        <v>4.6683888695413831</v>
      </c>
      <c r="AG21" s="17">
        <v>0.90878581246836809</v>
      </c>
      <c r="AH21" s="17">
        <v>0</v>
      </c>
      <c r="AI21" s="17">
        <v>0</v>
      </c>
      <c r="AJ21" s="17">
        <v>9.8978975643761657</v>
      </c>
      <c r="AK21" s="17">
        <v>5.0042662300721519E-2</v>
      </c>
      <c r="AL21" s="17">
        <v>0</v>
      </c>
      <c r="AM21" s="17">
        <v>4.9785912425454612E-4</v>
      </c>
      <c r="AN21" s="17">
        <v>1.4088062938455437E-9</v>
      </c>
      <c r="AO21" s="17">
        <v>6.6932928681266768E-2</v>
      </c>
      <c r="AP21" s="17">
        <v>3.5066377386086194E-2</v>
      </c>
      <c r="AQ21" s="17">
        <v>3.6153292009677374E-2</v>
      </c>
      <c r="AR21" s="17">
        <v>0.14632539546314915</v>
      </c>
      <c r="AS21" s="17">
        <v>4.4465195359737066E-2</v>
      </c>
      <c r="AT21" s="17">
        <v>1.7677549017302105</v>
      </c>
      <c r="AU21" s="17">
        <v>0.758250615644954</v>
      </c>
      <c r="AV21" s="17">
        <v>0.33420719997385362</v>
      </c>
      <c r="AW21" s="17">
        <v>5.817827273565829</v>
      </c>
      <c r="AX21" s="17">
        <v>30.931759247400137</v>
      </c>
      <c r="AY21" s="17">
        <v>0</v>
      </c>
      <c r="AZ21" s="17">
        <v>1.8986881182217032E-3</v>
      </c>
      <c r="BA21" s="17">
        <v>4.3425080783839309</v>
      </c>
      <c r="BB21" s="17">
        <v>0</v>
      </c>
      <c r="BC21" s="17">
        <v>0</v>
      </c>
      <c r="BD21" s="17">
        <v>17.134259823978788</v>
      </c>
      <c r="BE21" s="17">
        <v>7.2995935412102106</v>
      </c>
      <c r="BF21" s="17">
        <v>0</v>
      </c>
      <c r="BG21" s="17">
        <v>0.57094325883863917</v>
      </c>
      <c r="BH21" s="17">
        <v>1.8645543540804971E-2</v>
      </c>
      <c r="BI21" s="17">
        <v>0</v>
      </c>
      <c r="BJ21" s="17">
        <v>0</v>
      </c>
      <c r="BK21" s="17">
        <v>3.0160596446087595E-2</v>
      </c>
      <c r="BL21" s="17">
        <v>6.4677492834043449E-2</v>
      </c>
      <c r="BM21" s="17">
        <v>0.26962042965415312</v>
      </c>
      <c r="BN21" s="17">
        <v>0</v>
      </c>
      <c r="BO21" s="18">
        <f t="shared" si="0"/>
        <v>1117.4297727036787</v>
      </c>
      <c r="BP21" s="17">
        <v>141.79259697197372</v>
      </c>
      <c r="BQ21" s="17">
        <v>0</v>
      </c>
      <c r="BR21" s="17">
        <v>0</v>
      </c>
      <c r="BS21" s="17">
        <v>1985.4294636706727</v>
      </c>
      <c r="BT21" s="17">
        <v>-167.6349835936266</v>
      </c>
      <c r="BU21" s="17">
        <v>2625.5570325192384</v>
      </c>
      <c r="BV21" s="17">
        <v>902.77574392587826</v>
      </c>
      <c r="BW21" s="17">
        <v>2521.9351293694044</v>
      </c>
      <c r="BX21" s="18">
        <f t="shared" si="1"/>
        <v>9127.2847555672197</v>
      </c>
    </row>
    <row r="22" spans="1:76" x14ac:dyDescent="0.2">
      <c r="A22" s="34" t="s">
        <v>41</v>
      </c>
      <c r="B22" s="16"/>
      <c r="C22" s="17">
        <v>0.97961813490597105</v>
      </c>
      <c r="D22" s="17">
        <v>0</v>
      </c>
      <c r="E22" s="17">
        <v>0</v>
      </c>
      <c r="F22" s="17">
        <v>1.2186340343803967E-3</v>
      </c>
      <c r="G22" s="17">
        <v>5.5046359323516897E-3</v>
      </c>
      <c r="H22" s="17">
        <v>0</v>
      </c>
      <c r="I22" s="17">
        <v>0</v>
      </c>
      <c r="J22" s="17">
        <v>0</v>
      </c>
      <c r="K22" s="17">
        <v>0</v>
      </c>
      <c r="L22" s="17">
        <v>7.4298789318062886E-2</v>
      </c>
      <c r="M22" s="17">
        <v>1.6111103649763181</v>
      </c>
      <c r="N22" s="17">
        <v>0</v>
      </c>
      <c r="O22" s="17">
        <v>2.7917923666591476E-5</v>
      </c>
      <c r="P22" s="17">
        <v>0</v>
      </c>
      <c r="Q22" s="17">
        <v>0</v>
      </c>
      <c r="R22" s="17">
        <v>0.42904014495172754</v>
      </c>
      <c r="S22" s="17">
        <v>0</v>
      </c>
      <c r="T22" s="17">
        <v>0</v>
      </c>
      <c r="U22" s="17">
        <v>0.7878586028633654</v>
      </c>
      <c r="V22" s="17">
        <v>1158.6047735683733</v>
      </c>
      <c r="W22" s="17">
        <v>8.4625588414451887</v>
      </c>
      <c r="X22" s="17">
        <v>0</v>
      </c>
      <c r="Y22" s="17">
        <v>9.5287297084507144E-2</v>
      </c>
      <c r="Z22" s="17">
        <v>0</v>
      </c>
      <c r="AA22" s="17">
        <v>0</v>
      </c>
      <c r="AB22" s="17">
        <v>2.7549044551735613</v>
      </c>
      <c r="AC22" s="17">
        <v>0.86910851575341308</v>
      </c>
      <c r="AD22" s="17">
        <v>3.1968380983105931</v>
      </c>
      <c r="AE22" s="17">
        <v>0.19829189217034204</v>
      </c>
      <c r="AF22" s="17">
        <v>0.2363135284127526</v>
      </c>
      <c r="AG22" s="17">
        <v>68.702130537721729</v>
      </c>
      <c r="AH22" s="17">
        <v>0</v>
      </c>
      <c r="AI22" s="17">
        <v>0</v>
      </c>
      <c r="AJ22" s="17">
        <v>0.69682105729680921</v>
      </c>
      <c r="AK22" s="17">
        <v>0</v>
      </c>
      <c r="AL22" s="17">
        <v>0</v>
      </c>
      <c r="AM22" s="17">
        <v>7.2098114461841977E-7</v>
      </c>
      <c r="AN22" s="17">
        <v>0</v>
      </c>
      <c r="AO22" s="17">
        <v>5.7272962674559914E-8</v>
      </c>
      <c r="AP22" s="17">
        <v>2.3884041644662535E-5</v>
      </c>
      <c r="AQ22" s="17">
        <v>0.25041180201283308</v>
      </c>
      <c r="AR22" s="17">
        <v>0</v>
      </c>
      <c r="AS22" s="17">
        <v>0</v>
      </c>
      <c r="AT22" s="17">
        <v>0</v>
      </c>
      <c r="AU22" s="17">
        <v>0</v>
      </c>
      <c r="AV22" s="17">
        <v>1.0041881061206162E-3</v>
      </c>
      <c r="AW22" s="17">
        <v>6.8286248200075838E-5</v>
      </c>
      <c r="AX22" s="17">
        <v>7.2513668122097839</v>
      </c>
      <c r="AY22" s="17">
        <v>0</v>
      </c>
      <c r="AZ22" s="17">
        <v>2.1471330235290687E-2</v>
      </c>
      <c r="BA22" s="17">
        <v>12.813526421133133</v>
      </c>
      <c r="BB22" s="17">
        <v>0</v>
      </c>
      <c r="BC22" s="17">
        <v>0</v>
      </c>
      <c r="BD22" s="17">
        <v>8.0407117945343306E-6</v>
      </c>
      <c r="BE22" s="17">
        <v>5.688812552398268</v>
      </c>
      <c r="BF22" s="17">
        <v>0</v>
      </c>
      <c r="BG22" s="17">
        <v>1.5011431112534019</v>
      </c>
      <c r="BH22" s="17">
        <v>2.8143159727125222E-2</v>
      </c>
      <c r="BI22" s="17">
        <v>0</v>
      </c>
      <c r="BJ22" s="17">
        <v>0</v>
      </c>
      <c r="BK22" s="17">
        <v>0.41946770905707353</v>
      </c>
      <c r="BL22" s="17">
        <v>0</v>
      </c>
      <c r="BM22" s="17">
        <v>0</v>
      </c>
      <c r="BN22" s="17">
        <v>0</v>
      </c>
      <c r="BO22" s="18">
        <f t="shared" si="0"/>
        <v>1275.6811530920368</v>
      </c>
      <c r="BP22" s="17">
        <v>285.73300135755198</v>
      </c>
      <c r="BQ22" s="17">
        <v>0</v>
      </c>
      <c r="BR22" s="17">
        <v>0</v>
      </c>
      <c r="BS22" s="17">
        <v>974.27700291587644</v>
      </c>
      <c r="BT22" s="17">
        <v>141.92193009291873</v>
      </c>
      <c r="BU22" s="17">
        <v>5923.236426609421</v>
      </c>
      <c r="BV22" s="17">
        <v>2959.6936056666832</v>
      </c>
      <c r="BW22" s="17">
        <v>2008.066922020937</v>
      </c>
      <c r="BX22" s="18">
        <f t="shared" si="1"/>
        <v>13568.610041755426</v>
      </c>
    </row>
    <row r="23" spans="1:76" x14ac:dyDescent="0.2">
      <c r="A23" s="34" t="s">
        <v>42</v>
      </c>
      <c r="B23" s="16"/>
      <c r="C23" s="17">
        <v>0</v>
      </c>
      <c r="D23" s="17">
        <v>0</v>
      </c>
      <c r="E23" s="17">
        <v>0.39739158141324449</v>
      </c>
      <c r="F23" s="17">
        <v>0</v>
      </c>
      <c r="G23" s="17">
        <v>1.1593592833109918E-2</v>
      </c>
      <c r="H23" s="17">
        <v>0</v>
      </c>
      <c r="I23" s="17">
        <v>0</v>
      </c>
      <c r="J23" s="17">
        <v>0</v>
      </c>
      <c r="K23" s="17">
        <v>0</v>
      </c>
      <c r="L23" s="17">
        <v>3.6791302824680933E-2</v>
      </c>
      <c r="M23" s="17">
        <v>9.5239441788360801E-2</v>
      </c>
      <c r="N23" s="17">
        <v>0</v>
      </c>
      <c r="O23" s="17">
        <v>2.0498930144404273E-4</v>
      </c>
      <c r="P23" s="17">
        <v>0</v>
      </c>
      <c r="Q23" s="17">
        <v>0</v>
      </c>
      <c r="R23" s="17">
        <v>0.33061578409951475</v>
      </c>
      <c r="S23" s="17">
        <v>0</v>
      </c>
      <c r="T23" s="17">
        <v>0</v>
      </c>
      <c r="U23" s="17">
        <v>0</v>
      </c>
      <c r="V23" s="17">
        <v>1.5151565646148306</v>
      </c>
      <c r="W23" s="17">
        <v>297.64203142311601</v>
      </c>
      <c r="X23" s="17">
        <v>0</v>
      </c>
      <c r="Y23" s="17">
        <v>91.916076814090843</v>
      </c>
      <c r="Z23" s="17">
        <v>0</v>
      </c>
      <c r="AA23" s="17">
        <v>0</v>
      </c>
      <c r="AB23" s="17">
        <v>0</v>
      </c>
      <c r="AC23" s="17">
        <v>1.8305460002642626</v>
      </c>
      <c r="AD23" s="17">
        <v>0</v>
      </c>
      <c r="AE23" s="17">
        <v>1.3170942215456289</v>
      </c>
      <c r="AF23" s="17">
        <v>1.1472378340206705E-2</v>
      </c>
      <c r="AG23" s="17">
        <v>36.980418193392893</v>
      </c>
      <c r="AH23" s="17">
        <v>0</v>
      </c>
      <c r="AI23" s="17">
        <v>9.0276495404779169</v>
      </c>
      <c r="AJ23" s="17">
        <v>0.75501495954846343</v>
      </c>
      <c r="AK23" s="17">
        <v>0</v>
      </c>
      <c r="AL23" s="17">
        <v>0</v>
      </c>
      <c r="AM23" s="17">
        <v>0</v>
      </c>
      <c r="AN23" s="17">
        <v>0</v>
      </c>
      <c r="AO23" s="17">
        <v>0</v>
      </c>
      <c r="AP23" s="17">
        <v>1.307133059098537E-4</v>
      </c>
      <c r="AQ23" s="17">
        <v>0</v>
      </c>
      <c r="AR23" s="17">
        <v>0</v>
      </c>
      <c r="AS23" s="17">
        <v>0</v>
      </c>
      <c r="AT23" s="17">
        <v>0</v>
      </c>
      <c r="AU23" s="17">
        <v>0</v>
      </c>
      <c r="AV23" s="17">
        <v>3.5591427336868903E-3</v>
      </c>
      <c r="AW23" s="17">
        <v>4.6691390417892813E-4</v>
      </c>
      <c r="AX23" s="17">
        <v>5.0634953137197562E-5</v>
      </c>
      <c r="AY23" s="17">
        <v>0</v>
      </c>
      <c r="AZ23" s="17">
        <v>0.46948329986022075</v>
      </c>
      <c r="BA23" s="17">
        <v>0</v>
      </c>
      <c r="BB23" s="17">
        <v>0</v>
      </c>
      <c r="BC23" s="17">
        <v>0</v>
      </c>
      <c r="BD23" s="17">
        <v>6.0344695217969405E-6</v>
      </c>
      <c r="BE23" s="17">
        <v>29.753415461930601</v>
      </c>
      <c r="BF23" s="17">
        <v>0</v>
      </c>
      <c r="BG23" s="17">
        <v>0.23823521475101639</v>
      </c>
      <c r="BH23" s="17">
        <v>0</v>
      </c>
      <c r="BI23" s="17">
        <v>0</v>
      </c>
      <c r="BJ23" s="17">
        <v>0</v>
      </c>
      <c r="BK23" s="17">
        <v>0</v>
      </c>
      <c r="BL23" s="17">
        <v>0</v>
      </c>
      <c r="BM23" s="17">
        <v>0</v>
      </c>
      <c r="BN23" s="17">
        <v>0</v>
      </c>
      <c r="BO23" s="18">
        <f t="shared" si="0"/>
        <v>472.33264420355971</v>
      </c>
      <c r="BP23" s="17">
        <v>99.896033529018894</v>
      </c>
      <c r="BQ23" s="17">
        <v>0</v>
      </c>
      <c r="BR23" s="17">
        <v>0</v>
      </c>
      <c r="BS23" s="17">
        <v>344.57350362220166</v>
      </c>
      <c r="BT23" s="17">
        <v>-45.846297053083191</v>
      </c>
      <c r="BU23" s="17">
        <v>454.3457826285088</v>
      </c>
      <c r="BV23" s="17">
        <v>129.1572331497473</v>
      </c>
      <c r="BW23" s="17">
        <v>497.03110139935291</v>
      </c>
      <c r="BX23" s="18">
        <f t="shared" si="1"/>
        <v>1951.4900014793061</v>
      </c>
    </row>
    <row r="24" spans="1:76" x14ac:dyDescent="0.2">
      <c r="A24" s="34" t="s">
        <v>54</v>
      </c>
      <c r="B24" s="16"/>
      <c r="C24" s="17">
        <v>0.73043552751474761</v>
      </c>
      <c r="D24" s="17">
        <v>0</v>
      </c>
      <c r="E24" s="17">
        <v>0</v>
      </c>
      <c r="F24" s="17">
        <v>5.2191159810936628E-3</v>
      </c>
      <c r="G24" s="17">
        <v>0.26279050207596721</v>
      </c>
      <c r="H24" s="17">
        <v>0.52474099695684462</v>
      </c>
      <c r="I24" s="17">
        <v>0</v>
      </c>
      <c r="J24" s="17">
        <v>0</v>
      </c>
      <c r="K24" s="17">
        <v>2.3674023618232211E-5</v>
      </c>
      <c r="L24" s="17">
        <v>0.5552323503715817</v>
      </c>
      <c r="M24" s="17">
        <v>4.381648208882293</v>
      </c>
      <c r="N24" s="17">
        <v>3.1113685964666189</v>
      </c>
      <c r="O24" s="17">
        <v>2.3618529932706549</v>
      </c>
      <c r="P24" s="17">
        <v>1.3263764217399858</v>
      </c>
      <c r="Q24" s="17">
        <v>0.96353374882328691</v>
      </c>
      <c r="R24" s="17">
        <v>3.7499356922471345</v>
      </c>
      <c r="S24" s="17">
        <v>13.848050333082949</v>
      </c>
      <c r="T24" s="17">
        <v>0</v>
      </c>
      <c r="U24" s="17">
        <v>2.5570814402408293</v>
      </c>
      <c r="V24" s="17">
        <v>6.5451910708637797</v>
      </c>
      <c r="W24" s="17">
        <v>7.292114457709209E-2</v>
      </c>
      <c r="X24" s="17">
        <v>21.857777548067773</v>
      </c>
      <c r="Y24" s="17">
        <v>7.8216379195448198</v>
      </c>
      <c r="Z24" s="17">
        <v>0</v>
      </c>
      <c r="AA24" s="17">
        <v>0</v>
      </c>
      <c r="AB24" s="17">
        <v>1.4263395368541611</v>
      </c>
      <c r="AC24" s="17">
        <v>77.820653321309621</v>
      </c>
      <c r="AD24" s="17">
        <v>0.68689541084313466</v>
      </c>
      <c r="AE24" s="17">
        <v>9.7912631071397414</v>
      </c>
      <c r="AF24" s="17">
        <v>0.21185067376570288</v>
      </c>
      <c r="AG24" s="17">
        <v>11.636164208243489</v>
      </c>
      <c r="AH24" s="17">
        <v>0</v>
      </c>
      <c r="AI24" s="17">
        <v>0</v>
      </c>
      <c r="AJ24" s="17">
        <v>4.1459920827464725</v>
      </c>
      <c r="AK24" s="17">
        <v>0</v>
      </c>
      <c r="AL24" s="17">
        <v>1.6238038365716054</v>
      </c>
      <c r="AM24" s="17">
        <v>0.58423205063777628</v>
      </c>
      <c r="AN24" s="17">
        <v>0</v>
      </c>
      <c r="AO24" s="17">
        <v>2.4748498277474773E-2</v>
      </c>
      <c r="AP24" s="17">
        <v>0.13445098762066293</v>
      </c>
      <c r="AQ24" s="17">
        <v>0.49249165762319191</v>
      </c>
      <c r="AR24" s="17">
        <v>0.2452475969507385</v>
      </c>
      <c r="AS24" s="17">
        <v>0.45682679979082375</v>
      </c>
      <c r="AT24" s="17">
        <v>0.46075435521471308</v>
      </c>
      <c r="AU24" s="17">
        <v>0</v>
      </c>
      <c r="AV24" s="17">
        <v>0.82619294316921854</v>
      </c>
      <c r="AW24" s="17">
        <v>2.598958286616174</v>
      </c>
      <c r="AX24" s="17">
        <v>4.6478468036185294</v>
      </c>
      <c r="AY24" s="17">
        <v>7.6282007731901302E-2</v>
      </c>
      <c r="AZ24" s="17">
        <v>1.3578405082111757</v>
      </c>
      <c r="BA24" s="17">
        <v>2.6053192614207035</v>
      </c>
      <c r="BB24" s="17">
        <v>3.6555479336175124E-2</v>
      </c>
      <c r="BC24" s="17">
        <v>0</v>
      </c>
      <c r="BD24" s="17">
        <v>2.4179635386561245</v>
      </c>
      <c r="BE24" s="17">
        <v>3.5465391663382864</v>
      </c>
      <c r="BF24" s="17">
        <v>0.81174765504294211</v>
      </c>
      <c r="BG24" s="17">
        <v>86.724066789323103</v>
      </c>
      <c r="BH24" s="17">
        <v>16.477558192659316</v>
      </c>
      <c r="BI24" s="17">
        <v>0.24261600266490113</v>
      </c>
      <c r="BJ24" s="17">
        <v>7.3114625058830498</v>
      </c>
      <c r="BK24" s="17">
        <v>0</v>
      </c>
      <c r="BL24" s="17">
        <v>0.24093491227117436</v>
      </c>
      <c r="BM24" s="17">
        <v>9.5273176858767012</v>
      </c>
      <c r="BN24" s="17">
        <v>0</v>
      </c>
      <c r="BO24" s="18">
        <f t="shared" si="0"/>
        <v>319.86673314713983</v>
      </c>
      <c r="BP24" s="17">
        <v>1154.5242814601418</v>
      </c>
      <c r="BQ24" s="17">
        <v>0</v>
      </c>
      <c r="BR24" s="17">
        <v>28.188429461301126</v>
      </c>
      <c r="BS24" s="17">
        <v>685.75938908219803</v>
      </c>
      <c r="BT24" s="17">
        <v>0.61580099598361926</v>
      </c>
      <c r="BU24" s="17">
        <v>855.93416129172181</v>
      </c>
      <c r="BV24" s="17">
        <v>154.77993850855131</v>
      </c>
      <c r="BW24" s="17">
        <v>560.79162006591253</v>
      </c>
      <c r="BX24" s="18">
        <f t="shared" si="1"/>
        <v>3760.4603540129501</v>
      </c>
    </row>
    <row r="25" spans="1:76" x14ac:dyDescent="0.2">
      <c r="A25" s="34" t="s">
        <v>43</v>
      </c>
      <c r="B25" s="16"/>
      <c r="C25" s="17">
        <v>210.81725179078046</v>
      </c>
      <c r="D25" s="17">
        <v>9.473089783345273</v>
      </c>
      <c r="E25" s="17">
        <v>8.6402888392425172</v>
      </c>
      <c r="F25" s="17">
        <v>39.600758126664779</v>
      </c>
      <c r="G25" s="17">
        <v>214.63704614755835</v>
      </c>
      <c r="H25" s="17">
        <v>73.087897683429517</v>
      </c>
      <c r="I25" s="17">
        <v>97.884024681065227</v>
      </c>
      <c r="J25" s="17">
        <v>153.01743785601616</v>
      </c>
      <c r="K25" s="17">
        <v>43.28155149210928</v>
      </c>
      <c r="L25" s="17">
        <v>33.28781155767718</v>
      </c>
      <c r="M25" s="17">
        <v>131.10268549234647</v>
      </c>
      <c r="N25" s="17">
        <v>18.39875259396198</v>
      </c>
      <c r="O25" s="17">
        <v>64.324498763972755</v>
      </c>
      <c r="P25" s="17">
        <v>89.889795478498925</v>
      </c>
      <c r="Q25" s="17">
        <v>356.95885865996866</v>
      </c>
      <c r="R25" s="17">
        <v>91.367685436329495</v>
      </c>
      <c r="S25" s="17">
        <v>26.003315324997409</v>
      </c>
      <c r="T25" s="17">
        <v>27.408957351684823</v>
      </c>
      <c r="U25" s="17">
        <v>130.2866294492612</v>
      </c>
      <c r="V25" s="17">
        <v>42.400682027325146</v>
      </c>
      <c r="W25" s="17">
        <v>79.96497893223362</v>
      </c>
      <c r="X25" s="17">
        <v>53.636309496328074</v>
      </c>
      <c r="Y25" s="17">
        <v>454.65781028793299</v>
      </c>
      <c r="Z25" s="17">
        <v>162.13676156457097</v>
      </c>
      <c r="AA25" s="17">
        <v>59.823942026840669</v>
      </c>
      <c r="AB25" s="17">
        <v>290.33368597916831</v>
      </c>
      <c r="AC25" s="17">
        <v>170.2342003284233</v>
      </c>
      <c r="AD25" s="17">
        <v>21.863268431919927</v>
      </c>
      <c r="AE25" s="17">
        <v>110.24956051637864</v>
      </c>
      <c r="AF25" s="17">
        <v>142.71663670817844</v>
      </c>
      <c r="AG25" s="17">
        <v>188.47720615292445</v>
      </c>
      <c r="AH25" s="17">
        <v>105.57709307048725</v>
      </c>
      <c r="AI25" s="17">
        <v>104.52863559277097</v>
      </c>
      <c r="AJ25" s="17">
        <v>130.34502420133319</v>
      </c>
      <c r="AK25" s="17">
        <v>21.904183493613946</v>
      </c>
      <c r="AL25" s="17">
        <v>73.929086538738247</v>
      </c>
      <c r="AM25" s="17">
        <v>4.1655983591933756</v>
      </c>
      <c r="AN25" s="17">
        <v>22.610661916709699</v>
      </c>
      <c r="AO25" s="17">
        <v>114.85723000954069</v>
      </c>
      <c r="AP25" s="17">
        <v>26.824663063916208</v>
      </c>
      <c r="AQ25" s="17">
        <v>6.8247810171086076</v>
      </c>
      <c r="AR25" s="17">
        <v>0</v>
      </c>
      <c r="AS25" s="17">
        <v>8.2827010419915688</v>
      </c>
      <c r="AT25" s="17">
        <v>1.4155439238679328</v>
      </c>
      <c r="AU25" s="17">
        <v>0</v>
      </c>
      <c r="AV25" s="17">
        <v>215.35569335780724</v>
      </c>
      <c r="AW25" s="17">
        <v>50.44650271919069</v>
      </c>
      <c r="AX25" s="17">
        <v>259.48776073599083</v>
      </c>
      <c r="AY25" s="17">
        <v>6.2449097466880689E-10</v>
      </c>
      <c r="AZ25" s="17">
        <v>16.911363246889653</v>
      </c>
      <c r="BA25" s="17">
        <v>206.34176886349411</v>
      </c>
      <c r="BB25" s="17">
        <v>0</v>
      </c>
      <c r="BC25" s="17">
        <v>2.4895877321879385</v>
      </c>
      <c r="BD25" s="17">
        <v>157.31902461759609</v>
      </c>
      <c r="BE25" s="17">
        <v>136.20466282988369</v>
      </c>
      <c r="BF25" s="17">
        <v>33.463965094453094</v>
      </c>
      <c r="BG25" s="17">
        <v>147.20824682836209</v>
      </c>
      <c r="BH25" s="17">
        <v>78.427519100938426</v>
      </c>
      <c r="BI25" s="17">
        <v>42.855421291180072</v>
      </c>
      <c r="BJ25" s="17">
        <v>43.62617396758403</v>
      </c>
      <c r="BK25" s="17">
        <v>10.561250422958564</v>
      </c>
      <c r="BL25" s="17">
        <v>2.382259272495268</v>
      </c>
      <c r="BM25" s="17">
        <v>40.379913350739557</v>
      </c>
      <c r="BN25" s="17">
        <v>0</v>
      </c>
      <c r="BO25" s="18">
        <f t="shared" si="0"/>
        <v>5660.6896946227844</v>
      </c>
      <c r="BP25" s="17">
        <v>213.69</v>
      </c>
      <c r="BQ25" s="17">
        <v>0</v>
      </c>
      <c r="BR25" s="17">
        <v>0</v>
      </c>
      <c r="BS25" s="17">
        <v>891.01758220318766</v>
      </c>
      <c r="BT25" s="17">
        <v>0</v>
      </c>
      <c r="BU25" s="17">
        <v>659.7</v>
      </c>
      <c r="BV25" s="17">
        <v>118.10000000000001</v>
      </c>
      <c r="BW25" s="17">
        <v>251.4</v>
      </c>
      <c r="BX25" s="18">
        <f t="shared" si="1"/>
        <v>7794.5972768259717</v>
      </c>
    </row>
    <row r="26" spans="1:76" x14ac:dyDescent="0.2">
      <c r="A26" s="34" t="s">
        <v>44</v>
      </c>
      <c r="B26" s="16"/>
      <c r="C26" s="17">
        <v>157.35925370273958</v>
      </c>
      <c r="D26" s="17">
        <v>0</v>
      </c>
      <c r="E26" s="17">
        <v>0</v>
      </c>
      <c r="F26" s="17">
        <v>63.275213442979698</v>
      </c>
      <c r="G26" s="17">
        <v>403.56951931108682</v>
      </c>
      <c r="H26" s="17">
        <v>77.805361423472092</v>
      </c>
      <c r="I26" s="17">
        <v>51.970732923534243</v>
      </c>
      <c r="J26" s="17">
        <v>95.079361620754796</v>
      </c>
      <c r="K26" s="17">
        <v>50.926499914956608</v>
      </c>
      <c r="L26" s="17">
        <v>128.39618179711772</v>
      </c>
      <c r="M26" s="17">
        <v>807.56458298057896</v>
      </c>
      <c r="N26" s="17">
        <v>19.778911171867435</v>
      </c>
      <c r="O26" s="17">
        <v>71.927326440067475</v>
      </c>
      <c r="P26" s="17">
        <v>141.41004123325965</v>
      </c>
      <c r="Q26" s="17">
        <v>588.50690138072105</v>
      </c>
      <c r="R26" s="17">
        <v>51.064258090542829</v>
      </c>
      <c r="S26" s="17">
        <v>17.324874908654543</v>
      </c>
      <c r="T26" s="17">
        <v>26.591960797836812</v>
      </c>
      <c r="U26" s="17">
        <v>52.006100710272193</v>
      </c>
      <c r="V26" s="17">
        <v>50.812318022510269</v>
      </c>
      <c r="W26" s="17">
        <v>10.735512501857407</v>
      </c>
      <c r="X26" s="17">
        <v>31.81242945703098</v>
      </c>
      <c r="Y26" s="17">
        <v>18.907018891830653</v>
      </c>
      <c r="Z26" s="17">
        <v>1163.1301455473072</v>
      </c>
      <c r="AA26" s="17">
        <v>1.2850894671390818</v>
      </c>
      <c r="AB26" s="17">
        <v>141.88137973102454</v>
      </c>
      <c r="AC26" s="17">
        <v>111.55446218374109</v>
      </c>
      <c r="AD26" s="17">
        <v>33.64409595776641</v>
      </c>
      <c r="AE26" s="17">
        <v>84.248075577863546</v>
      </c>
      <c r="AF26" s="17">
        <v>326.95727134196113</v>
      </c>
      <c r="AG26" s="17">
        <v>181.14360981043518</v>
      </c>
      <c r="AH26" s="17">
        <v>4.7235275124965954E-3</v>
      </c>
      <c r="AI26" s="17">
        <v>1.1555196728764183</v>
      </c>
      <c r="AJ26" s="17">
        <v>124.53616178489337</v>
      </c>
      <c r="AK26" s="17">
        <v>6.0418455579092756</v>
      </c>
      <c r="AL26" s="17">
        <v>149.73462030183447</v>
      </c>
      <c r="AM26" s="17">
        <v>0.79158533190689062</v>
      </c>
      <c r="AN26" s="17">
        <v>12.501430966986474</v>
      </c>
      <c r="AO26" s="17">
        <v>80.823663054883554</v>
      </c>
      <c r="AP26" s="17">
        <v>101.79941260795803</v>
      </c>
      <c r="AQ26" s="17">
        <v>61.443550901242645</v>
      </c>
      <c r="AR26" s="17">
        <v>6.0988855968568023</v>
      </c>
      <c r="AS26" s="17">
        <v>90.04912559792767</v>
      </c>
      <c r="AT26" s="17">
        <v>64.967807122118643</v>
      </c>
      <c r="AU26" s="17">
        <v>1.085197434690611</v>
      </c>
      <c r="AV26" s="17">
        <v>118.56603183419193</v>
      </c>
      <c r="AW26" s="17">
        <v>36.995309591331363</v>
      </c>
      <c r="AX26" s="17">
        <v>178.05182092513783</v>
      </c>
      <c r="AY26" s="17">
        <v>9.3961971354038134</v>
      </c>
      <c r="AZ26" s="17">
        <v>9.9478265998083764</v>
      </c>
      <c r="BA26" s="17">
        <v>12.750703815234241</v>
      </c>
      <c r="BB26" s="17">
        <v>6.4056972065550122</v>
      </c>
      <c r="BC26" s="17">
        <v>0.85956778630392294</v>
      </c>
      <c r="BD26" s="17">
        <v>58.639288465610363</v>
      </c>
      <c r="BE26" s="17">
        <v>57.706749405781942</v>
      </c>
      <c r="BF26" s="17">
        <v>28.818176572252771</v>
      </c>
      <c r="BG26" s="17">
        <v>86.011608846142011</v>
      </c>
      <c r="BH26" s="17">
        <v>105.33013316765863</v>
      </c>
      <c r="BI26" s="17">
        <v>37.198972364121005</v>
      </c>
      <c r="BJ26" s="17">
        <v>51.534888811415577</v>
      </c>
      <c r="BK26" s="17">
        <v>14.524444805212307</v>
      </c>
      <c r="BL26" s="17">
        <v>2.1873761969312762</v>
      </c>
      <c r="BM26" s="17">
        <v>44.983317167314794</v>
      </c>
      <c r="BN26" s="17">
        <v>0</v>
      </c>
      <c r="BO26" s="18">
        <f t="shared" si="0"/>
        <v>6521.6101304969161</v>
      </c>
      <c r="BP26" s="17">
        <v>3963.3454538446836</v>
      </c>
      <c r="BQ26" s="17">
        <v>0</v>
      </c>
      <c r="BR26" s="17">
        <v>101.87084455054111</v>
      </c>
      <c r="BS26" s="17">
        <v>0</v>
      </c>
      <c r="BT26" s="17">
        <v>0</v>
      </c>
      <c r="BU26" s="17">
        <v>931.43936174549481</v>
      </c>
      <c r="BV26" s="17">
        <v>126.61370609391722</v>
      </c>
      <c r="BW26" s="17">
        <v>69.481752137227261</v>
      </c>
      <c r="BX26" s="18">
        <f t="shared" si="1"/>
        <v>11714.361248868781</v>
      </c>
    </row>
    <row r="27" spans="1:76" x14ac:dyDescent="0.2">
      <c r="A27" s="34" t="s">
        <v>45</v>
      </c>
      <c r="B27" s="16"/>
      <c r="C27" s="17">
        <v>6.0207217366617538</v>
      </c>
      <c r="D27" s="17">
        <v>0</v>
      </c>
      <c r="E27" s="17">
        <v>0</v>
      </c>
      <c r="F27" s="17">
        <v>0.32642404915632883</v>
      </c>
      <c r="G27" s="17">
        <v>22.542341212517002</v>
      </c>
      <c r="H27" s="17">
        <v>3.6677648478767297</v>
      </c>
      <c r="I27" s="17">
        <v>1.6228515708258588</v>
      </c>
      <c r="J27" s="17">
        <v>1.6930525979695961</v>
      </c>
      <c r="K27" s="17">
        <v>1.5891225017350166</v>
      </c>
      <c r="L27" s="17">
        <v>12.764635687271053</v>
      </c>
      <c r="M27" s="17">
        <v>40.238442324745051</v>
      </c>
      <c r="N27" s="17">
        <v>1.7785549020492792</v>
      </c>
      <c r="O27" s="17">
        <v>3.0533358941090687</v>
      </c>
      <c r="P27" s="17">
        <v>5.3991289940707565</v>
      </c>
      <c r="Q27" s="17">
        <v>60.975803771887584</v>
      </c>
      <c r="R27" s="17">
        <v>4.5489610425362574</v>
      </c>
      <c r="S27" s="17">
        <v>1.0630093755161778</v>
      </c>
      <c r="T27" s="17">
        <v>0.60560243180822637</v>
      </c>
      <c r="U27" s="17">
        <v>0.840921892361569</v>
      </c>
      <c r="V27" s="17">
        <v>2.7978116336730494</v>
      </c>
      <c r="W27" s="17">
        <v>0.36314168059280849</v>
      </c>
      <c r="X27" s="17">
        <v>1.0490948575816259</v>
      </c>
      <c r="Y27" s="17">
        <v>2.1274960719166307</v>
      </c>
      <c r="Z27" s="17">
        <v>4.6463898102614545</v>
      </c>
      <c r="AA27" s="17">
        <v>12.627826068095752</v>
      </c>
      <c r="AB27" s="17">
        <v>11.983856198257383</v>
      </c>
      <c r="AC27" s="17">
        <v>12.316978814468968</v>
      </c>
      <c r="AD27" s="17">
        <v>2.3419904624397208</v>
      </c>
      <c r="AE27" s="17">
        <v>13.739792796379508</v>
      </c>
      <c r="AF27" s="17">
        <v>11.376550741521235</v>
      </c>
      <c r="AG27" s="17">
        <v>8.5589922984156175</v>
      </c>
      <c r="AH27" s="17">
        <v>1.0647970093348423E-6</v>
      </c>
      <c r="AI27" s="17">
        <v>0</v>
      </c>
      <c r="AJ27" s="17">
        <v>10.558697794613472</v>
      </c>
      <c r="AK27" s="17">
        <v>1.0006157759321046</v>
      </c>
      <c r="AL27" s="17">
        <v>29.101210411484271</v>
      </c>
      <c r="AM27" s="17">
        <v>0.50381129656384926</v>
      </c>
      <c r="AN27" s="17">
        <v>0.60254941879699853</v>
      </c>
      <c r="AO27" s="17">
        <v>1.0308821279669982</v>
      </c>
      <c r="AP27" s="17">
        <v>1.6752424889088071</v>
      </c>
      <c r="AQ27" s="17">
        <v>3.9222816138383245</v>
      </c>
      <c r="AR27" s="17">
        <v>0.49853894382453856</v>
      </c>
      <c r="AS27" s="17">
        <v>4.5280596598898457</v>
      </c>
      <c r="AT27" s="17">
        <v>1.1849199691317935</v>
      </c>
      <c r="AU27" s="17">
        <v>0</v>
      </c>
      <c r="AV27" s="17">
        <v>9.3233457318889243</v>
      </c>
      <c r="AW27" s="17">
        <v>2.0408013682880894</v>
      </c>
      <c r="AX27" s="17">
        <v>20.843735939176572</v>
      </c>
      <c r="AY27" s="17">
        <v>0.30709063105383932</v>
      </c>
      <c r="AZ27" s="17">
        <v>3.8602887873068878</v>
      </c>
      <c r="BA27" s="17">
        <v>1.9667535315986422</v>
      </c>
      <c r="BB27" s="17">
        <v>1.333625250812426</v>
      </c>
      <c r="BC27" s="17">
        <v>0</v>
      </c>
      <c r="BD27" s="17">
        <v>4.8181435293546784</v>
      </c>
      <c r="BE27" s="17">
        <v>20.904473502109603</v>
      </c>
      <c r="BF27" s="17">
        <v>5.2724322550997105</v>
      </c>
      <c r="BG27" s="17">
        <v>23.540175159524338</v>
      </c>
      <c r="BH27" s="17">
        <v>36.631166647256713</v>
      </c>
      <c r="BI27" s="17">
        <v>3.0610853878267008</v>
      </c>
      <c r="BJ27" s="17">
        <v>14.867265793369052</v>
      </c>
      <c r="BK27" s="17">
        <v>7.4768751188629405</v>
      </c>
      <c r="BL27" s="17">
        <v>0.17323275842633681</v>
      </c>
      <c r="BM27" s="17">
        <v>4.4346253550290777</v>
      </c>
      <c r="BN27" s="17">
        <v>0</v>
      </c>
      <c r="BO27" s="18">
        <f t="shared" si="0"/>
        <v>468.12252357943356</v>
      </c>
      <c r="BP27" s="17">
        <v>762.0757360720944</v>
      </c>
      <c r="BQ27" s="17">
        <v>0</v>
      </c>
      <c r="BR27" s="17">
        <v>0</v>
      </c>
      <c r="BS27" s="17">
        <v>0</v>
      </c>
      <c r="BT27" s="17">
        <v>0</v>
      </c>
      <c r="BU27" s="17">
        <v>0.1</v>
      </c>
      <c r="BV27" s="17">
        <v>0</v>
      </c>
      <c r="BW27" s="17">
        <v>0</v>
      </c>
      <c r="BX27" s="18">
        <f t="shared" si="1"/>
        <v>1230.2982596515278</v>
      </c>
    </row>
    <row r="28" spans="1:76" x14ac:dyDescent="0.2">
      <c r="A28" s="34" t="s">
        <v>55</v>
      </c>
      <c r="B28" s="16"/>
      <c r="C28" s="17">
        <v>1.0906954118446208</v>
      </c>
      <c r="D28" s="17">
        <v>0</v>
      </c>
      <c r="E28" s="17">
        <v>0</v>
      </c>
      <c r="F28" s="17">
        <v>2.3452861745125739</v>
      </c>
      <c r="G28" s="17">
        <v>33.147505091778392</v>
      </c>
      <c r="H28" s="17">
        <v>7.2546538758731387</v>
      </c>
      <c r="I28" s="17">
        <v>113.11530834670327</v>
      </c>
      <c r="J28" s="17">
        <v>51.994236981265942</v>
      </c>
      <c r="K28" s="17">
        <v>3.2360786897112708</v>
      </c>
      <c r="L28" s="17">
        <v>4.6473338398113491</v>
      </c>
      <c r="M28" s="17">
        <v>139.7602084571005</v>
      </c>
      <c r="N28" s="17">
        <v>1.2015747692216676</v>
      </c>
      <c r="O28" s="17">
        <v>63.486729715510698</v>
      </c>
      <c r="P28" s="17">
        <v>44.68089887042909</v>
      </c>
      <c r="Q28" s="17">
        <v>1279.7952506415322</v>
      </c>
      <c r="R28" s="17">
        <v>275.14439886303893</v>
      </c>
      <c r="S28" s="17">
        <v>2.3144190975423653</v>
      </c>
      <c r="T28" s="17">
        <v>1.4298731900467283</v>
      </c>
      <c r="U28" s="17">
        <v>3.1663965625203088</v>
      </c>
      <c r="V28" s="17">
        <v>3.3580811993595869</v>
      </c>
      <c r="W28" s="17">
        <v>273.11758710946555</v>
      </c>
      <c r="X28" s="17">
        <v>1.7043884415202379</v>
      </c>
      <c r="Y28" s="17">
        <v>218.11564696646286</v>
      </c>
      <c r="Z28" s="17">
        <v>1.3459093051307954E-3</v>
      </c>
      <c r="AA28" s="17">
        <v>665.66671183103176</v>
      </c>
      <c r="AB28" s="17">
        <v>1881.2990415048021</v>
      </c>
      <c r="AC28" s="17">
        <v>226.26604943015636</v>
      </c>
      <c r="AD28" s="17">
        <v>0.80508084238848687</v>
      </c>
      <c r="AE28" s="17">
        <v>68.840085139553096</v>
      </c>
      <c r="AF28" s="17">
        <v>24.008080455004517</v>
      </c>
      <c r="AG28" s="17">
        <v>12.198762226948102</v>
      </c>
      <c r="AH28" s="17">
        <v>0</v>
      </c>
      <c r="AI28" s="17">
        <v>0</v>
      </c>
      <c r="AJ28" s="17">
        <v>29.442852558620952</v>
      </c>
      <c r="AK28" s="17">
        <v>7.5978349299680294</v>
      </c>
      <c r="AL28" s="17">
        <v>33.372051250219734</v>
      </c>
      <c r="AM28" s="17">
        <v>4.2720771633860833E-3</v>
      </c>
      <c r="AN28" s="17">
        <v>0.13445250429729333</v>
      </c>
      <c r="AO28" s="17">
        <v>1.772585297387103</v>
      </c>
      <c r="AP28" s="17">
        <v>9.6758491580322042E-2</v>
      </c>
      <c r="AQ28" s="17">
        <v>9.5972606502706791E-3</v>
      </c>
      <c r="AR28" s="17">
        <v>0</v>
      </c>
      <c r="AS28" s="17">
        <v>2.5461546521016492</v>
      </c>
      <c r="AT28" s="17">
        <v>1.5923163497741895</v>
      </c>
      <c r="AU28" s="17">
        <v>0</v>
      </c>
      <c r="AV28" s="17">
        <v>7.805610270092159</v>
      </c>
      <c r="AW28" s="17">
        <v>8.8950807081836896</v>
      </c>
      <c r="AX28" s="17">
        <v>76.787036648762822</v>
      </c>
      <c r="AY28" s="17">
        <v>0.23959905198989287</v>
      </c>
      <c r="AZ28" s="17">
        <v>8.7954565264316926</v>
      </c>
      <c r="BA28" s="17">
        <v>14.618461334405122</v>
      </c>
      <c r="BB28" s="17">
        <v>0</v>
      </c>
      <c r="BC28" s="17">
        <v>0.80571001041249946</v>
      </c>
      <c r="BD28" s="17">
        <v>108.94484276678486</v>
      </c>
      <c r="BE28" s="17">
        <v>471.77512989706736</v>
      </c>
      <c r="BF28" s="17">
        <v>5.7528280165568164</v>
      </c>
      <c r="BG28" s="17">
        <v>25.220394517638521</v>
      </c>
      <c r="BH28" s="17">
        <v>20.749084108439153</v>
      </c>
      <c r="BI28" s="17">
        <v>1.130555280245106</v>
      </c>
      <c r="BJ28" s="17">
        <v>2.4587408891906826</v>
      </c>
      <c r="BK28" s="17">
        <v>0.3359362184480692</v>
      </c>
      <c r="BL28" s="17">
        <v>0.2609212638350582</v>
      </c>
      <c r="BM28" s="17">
        <v>3.6166933895040865</v>
      </c>
      <c r="BN28" s="17">
        <v>0</v>
      </c>
      <c r="BO28" s="18">
        <f t="shared" ref="BO28:BO39" si="2">SUM(C28:BN28)</f>
        <v>6237.9526659041903</v>
      </c>
      <c r="BP28" s="17">
        <v>1254.5668045340392</v>
      </c>
      <c r="BQ28" s="17">
        <v>0</v>
      </c>
      <c r="BR28" s="17">
        <v>1678.2801354401797</v>
      </c>
      <c r="BS28" s="17">
        <v>0</v>
      </c>
      <c r="BT28" s="17">
        <v>0</v>
      </c>
      <c r="BU28" s="17">
        <v>548.32899619469163</v>
      </c>
      <c r="BV28" s="17">
        <v>21.027286262512945</v>
      </c>
      <c r="BW28" s="17">
        <v>207.9483425125394</v>
      </c>
      <c r="BX28" s="18">
        <f t="shared" ref="BX28:BX39" si="3">SUM(BO28:BW28)</f>
        <v>9948.1042308481537</v>
      </c>
    </row>
    <row r="29" spans="1:76" x14ac:dyDescent="0.2">
      <c r="A29" s="34" t="s">
        <v>56</v>
      </c>
      <c r="B29" s="16"/>
      <c r="C29" s="17">
        <v>92.776266389728846</v>
      </c>
      <c r="D29" s="17">
        <v>0</v>
      </c>
      <c r="E29" s="17">
        <v>0</v>
      </c>
      <c r="F29" s="17">
        <v>25.623092547146783</v>
      </c>
      <c r="G29" s="17">
        <v>69.097194280914081</v>
      </c>
      <c r="H29" s="17">
        <v>8.1391967876364326</v>
      </c>
      <c r="I29" s="17">
        <v>7.6583249363163075</v>
      </c>
      <c r="J29" s="17">
        <v>23.32300452223053</v>
      </c>
      <c r="K29" s="17">
        <v>12.215357299370472</v>
      </c>
      <c r="L29" s="17">
        <v>5.2943787370251059</v>
      </c>
      <c r="M29" s="17">
        <v>140.84021372645338</v>
      </c>
      <c r="N29" s="17">
        <v>11.376804892429206</v>
      </c>
      <c r="O29" s="17">
        <v>8.4229510194988748</v>
      </c>
      <c r="P29" s="17">
        <v>36.435176968810211</v>
      </c>
      <c r="Q29" s="17">
        <v>17.339277900746509</v>
      </c>
      <c r="R29" s="17">
        <v>22.042869228397031</v>
      </c>
      <c r="S29" s="17">
        <v>3.5182061201949235</v>
      </c>
      <c r="T29" s="17">
        <v>7.6219002427079428</v>
      </c>
      <c r="U29" s="17">
        <v>1.0479980134344054</v>
      </c>
      <c r="V29" s="17">
        <v>38.185755160241229</v>
      </c>
      <c r="W29" s="17">
        <v>3.1805625975591836</v>
      </c>
      <c r="X29" s="17">
        <v>9.2893645692107807</v>
      </c>
      <c r="Y29" s="17">
        <v>468.83684070635564</v>
      </c>
      <c r="Z29" s="17">
        <v>862.73019559198747</v>
      </c>
      <c r="AA29" s="17">
        <v>8.5006335848460228</v>
      </c>
      <c r="AB29" s="17">
        <v>209.54169046195827</v>
      </c>
      <c r="AC29" s="17">
        <v>21018.792075464407</v>
      </c>
      <c r="AD29" s="17">
        <v>37.460830296551748</v>
      </c>
      <c r="AE29" s="17">
        <v>150.16033216057804</v>
      </c>
      <c r="AF29" s="17">
        <v>200.84682986570954</v>
      </c>
      <c r="AG29" s="17">
        <v>99.42561873495977</v>
      </c>
      <c r="AH29" s="17">
        <v>0.17315313835194021</v>
      </c>
      <c r="AI29" s="17">
        <v>4.5828617228014012E-2</v>
      </c>
      <c r="AJ29" s="17">
        <v>222.22247760341384</v>
      </c>
      <c r="AK29" s="17">
        <v>0</v>
      </c>
      <c r="AL29" s="17">
        <v>87.002635357278805</v>
      </c>
      <c r="AM29" s="17">
        <v>8.3419954708661308</v>
      </c>
      <c r="AN29" s="17">
        <v>6.9807812094440509</v>
      </c>
      <c r="AO29" s="17">
        <v>17.244991261210568</v>
      </c>
      <c r="AP29" s="17">
        <v>56.742423660395438</v>
      </c>
      <c r="AQ29" s="17">
        <v>0.16927506500777814</v>
      </c>
      <c r="AR29" s="17">
        <v>0</v>
      </c>
      <c r="AS29" s="17">
        <v>8.1897487473854476</v>
      </c>
      <c r="AT29" s="17">
        <v>1443.1876050018068</v>
      </c>
      <c r="AU29" s="17">
        <v>375.68520120263599</v>
      </c>
      <c r="AV29" s="17">
        <v>118.53882567761826</v>
      </c>
      <c r="AW29" s="17">
        <v>168.52768601340998</v>
      </c>
      <c r="AX29" s="17">
        <v>164.48870128816915</v>
      </c>
      <c r="AY29" s="17">
        <v>1.579085354446395</v>
      </c>
      <c r="AZ29" s="17">
        <v>15.075599267983405</v>
      </c>
      <c r="BA29" s="17">
        <v>26.433178490316202</v>
      </c>
      <c r="BB29" s="17">
        <v>12.471833271016624</v>
      </c>
      <c r="BC29" s="17">
        <v>12.20718603336392</v>
      </c>
      <c r="BD29" s="17">
        <v>48.487922268698163</v>
      </c>
      <c r="BE29" s="17">
        <v>253.94028471614394</v>
      </c>
      <c r="BF29" s="17">
        <v>84.163653992979675</v>
      </c>
      <c r="BG29" s="17">
        <v>104.31154943810516</v>
      </c>
      <c r="BH29" s="17">
        <v>152.63055541200967</v>
      </c>
      <c r="BI29" s="17">
        <v>29.562109543578821</v>
      </c>
      <c r="BJ29" s="17">
        <v>38.697561029123342</v>
      </c>
      <c r="BK29" s="17">
        <v>57.126514586560596</v>
      </c>
      <c r="BL29" s="17">
        <v>5.4203358103290871</v>
      </c>
      <c r="BM29" s="17">
        <v>139.92814443722631</v>
      </c>
      <c r="BN29" s="17">
        <v>0</v>
      </c>
      <c r="BO29" s="18">
        <f t="shared" si="2"/>
        <v>27259.299785773506</v>
      </c>
      <c r="BP29" s="17">
        <v>608.61</v>
      </c>
      <c r="BQ29" s="17">
        <v>0</v>
      </c>
      <c r="BR29" s="17">
        <v>0</v>
      </c>
      <c r="BS29" s="17">
        <v>34797.193335478689</v>
      </c>
      <c r="BT29" s="17">
        <v>0</v>
      </c>
      <c r="BU29" s="17">
        <v>1316.9</v>
      </c>
      <c r="BV29" s="17">
        <v>498.9</v>
      </c>
      <c r="BW29" s="17">
        <v>1304.2</v>
      </c>
      <c r="BX29" s="18">
        <f t="shared" si="3"/>
        <v>65785.103121252192</v>
      </c>
    </row>
    <row r="30" spans="1:76" x14ac:dyDescent="0.2">
      <c r="A30" s="34" t="s">
        <v>46</v>
      </c>
      <c r="B30" s="16"/>
      <c r="C30" s="17">
        <v>19.503919316399031</v>
      </c>
      <c r="D30" s="17">
        <v>0</v>
      </c>
      <c r="E30" s="17">
        <v>0</v>
      </c>
      <c r="F30" s="17">
        <v>2.2520125235913802</v>
      </c>
      <c r="G30" s="17">
        <v>18.375638091489975</v>
      </c>
      <c r="H30" s="17">
        <v>2.9651059393039483</v>
      </c>
      <c r="I30" s="17">
        <v>3.6210870117099567</v>
      </c>
      <c r="J30" s="17">
        <v>0.62082795915393429</v>
      </c>
      <c r="K30" s="17">
        <v>1.9891165634145245</v>
      </c>
      <c r="L30" s="17">
        <v>0.20389560201684676</v>
      </c>
      <c r="M30" s="17">
        <v>0.71915318152256047</v>
      </c>
      <c r="N30" s="17">
        <v>2.6821081069526256E-8</v>
      </c>
      <c r="O30" s="17">
        <v>15.928405085450215</v>
      </c>
      <c r="P30" s="17">
        <v>16.420194128836723</v>
      </c>
      <c r="Q30" s="17">
        <v>7.7989385284464277</v>
      </c>
      <c r="R30" s="17">
        <v>20.456228434756831</v>
      </c>
      <c r="S30" s="17">
        <v>0.10949252417529357</v>
      </c>
      <c r="T30" s="17">
        <v>2.7093286842251905</v>
      </c>
      <c r="U30" s="17">
        <v>22.58745890008165</v>
      </c>
      <c r="V30" s="17">
        <v>472.24975167353938</v>
      </c>
      <c r="W30" s="17">
        <v>5.3367659613325031</v>
      </c>
      <c r="X30" s="17">
        <v>5.9728282148726759</v>
      </c>
      <c r="Y30" s="17">
        <v>15.883755383051485</v>
      </c>
      <c r="Z30" s="17">
        <v>1.2214957892777302E-4</v>
      </c>
      <c r="AA30" s="17">
        <v>1.7687849358213656</v>
      </c>
      <c r="AB30" s="17">
        <v>51.365356375537957</v>
      </c>
      <c r="AC30" s="17">
        <v>256.7180438889369</v>
      </c>
      <c r="AD30" s="17">
        <v>44.971153621540815</v>
      </c>
      <c r="AE30" s="17">
        <v>47.365253303187487</v>
      </c>
      <c r="AF30" s="17">
        <v>23.870301004795991</v>
      </c>
      <c r="AG30" s="17">
        <v>305.36973262625713</v>
      </c>
      <c r="AH30" s="17">
        <v>4.8890780307204853</v>
      </c>
      <c r="AI30" s="17">
        <v>0</v>
      </c>
      <c r="AJ30" s="17">
        <v>84.41693035209299</v>
      </c>
      <c r="AK30" s="17">
        <v>10.342749538628501</v>
      </c>
      <c r="AL30" s="17">
        <v>11.066996585499636</v>
      </c>
      <c r="AM30" s="17">
        <v>2.5150331858063995</v>
      </c>
      <c r="AN30" s="17">
        <v>3.243358369153186</v>
      </c>
      <c r="AO30" s="17">
        <v>11.488433384876634</v>
      </c>
      <c r="AP30" s="17">
        <v>29.631331875052808</v>
      </c>
      <c r="AQ30" s="17">
        <v>3.2431422207438998</v>
      </c>
      <c r="AR30" s="17">
        <v>3.1407190967476426</v>
      </c>
      <c r="AS30" s="17">
        <v>8.2309873214647542</v>
      </c>
      <c r="AT30" s="17">
        <v>38.427116963411493</v>
      </c>
      <c r="AU30" s="17">
        <v>0</v>
      </c>
      <c r="AV30" s="17">
        <v>143.6202631771873</v>
      </c>
      <c r="AW30" s="17">
        <v>43.06548130788147</v>
      </c>
      <c r="AX30" s="17">
        <v>7.6005111044853271</v>
      </c>
      <c r="AY30" s="17">
        <v>1.6315125157163157</v>
      </c>
      <c r="AZ30" s="17">
        <v>3.8150259249920109</v>
      </c>
      <c r="BA30" s="17">
        <v>748.89501514222934</v>
      </c>
      <c r="BB30" s="17">
        <v>3.6063472823316562</v>
      </c>
      <c r="BC30" s="17">
        <v>1.564154227197267</v>
      </c>
      <c r="BD30" s="17">
        <v>93.912923178024087</v>
      </c>
      <c r="BE30" s="17">
        <v>68.156430438332166</v>
      </c>
      <c r="BF30" s="17">
        <v>22.958883311226721</v>
      </c>
      <c r="BG30" s="17">
        <v>116.30174857976057</v>
      </c>
      <c r="BH30" s="17">
        <v>21.614421341773561</v>
      </c>
      <c r="BI30" s="17">
        <v>6.967906115325631</v>
      </c>
      <c r="BJ30" s="17">
        <v>7.3249178924696015</v>
      </c>
      <c r="BK30" s="17">
        <v>2.6286705277201019</v>
      </c>
      <c r="BL30" s="17">
        <v>3.066793573994627</v>
      </c>
      <c r="BM30" s="17">
        <v>20.076200713150911</v>
      </c>
      <c r="BN30" s="17">
        <v>0</v>
      </c>
      <c r="BO30" s="18">
        <f t="shared" si="2"/>
        <v>2894.5757349178457</v>
      </c>
      <c r="BP30" s="17">
        <v>4234.3227613978324</v>
      </c>
      <c r="BQ30" s="17">
        <v>0</v>
      </c>
      <c r="BR30" s="17">
        <v>0</v>
      </c>
      <c r="BS30" s="17">
        <v>719.28000540345329</v>
      </c>
      <c r="BT30" s="17">
        <v>59.043786952304913</v>
      </c>
      <c r="BU30" s="17">
        <v>1824.7471569275608</v>
      </c>
      <c r="BV30" s="17">
        <v>906.94832265425475</v>
      </c>
      <c r="BW30" s="17">
        <v>774.88381505577706</v>
      </c>
      <c r="BX30" s="18">
        <f t="shared" si="3"/>
        <v>11413.801583309029</v>
      </c>
    </row>
    <row r="31" spans="1:76" x14ac:dyDescent="0.2">
      <c r="A31" s="34" t="s">
        <v>47</v>
      </c>
      <c r="B31" s="16"/>
      <c r="C31" s="17">
        <v>817.39811952685568</v>
      </c>
      <c r="D31" s="17">
        <v>43.411590767490928</v>
      </c>
      <c r="E31" s="17">
        <v>11.373857518443085</v>
      </c>
      <c r="F31" s="17">
        <v>26.615518647834175</v>
      </c>
      <c r="G31" s="17">
        <v>2456.5815558831041</v>
      </c>
      <c r="H31" s="17">
        <v>373.53772582128533</v>
      </c>
      <c r="I31" s="17">
        <v>147.53964118028574</v>
      </c>
      <c r="J31" s="17">
        <v>179.06775749981153</v>
      </c>
      <c r="K31" s="17">
        <v>211.98524549162252</v>
      </c>
      <c r="L31" s="17">
        <v>162.53458962009898</v>
      </c>
      <c r="M31" s="17">
        <v>1415.1304207383325</v>
      </c>
      <c r="N31" s="17">
        <v>182.06794363382173</v>
      </c>
      <c r="O31" s="17">
        <v>349.72565109756988</v>
      </c>
      <c r="P31" s="17">
        <v>328.47593341321686</v>
      </c>
      <c r="Q31" s="17">
        <v>775.26278292376355</v>
      </c>
      <c r="R31" s="17">
        <v>308.65474962406432</v>
      </c>
      <c r="S31" s="17">
        <v>243.9760287654529</v>
      </c>
      <c r="T31" s="17">
        <v>220.24176499974902</v>
      </c>
      <c r="U31" s="17">
        <v>447.73319722647688</v>
      </c>
      <c r="V31" s="17">
        <v>152.24321477117508</v>
      </c>
      <c r="W31" s="17">
        <v>30.802312149766315</v>
      </c>
      <c r="X31" s="17">
        <v>282.41301690215147</v>
      </c>
      <c r="Y31" s="17">
        <v>365.80224503094365</v>
      </c>
      <c r="Z31" s="17">
        <v>43.204079223943374</v>
      </c>
      <c r="AA31" s="17">
        <v>14.548387327487916</v>
      </c>
      <c r="AB31" s="17">
        <v>203.31676808168714</v>
      </c>
      <c r="AC31" s="17">
        <v>3231.3798139431801</v>
      </c>
      <c r="AD31" s="17">
        <v>198.07963415976053</v>
      </c>
      <c r="AE31" s="17">
        <v>3363.1715858830321</v>
      </c>
      <c r="AF31" s="17">
        <v>188.11439556584872</v>
      </c>
      <c r="AG31" s="17">
        <v>93.064479813680947</v>
      </c>
      <c r="AH31" s="17">
        <v>3.3589972324802315</v>
      </c>
      <c r="AI31" s="17">
        <v>5.7564112303170285</v>
      </c>
      <c r="AJ31" s="17">
        <v>142.89896928170779</v>
      </c>
      <c r="AK31" s="17">
        <v>6.8361125637111062</v>
      </c>
      <c r="AL31" s="17">
        <v>1186.0178417338129</v>
      </c>
      <c r="AM31" s="17">
        <v>29.608333514520869</v>
      </c>
      <c r="AN31" s="17">
        <v>23.253663884353127</v>
      </c>
      <c r="AO31" s="17">
        <v>233.81181905219992</v>
      </c>
      <c r="AP31" s="17">
        <v>50.597341981180058</v>
      </c>
      <c r="AQ31" s="17">
        <v>36.185086659453248</v>
      </c>
      <c r="AR31" s="17">
        <v>10.169705125748015</v>
      </c>
      <c r="AS31" s="17">
        <v>78.581108497806255</v>
      </c>
      <c r="AT31" s="17">
        <v>206.97812850418626</v>
      </c>
      <c r="AU31" s="17">
        <v>201.67591556026835</v>
      </c>
      <c r="AV31" s="17">
        <v>127.34386460606585</v>
      </c>
      <c r="AW31" s="17">
        <v>58.453346315462291</v>
      </c>
      <c r="AX31" s="17">
        <v>241.3890171094499</v>
      </c>
      <c r="AY31" s="17">
        <v>41.770884327424305</v>
      </c>
      <c r="AZ31" s="17">
        <v>103.67035798892431</v>
      </c>
      <c r="BA31" s="17">
        <v>55.416636873245828</v>
      </c>
      <c r="BB31" s="17">
        <v>4.0538198666858865</v>
      </c>
      <c r="BC31" s="17">
        <v>4.1413554257619785</v>
      </c>
      <c r="BD31" s="17">
        <v>257.39615542277244</v>
      </c>
      <c r="BE31" s="17">
        <v>220.24197443014887</v>
      </c>
      <c r="BF31" s="17">
        <v>89.787389120471104</v>
      </c>
      <c r="BG31" s="17">
        <v>1144.8544833788897</v>
      </c>
      <c r="BH31" s="17">
        <v>265.06509663848135</v>
      </c>
      <c r="BI31" s="17">
        <v>20.292659078974111</v>
      </c>
      <c r="BJ31" s="17">
        <v>61.348390933843177</v>
      </c>
      <c r="BK31" s="17">
        <v>14.634705735346561</v>
      </c>
      <c r="BL31" s="17">
        <v>24.864664821226878</v>
      </c>
      <c r="BM31" s="17">
        <v>89.489209068888272</v>
      </c>
      <c r="BN31" s="17">
        <v>0</v>
      </c>
      <c r="BO31" s="18">
        <f t="shared" si="2"/>
        <v>21907.39745319575</v>
      </c>
      <c r="BP31" s="17">
        <v>6328.5284941136279</v>
      </c>
      <c r="BQ31" s="17">
        <v>0</v>
      </c>
      <c r="BR31" s="17">
        <v>397.33925459868016</v>
      </c>
      <c r="BS31" s="17">
        <v>4474.9939782292067</v>
      </c>
      <c r="BT31" s="17">
        <v>825.16882909963169</v>
      </c>
      <c r="BU31" s="17">
        <v>11582.15277017064</v>
      </c>
      <c r="BV31" s="17">
        <v>2875.657261222776</v>
      </c>
      <c r="BW31" s="17">
        <v>5252.6156220528828</v>
      </c>
      <c r="BX31" s="18">
        <f t="shared" si="3"/>
        <v>53643.853662683192</v>
      </c>
    </row>
    <row r="32" spans="1:76" x14ac:dyDescent="0.2">
      <c r="A32" s="34" t="s">
        <v>48</v>
      </c>
      <c r="B32" s="16"/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>
        <v>0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>
        <v>0</v>
      </c>
      <c r="T32" s="17">
        <v>0</v>
      </c>
      <c r="U32" s="17">
        <v>0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>
        <v>0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0</v>
      </c>
      <c r="AJ32" s="17">
        <v>0</v>
      </c>
      <c r="AK32" s="17">
        <v>0</v>
      </c>
      <c r="AL32" s="17">
        <v>0</v>
      </c>
      <c r="AM32" s="17">
        <v>0</v>
      </c>
      <c r="AN32" s="17">
        <v>0</v>
      </c>
      <c r="AO32" s="17">
        <v>0</v>
      </c>
      <c r="AP32" s="17">
        <v>0</v>
      </c>
      <c r="AQ32" s="17">
        <v>0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0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8">
        <f t="shared" si="2"/>
        <v>0</v>
      </c>
      <c r="BP32" s="17">
        <v>22493.740461876761</v>
      </c>
      <c r="BQ32" s="17">
        <v>0</v>
      </c>
      <c r="BR32" s="17">
        <v>1117.3866726801625</v>
      </c>
      <c r="BS32" s="17">
        <v>0</v>
      </c>
      <c r="BT32" s="17">
        <v>0</v>
      </c>
      <c r="BU32" s="17">
        <v>0</v>
      </c>
      <c r="BV32" s="17">
        <v>0</v>
      </c>
      <c r="BW32" s="17">
        <v>0</v>
      </c>
      <c r="BX32" s="18">
        <f t="shared" si="3"/>
        <v>23611.127134556926</v>
      </c>
    </row>
    <row r="33" spans="1:76" x14ac:dyDescent="0.2">
      <c r="A33" s="34" t="s">
        <v>49</v>
      </c>
      <c r="B33" s="16"/>
      <c r="C33" s="17">
        <v>68.083176520849605</v>
      </c>
      <c r="D33" s="17">
        <v>0</v>
      </c>
      <c r="E33" s="17">
        <v>0</v>
      </c>
      <c r="F33" s="17">
        <v>76.451582568611158</v>
      </c>
      <c r="G33" s="17">
        <v>611.66003253460417</v>
      </c>
      <c r="H33" s="17">
        <v>97.544760308854819</v>
      </c>
      <c r="I33" s="17">
        <v>109.58973403467105</v>
      </c>
      <c r="J33" s="17">
        <v>132.06273386838996</v>
      </c>
      <c r="K33" s="17">
        <v>14.876330811370508</v>
      </c>
      <c r="L33" s="17">
        <v>14.357623452949355</v>
      </c>
      <c r="M33" s="17">
        <v>149.84244950051942</v>
      </c>
      <c r="N33" s="17">
        <v>3.3689704261185938</v>
      </c>
      <c r="O33" s="17">
        <v>145.78484659730844</v>
      </c>
      <c r="P33" s="17">
        <v>315.29362796624662</v>
      </c>
      <c r="Q33" s="17">
        <v>371.92647868992555</v>
      </c>
      <c r="R33" s="17">
        <v>161.54665684703735</v>
      </c>
      <c r="S33" s="17">
        <v>3.7019003931212882</v>
      </c>
      <c r="T33" s="17">
        <v>38.562858425713046</v>
      </c>
      <c r="U33" s="17">
        <v>45.164570511068405</v>
      </c>
      <c r="V33" s="17">
        <v>22.527227573405611</v>
      </c>
      <c r="W33" s="17">
        <v>6.0319559263550628</v>
      </c>
      <c r="X33" s="17">
        <v>60.318950869330848</v>
      </c>
      <c r="Y33" s="17">
        <v>62.36918384612131</v>
      </c>
      <c r="Z33" s="17">
        <v>176.23868034848329</v>
      </c>
      <c r="AA33" s="17">
        <v>1.7168378766905672</v>
      </c>
      <c r="AB33" s="17">
        <v>222.69660621281378</v>
      </c>
      <c r="AC33" s="17">
        <v>434.61721789472665</v>
      </c>
      <c r="AD33" s="17">
        <v>168.8007667006969</v>
      </c>
      <c r="AE33" s="17">
        <v>1488.2765098507948</v>
      </c>
      <c r="AF33" s="17">
        <v>486.09017241968263</v>
      </c>
      <c r="AG33" s="17">
        <v>1196.0571413844305</v>
      </c>
      <c r="AH33" s="17">
        <v>0.40011842991767738</v>
      </c>
      <c r="AI33" s="17">
        <v>2.8252754633468471</v>
      </c>
      <c r="AJ33" s="17">
        <v>244.32090210349259</v>
      </c>
      <c r="AK33" s="17">
        <v>107.19372098167202</v>
      </c>
      <c r="AL33" s="17">
        <v>22.559642483224785</v>
      </c>
      <c r="AM33" s="17">
        <v>57.009271667470372</v>
      </c>
      <c r="AN33" s="17">
        <v>23.184374365665533</v>
      </c>
      <c r="AO33" s="17">
        <v>11.625693130773136</v>
      </c>
      <c r="AP33" s="17">
        <v>53.815198984115092</v>
      </c>
      <c r="AQ33" s="17">
        <v>22.967914393346334</v>
      </c>
      <c r="AR33" s="17">
        <v>3.0014030184322671</v>
      </c>
      <c r="AS33" s="17">
        <v>33.274453638824006</v>
      </c>
      <c r="AT33" s="17">
        <v>39.356836007160531</v>
      </c>
      <c r="AU33" s="17">
        <v>0</v>
      </c>
      <c r="AV33" s="17">
        <v>73.118084184837144</v>
      </c>
      <c r="AW33" s="17">
        <v>55.040060441906661</v>
      </c>
      <c r="AX33" s="17">
        <v>34.39544033307731</v>
      </c>
      <c r="AY33" s="17">
        <v>12.310316457600516</v>
      </c>
      <c r="AZ33" s="17">
        <v>28.607905727149987</v>
      </c>
      <c r="BA33" s="17">
        <v>141.87929764484463</v>
      </c>
      <c r="BB33" s="17">
        <v>0.86253339640149962</v>
      </c>
      <c r="BC33" s="17">
        <v>4.1314188489904291</v>
      </c>
      <c r="BD33" s="17">
        <v>81.918614554273844</v>
      </c>
      <c r="BE33" s="17">
        <v>112.9775784708396</v>
      </c>
      <c r="BF33" s="17">
        <v>49.976951696848587</v>
      </c>
      <c r="BG33" s="17">
        <v>139.0783502099134</v>
      </c>
      <c r="BH33" s="17">
        <v>133.19075419249859</v>
      </c>
      <c r="BI33" s="17">
        <v>32.522858400004239</v>
      </c>
      <c r="BJ33" s="17">
        <v>7.1251622735183906</v>
      </c>
      <c r="BK33" s="17">
        <v>19.194684916768885</v>
      </c>
      <c r="BL33" s="17">
        <v>5.7730696498599068</v>
      </c>
      <c r="BM33" s="17">
        <v>129.41334171450899</v>
      </c>
      <c r="BN33" s="17">
        <v>0</v>
      </c>
      <c r="BO33" s="18">
        <f t="shared" si="2"/>
        <v>8368.6108121421767</v>
      </c>
      <c r="BP33" s="17">
        <v>2217.3956352472505</v>
      </c>
      <c r="BQ33" s="17">
        <v>0</v>
      </c>
      <c r="BR33" s="17">
        <v>1965.8</v>
      </c>
      <c r="BS33" s="17">
        <v>0</v>
      </c>
      <c r="BT33" s="17">
        <v>0</v>
      </c>
      <c r="BU33" s="17">
        <v>4949.8999999999996</v>
      </c>
      <c r="BV33" s="17">
        <v>844.90000000000009</v>
      </c>
      <c r="BW33" s="17">
        <v>925.09999999999991</v>
      </c>
      <c r="BX33" s="18">
        <f t="shared" si="3"/>
        <v>19271.706447389428</v>
      </c>
    </row>
    <row r="34" spans="1:76" x14ac:dyDescent="0.2">
      <c r="A34" s="34" t="s">
        <v>50</v>
      </c>
      <c r="B34" s="16"/>
      <c r="C34" s="17">
        <v>1.8084328831343977E-3</v>
      </c>
      <c r="D34" s="17">
        <v>0</v>
      </c>
      <c r="E34" s="17">
        <v>0</v>
      </c>
      <c r="F34" s="17">
        <v>1.7600285560132045E-4</v>
      </c>
      <c r="G34" s="17">
        <v>0.2068574431322503</v>
      </c>
      <c r="H34" s="17">
        <v>3.2885194130169992E-3</v>
      </c>
      <c r="I34" s="17">
        <v>1.3079281657724096E-8</v>
      </c>
      <c r="J34" s="17">
        <v>1.5755858839838766E-9</v>
      </c>
      <c r="K34" s="17">
        <v>2.9104495792886542E-4</v>
      </c>
      <c r="L34" s="17">
        <v>0.50177062468194578</v>
      </c>
      <c r="M34" s="17">
        <v>0.17818288635682222</v>
      </c>
      <c r="N34" s="17">
        <v>0</v>
      </c>
      <c r="O34" s="17">
        <v>4.1194793506988958E-3</v>
      </c>
      <c r="P34" s="17">
        <v>3.6583017504199233E-8</v>
      </c>
      <c r="Q34" s="17">
        <v>0.24105325263494137</v>
      </c>
      <c r="R34" s="17">
        <v>1.3053653944282928E-2</v>
      </c>
      <c r="S34" s="17">
        <v>3.0691671782934193E-4</v>
      </c>
      <c r="T34" s="17">
        <v>4.5075974508534955E-8</v>
      </c>
      <c r="U34" s="17">
        <v>3.9529745608462008E-3</v>
      </c>
      <c r="V34" s="17">
        <v>1.6459096841003884E-7</v>
      </c>
      <c r="W34" s="17">
        <v>1.482793265512683E-2</v>
      </c>
      <c r="X34" s="17">
        <v>-4.1975312115027918E-11</v>
      </c>
      <c r="Y34" s="17">
        <v>1.6331000902905402E-2</v>
      </c>
      <c r="Z34" s="17">
        <v>9.2733850167863591E-4</v>
      </c>
      <c r="AA34" s="17">
        <v>0</v>
      </c>
      <c r="AB34" s="17">
        <v>9.6385458702279436E-3</v>
      </c>
      <c r="AC34" s="17">
        <v>5.0515383097362587E-2</v>
      </c>
      <c r="AD34" s="17">
        <v>4.6340306880665594E-7</v>
      </c>
      <c r="AE34" s="17">
        <v>1.1332535006998796</v>
      </c>
      <c r="AF34" s="17">
        <v>0.26259749392025977</v>
      </c>
      <c r="AG34" s="17">
        <v>4.7973035621528062E-6</v>
      </c>
      <c r="AH34" s="17">
        <v>1.3292862079040333</v>
      </c>
      <c r="AI34" s="17">
        <v>4.7620156777516964E-4</v>
      </c>
      <c r="AJ34" s="17">
        <v>1.0762449402354157E-2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>
        <v>1.249673438787581E-2</v>
      </c>
      <c r="AQ34" s="17">
        <v>0</v>
      </c>
      <c r="AR34" s="17">
        <v>0</v>
      </c>
      <c r="AS34" s="17">
        <v>0</v>
      </c>
      <c r="AT34" s="17">
        <v>0</v>
      </c>
      <c r="AU34" s="17">
        <v>0</v>
      </c>
      <c r="AV34" s="17">
        <v>0.35168683127120071</v>
      </c>
      <c r="AW34" s="17">
        <v>2.7506801444322104E-2</v>
      </c>
      <c r="AX34" s="17">
        <v>0.11133690123131457</v>
      </c>
      <c r="AY34" s="17">
        <v>0</v>
      </c>
      <c r="AZ34" s="17">
        <v>2.8373393901519293E-3</v>
      </c>
      <c r="BA34" s="17">
        <v>1.2296297313696414E-9</v>
      </c>
      <c r="BB34" s="17">
        <v>0</v>
      </c>
      <c r="BC34" s="17">
        <v>0</v>
      </c>
      <c r="BD34" s="17">
        <v>2.0648126158263058E-2</v>
      </c>
      <c r="BE34" s="17">
        <v>0</v>
      </c>
      <c r="BF34" s="17">
        <v>0</v>
      </c>
      <c r="BG34" s="17">
        <v>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8">
        <f t="shared" si="2"/>
        <v>4.5099955426931437</v>
      </c>
      <c r="BP34" s="17">
        <v>10.38</v>
      </c>
      <c r="BQ34" s="17">
        <v>0</v>
      </c>
      <c r="BR34" s="17">
        <v>0</v>
      </c>
      <c r="BS34" s="17">
        <v>0</v>
      </c>
      <c r="BT34" s="17">
        <v>0</v>
      </c>
      <c r="BU34" s="17">
        <v>1147.5</v>
      </c>
      <c r="BV34" s="17">
        <v>202.6</v>
      </c>
      <c r="BW34" s="17">
        <v>1676.8</v>
      </c>
      <c r="BX34" s="18">
        <f t="shared" si="3"/>
        <v>3041.7899955426928</v>
      </c>
    </row>
    <row r="35" spans="1:76" x14ac:dyDescent="0.2">
      <c r="A35" s="34" t="s">
        <v>51</v>
      </c>
      <c r="B35" s="16"/>
      <c r="C35" s="17">
        <v>1.3918404696277503E-2</v>
      </c>
      <c r="D35" s="17">
        <v>0</v>
      </c>
      <c r="E35" s="17">
        <v>0</v>
      </c>
      <c r="F35" s="17">
        <v>0.5503053904211912</v>
      </c>
      <c r="G35" s="17">
        <v>2.7663422661441146</v>
      </c>
      <c r="H35" s="17">
        <v>4.6846390471500889</v>
      </c>
      <c r="I35" s="17">
        <v>8.9694052310217709E-2</v>
      </c>
      <c r="J35" s="17">
        <v>1.0060347754650003</v>
      </c>
      <c r="K35" s="17">
        <v>6.6030545119010533</v>
      </c>
      <c r="L35" s="17">
        <v>0.18594925173920474</v>
      </c>
      <c r="M35" s="17">
        <v>4.2441343182287472</v>
      </c>
      <c r="N35" s="17">
        <v>1.7234407036733614</v>
      </c>
      <c r="O35" s="17">
        <v>0.75111254514590264</v>
      </c>
      <c r="P35" s="17">
        <v>0.55191350019567853</v>
      </c>
      <c r="Q35" s="17">
        <v>0.89481990210429352</v>
      </c>
      <c r="R35" s="17">
        <v>0.17923198859200262</v>
      </c>
      <c r="S35" s="17">
        <v>0.2580842878556826</v>
      </c>
      <c r="T35" s="17">
        <v>0.15250006279504369</v>
      </c>
      <c r="U35" s="17">
        <v>2.9212879387134443</v>
      </c>
      <c r="V35" s="17">
        <v>1.3960261708354782</v>
      </c>
      <c r="W35" s="17">
        <v>4.0871747764511763</v>
      </c>
      <c r="X35" s="17">
        <v>0.55645332562482608</v>
      </c>
      <c r="Y35" s="17">
        <v>4.241644376451112</v>
      </c>
      <c r="Z35" s="17">
        <v>2.7182741588439543E-4</v>
      </c>
      <c r="AA35" s="17">
        <v>0</v>
      </c>
      <c r="AB35" s="17">
        <v>0.12379278268035715</v>
      </c>
      <c r="AC35" s="17">
        <v>5.0231648841667322</v>
      </c>
      <c r="AD35" s="17">
        <v>2.1755199294885088</v>
      </c>
      <c r="AE35" s="17">
        <v>72.106394474783713</v>
      </c>
      <c r="AF35" s="17">
        <v>118.1385366923715</v>
      </c>
      <c r="AG35" s="17">
        <v>2.8023421661994843</v>
      </c>
      <c r="AH35" s="17">
        <v>2.3471199834845304</v>
      </c>
      <c r="AI35" s="17">
        <v>9.3086585036583074</v>
      </c>
      <c r="AJ35" s="17">
        <v>275.30513232347107</v>
      </c>
      <c r="AK35" s="17">
        <v>2.5424907335036551E-7</v>
      </c>
      <c r="AL35" s="17">
        <v>1.2645259466530057E-2</v>
      </c>
      <c r="AM35" s="17">
        <v>0.45659615733042669</v>
      </c>
      <c r="AN35" s="17">
        <v>0.92973583574061713</v>
      </c>
      <c r="AO35" s="17">
        <v>0.16846583202084631</v>
      </c>
      <c r="AP35" s="17">
        <v>7.0566074601954654</v>
      </c>
      <c r="AQ35" s="17">
        <v>25.776912808793416</v>
      </c>
      <c r="AR35" s="17">
        <v>2.4242653650709602</v>
      </c>
      <c r="AS35" s="17">
        <v>7.9028577683592687</v>
      </c>
      <c r="AT35" s="17">
        <v>1.7379420114720681</v>
      </c>
      <c r="AU35" s="17">
        <v>0</v>
      </c>
      <c r="AV35" s="17">
        <v>4.9966985860301918</v>
      </c>
      <c r="AW35" s="17">
        <v>4.2979036720646491</v>
      </c>
      <c r="AX35" s="17">
        <v>36.054985243108206</v>
      </c>
      <c r="AY35" s="17">
        <v>4.1393010282648426</v>
      </c>
      <c r="AZ35" s="17">
        <v>2.2116265240276842</v>
      </c>
      <c r="BA35" s="17">
        <v>0.9134317033368049</v>
      </c>
      <c r="BB35" s="17">
        <v>0</v>
      </c>
      <c r="BC35" s="17">
        <v>45.100159725090748</v>
      </c>
      <c r="BD35" s="17">
        <v>0.39126870450631479</v>
      </c>
      <c r="BE35" s="17">
        <v>0.21632265831513564</v>
      </c>
      <c r="BF35" s="17">
        <v>1.2493897294875325</v>
      </c>
      <c r="BG35" s="17">
        <v>0</v>
      </c>
      <c r="BH35" s="17">
        <v>3.4659766975293826E-2</v>
      </c>
      <c r="BI35" s="17">
        <v>4.1959884871740343</v>
      </c>
      <c r="BJ35" s="17">
        <v>1.039949258763528</v>
      </c>
      <c r="BK35" s="17">
        <v>0.80255801712675634</v>
      </c>
      <c r="BL35" s="17">
        <v>0</v>
      </c>
      <c r="BM35" s="17">
        <v>0</v>
      </c>
      <c r="BN35" s="17">
        <v>0</v>
      </c>
      <c r="BO35" s="18">
        <f t="shared" si="2"/>
        <v>677.29896702118447</v>
      </c>
      <c r="BP35" s="17">
        <v>572.29999999999995</v>
      </c>
      <c r="BQ35" s="17">
        <v>0</v>
      </c>
      <c r="BR35" s="17">
        <v>0</v>
      </c>
      <c r="BS35" s="17">
        <v>0</v>
      </c>
      <c r="BT35" s="17">
        <v>0</v>
      </c>
      <c r="BU35" s="17">
        <v>1359.4</v>
      </c>
      <c r="BV35" s="17">
        <v>362.9</v>
      </c>
      <c r="BW35" s="17">
        <v>916</v>
      </c>
      <c r="BX35" s="18">
        <f t="shared" si="3"/>
        <v>3887.8989670211845</v>
      </c>
    </row>
    <row r="36" spans="1:76" x14ac:dyDescent="0.2">
      <c r="A36" s="34" t="s">
        <v>52</v>
      </c>
      <c r="B36" s="16"/>
      <c r="C36" s="17">
        <v>4.9764288132773675</v>
      </c>
      <c r="D36" s="17">
        <v>0</v>
      </c>
      <c r="E36" s="17">
        <v>8.0818312921427786</v>
      </c>
      <c r="F36" s="17">
        <v>12.767829750701736</v>
      </c>
      <c r="G36" s="17">
        <v>156.42411737366541</v>
      </c>
      <c r="H36" s="17">
        <v>0.73879474005846124</v>
      </c>
      <c r="I36" s="17">
        <v>7.0501235879216733</v>
      </c>
      <c r="J36" s="17">
        <v>12.236687548300855</v>
      </c>
      <c r="K36" s="17">
        <v>0.63763647528030432</v>
      </c>
      <c r="L36" s="17">
        <v>65.84871497914888</v>
      </c>
      <c r="M36" s="17">
        <v>273.8837149457712</v>
      </c>
      <c r="N36" s="17">
        <v>2.5762685583732239</v>
      </c>
      <c r="O36" s="17">
        <v>8.8153623597622648</v>
      </c>
      <c r="P36" s="17">
        <v>25.186353390242225</v>
      </c>
      <c r="Q36" s="17">
        <v>88.460893295135989</v>
      </c>
      <c r="R36" s="17">
        <v>18.114423658909359</v>
      </c>
      <c r="S36" s="17">
        <v>2.6336057024612174</v>
      </c>
      <c r="T36" s="17">
        <v>2.7108144613061209</v>
      </c>
      <c r="U36" s="17">
        <v>16.462055468115267</v>
      </c>
      <c r="V36" s="17">
        <v>11.772561999181264</v>
      </c>
      <c r="W36" s="17">
        <v>0.37295551046266279</v>
      </c>
      <c r="X36" s="17">
        <v>3.09753543557721</v>
      </c>
      <c r="Y36" s="17">
        <v>7.5967032356803257</v>
      </c>
      <c r="Z36" s="17">
        <v>4.0224912468549518E-3</v>
      </c>
      <c r="AA36" s="17">
        <v>0</v>
      </c>
      <c r="AB36" s="17">
        <v>2.5842102585385631</v>
      </c>
      <c r="AC36" s="17">
        <v>79.218669916266549</v>
      </c>
      <c r="AD36" s="17">
        <v>169.21079909490629</v>
      </c>
      <c r="AE36" s="17">
        <v>1647.0524405486599</v>
      </c>
      <c r="AF36" s="17">
        <v>531.14782128863544</v>
      </c>
      <c r="AG36" s="17">
        <v>4012.6142103464995</v>
      </c>
      <c r="AH36" s="17">
        <v>346.27418187953265</v>
      </c>
      <c r="AI36" s="17">
        <v>309.56657535873035</v>
      </c>
      <c r="AJ36" s="17">
        <v>3347.1475483758923</v>
      </c>
      <c r="AK36" s="17">
        <v>206.53605795062174</v>
      </c>
      <c r="AL36" s="17">
        <v>0.64212581336429131</v>
      </c>
      <c r="AM36" s="17">
        <v>12.741629490230583</v>
      </c>
      <c r="AN36" s="17">
        <v>1.5411081856079326E-2</v>
      </c>
      <c r="AO36" s="17">
        <v>1.9053721726332825E-3</v>
      </c>
      <c r="AP36" s="17">
        <v>24.849127001541962</v>
      </c>
      <c r="AQ36" s="17">
        <v>0.21352361102876641</v>
      </c>
      <c r="AR36" s="17">
        <v>0</v>
      </c>
      <c r="AS36" s="17">
        <v>1.7019586873885866</v>
      </c>
      <c r="AT36" s="17">
        <v>9.9141122243740387</v>
      </c>
      <c r="AU36" s="17">
        <v>0</v>
      </c>
      <c r="AV36" s="17">
        <v>57.243638677061426</v>
      </c>
      <c r="AW36" s="17">
        <v>7.6928928013107143</v>
      </c>
      <c r="AX36" s="17">
        <v>9.768046189279147</v>
      </c>
      <c r="AY36" s="17">
        <v>22.033679159454834</v>
      </c>
      <c r="AZ36" s="17">
        <v>5.5336721077644606</v>
      </c>
      <c r="BA36" s="17">
        <v>104.17539152531691</v>
      </c>
      <c r="BB36" s="17">
        <v>2.8517662630151749E-2</v>
      </c>
      <c r="BC36" s="17">
        <v>1.8029793197728958</v>
      </c>
      <c r="BD36" s="17">
        <v>42.417002801666513</v>
      </c>
      <c r="BE36" s="17">
        <v>0.77790403049626899</v>
      </c>
      <c r="BF36" s="17">
        <v>6.9524536553353826</v>
      </c>
      <c r="BG36" s="17">
        <v>10.727323057555115</v>
      </c>
      <c r="BH36" s="17">
        <v>2.5641321720545065</v>
      </c>
      <c r="BI36" s="17">
        <v>5.6460514997633895E-2</v>
      </c>
      <c r="BJ36" s="17">
        <v>9.23200280896838E-2</v>
      </c>
      <c r="BK36" s="17">
        <v>0</v>
      </c>
      <c r="BL36" s="17">
        <v>0</v>
      </c>
      <c r="BM36" s="17">
        <v>0</v>
      </c>
      <c r="BN36" s="17">
        <v>0</v>
      </c>
      <c r="BO36" s="18">
        <f t="shared" si="2"/>
        <v>11703.74815707575</v>
      </c>
      <c r="BP36" s="17">
        <v>263.39908155990452</v>
      </c>
      <c r="BQ36" s="17">
        <v>0</v>
      </c>
      <c r="BR36" s="17">
        <v>4587.8999999999996</v>
      </c>
      <c r="BS36" s="17">
        <v>0</v>
      </c>
      <c r="BT36" s="17">
        <v>0</v>
      </c>
      <c r="BU36" s="17">
        <v>5174.7999999999993</v>
      </c>
      <c r="BV36" s="17">
        <v>1399.6000000000001</v>
      </c>
      <c r="BW36" s="17">
        <v>2670.7</v>
      </c>
      <c r="BX36" s="18">
        <f t="shared" si="3"/>
        <v>25800.147238635655</v>
      </c>
    </row>
    <row r="37" spans="1:76" x14ac:dyDescent="0.2">
      <c r="A37" s="34" t="s">
        <v>53</v>
      </c>
      <c r="B37" s="16"/>
      <c r="C37" s="17">
        <v>0.64151610538827319</v>
      </c>
      <c r="D37" s="17">
        <v>0</v>
      </c>
      <c r="E37" s="17">
        <v>0</v>
      </c>
      <c r="F37" s="17">
        <v>0.1081722535226142</v>
      </c>
      <c r="G37" s="17">
        <v>13.334818715889657</v>
      </c>
      <c r="H37" s="17">
        <v>7.6317951009885281</v>
      </c>
      <c r="I37" s="17">
        <v>1.0224292439536706</v>
      </c>
      <c r="J37" s="17">
        <v>3.2547753428211535E-5</v>
      </c>
      <c r="K37" s="17">
        <v>12.766792735487753</v>
      </c>
      <c r="L37" s="17">
        <v>0.11745796269685901</v>
      </c>
      <c r="M37" s="17">
        <v>5.0847959978874453</v>
      </c>
      <c r="N37" s="17">
        <v>1.4446184890993162E-7</v>
      </c>
      <c r="O37" s="17">
        <v>8.6434091712311591</v>
      </c>
      <c r="P37" s="17">
        <v>1.6065795272453662</v>
      </c>
      <c r="Q37" s="17">
        <v>9.1784600518492336</v>
      </c>
      <c r="R37" s="17">
        <v>3.7069145204258396</v>
      </c>
      <c r="S37" s="17">
        <v>5.1772055252899268E-2</v>
      </c>
      <c r="T37" s="17">
        <v>1.2095594189917429</v>
      </c>
      <c r="U37" s="17">
        <v>8.04531355175504</v>
      </c>
      <c r="V37" s="17">
        <v>2.6901094343930811</v>
      </c>
      <c r="W37" s="17">
        <v>0.77260646591388971</v>
      </c>
      <c r="X37" s="17">
        <v>0.74714341477435986</v>
      </c>
      <c r="Y37" s="17">
        <v>3.2355391864917831</v>
      </c>
      <c r="Z37" s="17">
        <v>26.404994586587264</v>
      </c>
      <c r="AA37" s="17">
        <v>13.609795835494781</v>
      </c>
      <c r="AB37" s="17">
        <v>2.8696167372773389</v>
      </c>
      <c r="AC37" s="17">
        <v>23.047005092934608</v>
      </c>
      <c r="AD37" s="17">
        <v>25.523858633133678</v>
      </c>
      <c r="AE37" s="17">
        <v>307.56851823563846</v>
      </c>
      <c r="AF37" s="17">
        <v>116.08084805662406</v>
      </c>
      <c r="AG37" s="17">
        <v>19.389692010497235</v>
      </c>
      <c r="AH37" s="17">
        <v>1.2406344292862006E-3</v>
      </c>
      <c r="AI37" s="17">
        <v>0.37192244807909525</v>
      </c>
      <c r="AJ37" s="17">
        <v>116.08677533367307</v>
      </c>
      <c r="AK37" s="17">
        <v>66.764214300790513</v>
      </c>
      <c r="AL37" s="17">
        <v>9.8587013083852124</v>
      </c>
      <c r="AM37" s="17">
        <v>172.10480756618293</v>
      </c>
      <c r="AN37" s="17">
        <v>14.678778492767385</v>
      </c>
      <c r="AO37" s="17">
        <v>134.12503786140172</v>
      </c>
      <c r="AP37" s="17">
        <v>31.804089703298086</v>
      </c>
      <c r="AQ37" s="17">
        <v>55.717755578455588</v>
      </c>
      <c r="AR37" s="17">
        <v>19.212536713812842</v>
      </c>
      <c r="AS37" s="17">
        <v>128.20240984735915</v>
      </c>
      <c r="AT37" s="17">
        <v>33.735005725632149</v>
      </c>
      <c r="AU37" s="17">
        <v>0</v>
      </c>
      <c r="AV37" s="17">
        <v>198.68881819926003</v>
      </c>
      <c r="AW37" s="17">
        <v>37.26495425531504</v>
      </c>
      <c r="AX37" s="17">
        <v>19.440399254511703</v>
      </c>
      <c r="AY37" s="17">
        <v>25.069539474531538</v>
      </c>
      <c r="AZ37" s="17">
        <v>38.19518713817282</v>
      </c>
      <c r="BA37" s="17">
        <v>9.299634626224087</v>
      </c>
      <c r="BB37" s="17">
        <v>29.451051967372507</v>
      </c>
      <c r="BC37" s="17">
        <v>6.2033169909374113</v>
      </c>
      <c r="BD37" s="17">
        <v>170.65231050463098</v>
      </c>
      <c r="BE37" s="17">
        <v>667.67845900786676</v>
      </c>
      <c r="BF37" s="17">
        <v>29.522532772099808</v>
      </c>
      <c r="BG37" s="17">
        <v>147.95990215417126</v>
      </c>
      <c r="BH37" s="17">
        <v>62.653901717000551</v>
      </c>
      <c r="BI37" s="17">
        <v>21.039462147441832</v>
      </c>
      <c r="BJ37" s="17">
        <v>17.013095224726985</v>
      </c>
      <c r="BK37" s="17">
        <v>55.560172577407101</v>
      </c>
      <c r="BL37" s="17">
        <v>4.2195700769335573</v>
      </c>
      <c r="BM37" s="17">
        <v>3.0773671239214013</v>
      </c>
      <c r="BN37" s="17">
        <v>0</v>
      </c>
      <c r="BO37" s="18">
        <f t="shared" si="2"/>
        <v>2940.7424975213339</v>
      </c>
      <c r="BP37" s="17">
        <v>190.53954359569394</v>
      </c>
      <c r="BQ37" s="17">
        <v>0</v>
      </c>
      <c r="BR37" s="17">
        <v>0</v>
      </c>
      <c r="BS37" s="17">
        <v>0</v>
      </c>
      <c r="BT37" s="17">
        <v>0</v>
      </c>
      <c r="BU37" s="17">
        <v>387.5</v>
      </c>
      <c r="BV37" s="17">
        <v>40.800000000000004</v>
      </c>
      <c r="BW37" s="17">
        <v>286.39999999999998</v>
      </c>
      <c r="BX37" s="18">
        <f t="shared" si="3"/>
        <v>3845.9820411170281</v>
      </c>
    </row>
    <row r="38" spans="1:76" x14ac:dyDescent="0.2">
      <c r="A38" s="34" t="s">
        <v>57</v>
      </c>
      <c r="B38" s="16"/>
      <c r="C38" s="17">
        <v>3.7777979972146065</v>
      </c>
      <c r="D38" s="17">
        <v>0</v>
      </c>
      <c r="E38" s="17">
        <v>0</v>
      </c>
      <c r="F38" s="17">
        <v>0.62270670098032388</v>
      </c>
      <c r="G38" s="17">
        <v>6.2326534173256078</v>
      </c>
      <c r="H38" s="17">
        <v>4.0669522216765994</v>
      </c>
      <c r="I38" s="17">
        <v>0.53992707245607052</v>
      </c>
      <c r="J38" s="17">
        <v>0.21158006303818144</v>
      </c>
      <c r="K38" s="17">
        <v>1.793283123545641</v>
      </c>
      <c r="L38" s="17">
        <v>9.3863110557739198</v>
      </c>
      <c r="M38" s="17">
        <v>12.964144584357062</v>
      </c>
      <c r="N38" s="17">
        <v>0.48569843880551244</v>
      </c>
      <c r="O38" s="17">
        <v>5.7621554613176595</v>
      </c>
      <c r="P38" s="17">
        <v>7.4211518465341264</v>
      </c>
      <c r="Q38" s="17">
        <v>3.1265831552036767</v>
      </c>
      <c r="R38" s="17">
        <v>10.329910774077044</v>
      </c>
      <c r="S38" s="17">
        <v>2.1397322388511313</v>
      </c>
      <c r="T38" s="17">
        <v>3.0895935536713761</v>
      </c>
      <c r="U38" s="17">
        <v>8.8085332476019005</v>
      </c>
      <c r="V38" s="17">
        <v>8.3051250709774518</v>
      </c>
      <c r="W38" s="17">
        <v>0.89695142386903859</v>
      </c>
      <c r="X38" s="17">
        <v>1.9421723774721169</v>
      </c>
      <c r="Y38" s="17">
        <v>11.576657153548583</v>
      </c>
      <c r="Z38" s="17">
        <v>8.3768791938967588</v>
      </c>
      <c r="AA38" s="17">
        <v>8.0227712822126929E-2</v>
      </c>
      <c r="AB38" s="17">
        <v>2.3194716849465413</v>
      </c>
      <c r="AC38" s="17">
        <v>49.90457432483602</v>
      </c>
      <c r="AD38" s="17">
        <v>15.004490725656026</v>
      </c>
      <c r="AE38" s="17">
        <v>309.10252502899107</v>
      </c>
      <c r="AF38" s="17">
        <v>63.512118813765959</v>
      </c>
      <c r="AG38" s="17">
        <v>11.838421814887552</v>
      </c>
      <c r="AH38" s="17">
        <v>0.69549327909522729</v>
      </c>
      <c r="AI38" s="17">
        <v>151.27190723317841</v>
      </c>
      <c r="AJ38" s="17">
        <v>452.46717888069134</v>
      </c>
      <c r="AK38" s="17">
        <v>4.8404734536202767</v>
      </c>
      <c r="AL38" s="17">
        <v>39.373068758352716</v>
      </c>
      <c r="AM38" s="17">
        <v>5.3352594327088489</v>
      </c>
      <c r="AN38" s="17">
        <v>108.06537857994655</v>
      </c>
      <c r="AO38" s="17">
        <v>7.0873947725123738</v>
      </c>
      <c r="AP38" s="17">
        <v>79.960558870419788</v>
      </c>
      <c r="AQ38" s="17">
        <v>91.176416486600431</v>
      </c>
      <c r="AR38" s="17">
        <v>12.519282785557635</v>
      </c>
      <c r="AS38" s="17">
        <v>292.84153784586016</v>
      </c>
      <c r="AT38" s="17">
        <v>24.7035060958749</v>
      </c>
      <c r="AU38" s="17">
        <v>0</v>
      </c>
      <c r="AV38" s="17">
        <v>190.99770108373897</v>
      </c>
      <c r="AW38" s="17">
        <v>96.893266690536223</v>
      </c>
      <c r="AX38" s="17">
        <v>99.717018081837494</v>
      </c>
      <c r="AY38" s="17">
        <v>6.4703107381111575</v>
      </c>
      <c r="AZ38" s="17">
        <v>4.7475817462113925</v>
      </c>
      <c r="BA38" s="17">
        <v>14.559667037153233</v>
      </c>
      <c r="BB38" s="17">
        <v>10.922572722316009</v>
      </c>
      <c r="BC38" s="17">
        <v>440.5703429353448</v>
      </c>
      <c r="BD38" s="17">
        <v>89.700247404752616</v>
      </c>
      <c r="BE38" s="17">
        <v>70.959341589285287</v>
      </c>
      <c r="BF38" s="17">
        <v>177.93967904135022</v>
      </c>
      <c r="BG38" s="17">
        <v>394.50542784648036</v>
      </c>
      <c r="BH38" s="17">
        <v>113.68732523831929</v>
      </c>
      <c r="BI38" s="17">
        <v>99.566084106470555</v>
      </c>
      <c r="BJ38" s="17">
        <v>77.668932536486267</v>
      </c>
      <c r="BK38" s="17">
        <v>200.06925092723853</v>
      </c>
      <c r="BL38" s="17">
        <v>0.97414487565872721</v>
      </c>
      <c r="BM38" s="17">
        <v>60.956463996082036</v>
      </c>
      <c r="BN38" s="17">
        <v>0</v>
      </c>
      <c r="BO38" s="18">
        <f t="shared" si="2"/>
        <v>3984.861145349892</v>
      </c>
      <c r="BP38" s="17">
        <v>11299.894886519465</v>
      </c>
      <c r="BQ38" s="17">
        <v>0</v>
      </c>
      <c r="BR38" s="17">
        <v>0</v>
      </c>
      <c r="BS38" s="17">
        <v>0</v>
      </c>
      <c r="BT38" s="17">
        <v>0</v>
      </c>
      <c r="BU38" s="17">
        <v>1042.3</v>
      </c>
      <c r="BV38" s="17">
        <v>236.90000000000003</v>
      </c>
      <c r="BW38" s="17">
        <v>414</v>
      </c>
      <c r="BX38" s="18">
        <f t="shared" si="3"/>
        <v>16977.956031869358</v>
      </c>
    </row>
    <row r="39" spans="1:76" x14ac:dyDescent="0.2">
      <c r="A39" s="34" t="s">
        <v>58</v>
      </c>
      <c r="B39" s="16"/>
      <c r="C39" s="17">
        <v>0.25371876631242984</v>
      </c>
      <c r="D39" s="17">
        <v>0</v>
      </c>
      <c r="E39" s="17">
        <v>0</v>
      </c>
      <c r="F39" s="17">
        <v>0.19174883494903019</v>
      </c>
      <c r="G39" s="17">
        <v>42.494520249532108</v>
      </c>
      <c r="H39" s="17">
        <v>1.3642466893074103</v>
      </c>
      <c r="I39" s="17">
        <v>0.93762327646741106</v>
      </c>
      <c r="J39" s="17">
        <v>0.8643301131694523</v>
      </c>
      <c r="K39" s="17">
        <v>2.9533734707889447E-2</v>
      </c>
      <c r="L39" s="17">
        <v>1.6617765343716506</v>
      </c>
      <c r="M39" s="17">
        <v>4.2635237240001693</v>
      </c>
      <c r="N39" s="17">
        <v>2.3496294381527374</v>
      </c>
      <c r="O39" s="17">
        <v>1.8962373519916955</v>
      </c>
      <c r="P39" s="17">
        <v>2.2702541481671208</v>
      </c>
      <c r="Q39" s="17">
        <v>1.915193993309444</v>
      </c>
      <c r="R39" s="17">
        <v>7.2491510495673737</v>
      </c>
      <c r="S39" s="17">
        <v>1.5239380713586854</v>
      </c>
      <c r="T39" s="17">
        <v>0.57348171892745725</v>
      </c>
      <c r="U39" s="17">
        <v>2.4923336281079029</v>
      </c>
      <c r="V39" s="17">
        <v>0.72985973775987389</v>
      </c>
      <c r="W39" s="17">
        <v>0.55892864752984561</v>
      </c>
      <c r="X39" s="17">
        <v>3.824444765120238</v>
      </c>
      <c r="Y39" s="17">
        <v>3.3285494790585037</v>
      </c>
      <c r="Z39" s="17">
        <v>1.0153194729872883</v>
      </c>
      <c r="AA39" s="17">
        <v>6.9089230381625288E-2</v>
      </c>
      <c r="AB39" s="17">
        <v>0.67828627557806231</v>
      </c>
      <c r="AC39" s="17">
        <v>61.452414988635262</v>
      </c>
      <c r="AD39" s="17">
        <v>102.51021323575193</v>
      </c>
      <c r="AE39" s="17">
        <v>54.955372340571898</v>
      </c>
      <c r="AF39" s="17">
        <v>60.381704212624996</v>
      </c>
      <c r="AG39" s="17">
        <v>2.0752602379041214</v>
      </c>
      <c r="AH39" s="17">
        <v>3.4210420008995913E-2</v>
      </c>
      <c r="AI39" s="17">
        <v>0.36549099294329679</v>
      </c>
      <c r="AJ39" s="17">
        <v>4.4983447754569568</v>
      </c>
      <c r="AK39" s="17">
        <v>0.76991620404035555</v>
      </c>
      <c r="AL39" s="17">
        <v>21.320949540577022</v>
      </c>
      <c r="AM39" s="17">
        <v>37.506136701974754</v>
      </c>
      <c r="AN39" s="17">
        <v>24.207444313266841</v>
      </c>
      <c r="AO39" s="17">
        <v>31.763683539108129</v>
      </c>
      <c r="AP39" s="17">
        <v>8.9151984269690274</v>
      </c>
      <c r="AQ39" s="17">
        <v>13.629498817742382</v>
      </c>
      <c r="AR39" s="17">
        <v>1.4392659397285859</v>
      </c>
      <c r="AS39" s="17">
        <v>4.9730174512816916</v>
      </c>
      <c r="AT39" s="17">
        <v>10.197933522513093</v>
      </c>
      <c r="AU39" s="17">
        <v>0</v>
      </c>
      <c r="AV39" s="17">
        <v>27.837225645254406</v>
      </c>
      <c r="AW39" s="17">
        <v>5.3244563568732008</v>
      </c>
      <c r="AX39" s="17">
        <v>14.544061873514131</v>
      </c>
      <c r="AY39" s="17">
        <v>358.74760351358611</v>
      </c>
      <c r="AZ39" s="17">
        <v>5.3723893358764698</v>
      </c>
      <c r="BA39" s="17">
        <v>28.324233465440884</v>
      </c>
      <c r="BB39" s="17">
        <v>1.2049501916518874</v>
      </c>
      <c r="BC39" s="17">
        <v>5.2587276326431969</v>
      </c>
      <c r="BD39" s="17">
        <v>49.942365587055264</v>
      </c>
      <c r="BE39" s="17">
        <v>5.6332128125527454</v>
      </c>
      <c r="BF39" s="17">
        <v>35.918694684353326</v>
      </c>
      <c r="BG39" s="17">
        <v>6.1069938799839516</v>
      </c>
      <c r="BH39" s="17">
        <v>11.430372548182063</v>
      </c>
      <c r="BI39" s="17">
        <v>11.029982695412684</v>
      </c>
      <c r="BJ39" s="17">
        <v>4.8007094998450484</v>
      </c>
      <c r="BK39" s="17">
        <v>5.8941004673637458</v>
      </c>
      <c r="BL39" s="17">
        <v>0.25326683284032958</v>
      </c>
      <c r="BM39" s="17">
        <v>7.4122229095906498</v>
      </c>
      <c r="BN39" s="17">
        <v>0</v>
      </c>
      <c r="BO39" s="18">
        <f t="shared" si="2"/>
        <v>1108.5673445239347</v>
      </c>
      <c r="BP39" s="17">
        <v>901.90667669329036</v>
      </c>
      <c r="BQ39" s="17">
        <v>0</v>
      </c>
      <c r="BR39" s="17">
        <v>0</v>
      </c>
      <c r="BS39" s="17">
        <v>292.59692838059118</v>
      </c>
      <c r="BT39" s="17">
        <v>0</v>
      </c>
      <c r="BU39" s="17">
        <v>520.5130762355202</v>
      </c>
      <c r="BV39" s="17">
        <v>88.224177144052959</v>
      </c>
      <c r="BW39" s="17">
        <v>181.94132549273576</v>
      </c>
      <c r="BX39" s="18">
        <f t="shared" si="3"/>
        <v>3093.7495284701254</v>
      </c>
    </row>
    <row r="40" spans="1:76" x14ac:dyDescent="0.2">
      <c r="A40" s="34" t="s">
        <v>59</v>
      </c>
      <c r="B40" s="16"/>
      <c r="C40" s="17">
        <v>9.9523892352512133E-2</v>
      </c>
      <c r="D40" s="17">
        <v>0</v>
      </c>
      <c r="E40" s="17">
        <v>0</v>
      </c>
      <c r="F40" s="17">
        <v>2.7456180056328227E-4</v>
      </c>
      <c r="G40" s="17">
        <v>80.503400190507421</v>
      </c>
      <c r="H40" s="17">
        <v>9.652547181883488</v>
      </c>
      <c r="I40" s="17">
        <v>8.5261928791726262</v>
      </c>
      <c r="J40" s="17">
        <v>2.0564826082932586E-2</v>
      </c>
      <c r="K40" s="17">
        <v>1.2012655860381039E-4</v>
      </c>
      <c r="L40" s="17">
        <v>1.2111275567849811</v>
      </c>
      <c r="M40" s="17">
        <v>6.8150253606478364</v>
      </c>
      <c r="N40" s="17">
        <v>9.1337662809486631E-2</v>
      </c>
      <c r="O40" s="17">
        <v>0.57837446221403988</v>
      </c>
      <c r="P40" s="17">
        <v>4.8632345213758192</v>
      </c>
      <c r="Q40" s="17">
        <v>5.1955034073904328E-8</v>
      </c>
      <c r="R40" s="17">
        <v>4.4866297736814573</v>
      </c>
      <c r="S40" s="17">
        <v>7.1619309422744526E-2</v>
      </c>
      <c r="T40" s="17">
        <v>0.56822469455327762</v>
      </c>
      <c r="U40" s="17">
        <v>1.4885828095685663</v>
      </c>
      <c r="V40" s="17">
        <v>1.7150546721786857</v>
      </c>
      <c r="W40" s="17">
        <v>0.17962451933181584</v>
      </c>
      <c r="X40" s="17">
        <v>14.796699865046282</v>
      </c>
      <c r="Y40" s="17">
        <v>0.46927376301599288</v>
      </c>
      <c r="Z40" s="17">
        <v>1.9933159385329561E-3</v>
      </c>
      <c r="AA40" s="17">
        <v>0</v>
      </c>
      <c r="AB40" s="17">
        <v>0.46580362938517572</v>
      </c>
      <c r="AC40" s="17">
        <v>18.172682622392593</v>
      </c>
      <c r="AD40" s="17">
        <v>100.319353083311</v>
      </c>
      <c r="AE40" s="17">
        <v>12.326648274382251</v>
      </c>
      <c r="AF40" s="17">
        <v>40.896732149325373</v>
      </c>
      <c r="AG40" s="17">
        <v>2.2310555221638841</v>
      </c>
      <c r="AH40" s="17">
        <v>0</v>
      </c>
      <c r="AI40" s="17">
        <v>0.87878054622819146</v>
      </c>
      <c r="AJ40" s="17">
        <v>0.21373187011602068</v>
      </c>
      <c r="AK40" s="17">
        <v>0.52652666404222415</v>
      </c>
      <c r="AL40" s="17">
        <v>10.71399473520119</v>
      </c>
      <c r="AM40" s="17">
        <v>29.272013633869609</v>
      </c>
      <c r="AN40" s="17">
        <v>524.97190129205399</v>
      </c>
      <c r="AO40" s="17">
        <v>29.314481948991371</v>
      </c>
      <c r="AP40" s="17">
        <v>22.727469443574336</v>
      </c>
      <c r="AQ40" s="17">
        <v>5.5391239955306766E-2</v>
      </c>
      <c r="AR40" s="17">
        <v>0</v>
      </c>
      <c r="AS40" s="17">
        <v>1.3862504097905617E-2</v>
      </c>
      <c r="AT40" s="17">
        <v>14.512603380532417</v>
      </c>
      <c r="AU40" s="17">
        <v>0</v>
      </c>
      <c r="AV40" s="17">
        <v>0.45929769827869293</v>
      </c>
      <c r="AW40" s="17">
        <v>0.81185471029524026</v>
      </c>
      <c r="AX40" s="17">
        <v>1.2945487220180338</v>
      </c>
      <c r="AY40" s="17">
        <v>684.7040672911819</v>
      </c>
      <c r="AZ40" s="17">
        <v>5.4379516087429245</v>
      </c>
      <c r="BA40" s="17">
        <v>5.0127378669135396</v>
      </c>
      <c r="BB40" s="17">
        <v>2.6732116460506465</v>
      </c>
      <c r="BC40" s="17">
        <v>1.1044351453504948</v>
      </c>
      <c r="BD40" s="17">
        <v>11.050260719058326</v>
      </c>
      <c r="BE40" s="17">
        <v>3.3334194898778935</v>
      </c>
      <c r="BF40" s="17">
        <v>14.611016039132021</v>
      </c>
      <c r="BG40" s="17">
        <v>0.11069273115925959</v>
      </c>
      <c r="BH40" s="17">
        <v>2.2706801650701571</v>
      </c>
      <c r="BI40" s="17">
        <v>28.491451144787483</v>
      </c>
      <c r="BJ40" s="17">
        <v>2.5997389980089514</v>
      </c>
      <c r="BK40" s="17">
        <v>0.3331618059453374</v>
      </c>
      <c r="BL40" s="17">
        <v>0</v>
      </c>
      <c r="BM40" s="17">
        <v>2.7214636458026549</v>
      </c>
      <c r="BN40" s="17">
        <v>0</v>
      </c>
      <c r="BO40" s="18">
        <f t="shared" ref="BO40:BO66" si="4">SUM(C40:BN40)</f>
        <v>1710.7724479641793</v>
      </c>
      <c r="BP40" s="17">
        <v>840.9729829421276</v>
      </c>
      <c r="BQ40" s="17">
        <v>0</v>
      </c>
      <c r="BR40" s="17">
        <v>509.4</v>
      </c>
      <c r="BS40" s="17">
        <v>417.22156028422296</v>
      </c>
      <c r="BT40" s="17">
        <v>0</v>
      </c>
      <c r="BU40" s="17">
        <v>439.12466027753476</v>
      </c>
      <c r="BV40" s="17">
        <v>54.403861488634838</v>
      </c>
      <c r="BW40" s="17">
        <v>38.350406075293229</v>
      </c>
      <c r="BX40" s="18">
        <f t="shared" ref="BX40:BX71" si="5">SUM(BO40:BW40)</f>
        <v>4010.2459190319928</v>
      </c>
    </row>
    <row r="41" spans="1:76" x14ac:dyDescent="0.2">
      <c r="A41" s="34" t="s">
        <v>60</v>
      </c>
      <c r="B41" s="16"/>
      <c r="C41" s="17">
        <v>0.72043952078902473</v>
      </c>
      <c r="D41" s="17">
        <v>0</v>
      </c>
      <c r="E41" s="17">
        <v>0</v>
      </c>
      <c r="F41" s="17">
        <v>1.251445910927558</v>
      </c>
      <c r="G41" s="17">
        <v>9.5327467349867465</v>
      </c>
      <c r="H41" s="17">
        <v>4.1628255586734033</v>
      </c>
      <c r="I41" s="17">
        <v>1.9417098636888654</v>
      </c>
      <c r="J41" s="17">
        <v>2.8474864746815731</v>
      </c>
      <c r="K41" s="17">
        <v>3.1898741227162355</v>
      </c>
      <c r="L41" s="17">
        <v>8.540304319428321</v>
      </c>
      <c r="M41" s="17">
        <v>16.261417706752539</v>
      </c>
      <c r="N41" s="17">
        <v>3.7647891453646101</v>
      </c>
      <c r="O41" s="17">
        <v>7.0331618812288932</v>
      </c>
      <c r="P41" s="17">
        <v>8.4906217878649723</v>
      </c>
      <c r="Q41" s="17">
        <v>10.13576354054014</v>
      </c>
      <c r="R41" s="17">
        <v>14.740578806156448</v>
      </c>
      <c r="S41" s="17">
        <v>1.6775621940973942</v>
      </c>
      <c r="T41" s="17">
        <v>4.2079329874582463</v>
      </c>
      <c r="U41" s="17">
        <v>6.9101340011010128</v>
      </c>
      <c r="V41" s="17">
        <v>0.61060261674093375</v>
      </c>
      <c r="W41" s="17">
        <v>0.97525583305696772</v>
      </c>
      <c r="X41" s="17">
        <v>4.0933400641933293</v>
      </c>
      <c r="Y41" s="17">
        <v>10.316221143535291</v>
      </c>
      <c r="Z41" s="17">
        <v>30.111637585962018</v>
      </c>
      <c r="AA41" s="17">
        <v>1.3600799963413948</v>
      </c>
      <c r="AB41" s="17">
        <v>23.238782420859486</v>
      </c>
      <c r="AC41" s="17">
        <v>97.180836958716625</v>
      </c>
      <c r="AD41" s="17">
        <v>49.327233363688784</v>
      </c>
      <c r="AE41" s="17">
        <v>158.86910192501747</v>
      </c>
      <c r="AF41" s="17">
        <v>56.126124925376509</v>
      </c>
      <c r="AG41" s="17">
        <v>61.940982008481235</v>
      </c>
      <c r="AH41" s="17">
        <v>0.85692375320545744</v>
      </c>
      <c r="AI41" s="17">
        <v>4.3525125960372435</v>
      </c>
      <c r="AJ41" s="17">
        <v>55.431679214691215</v>
      </c>
      <c r="AK41" s="17">
        <v>5.3848463141219689</v>
      </c>
      <c r="AL41" s="17">
        <v>50.505773207426159</v>
      </c>
      <c r="AM41" s="17">
        <v>8.5418121425989142</v>
      </c>
      <c r="AN41" s="17">
        <v>59.407507937447448</v>
      </c>
      <c r="AO41" s="17">
        <v>618.98805222275087</v>
      </c>
      <c r="AP41" s="17">
        <v>309.80042990115044</v>
      </c>
      <c r="AQ41" s="17">
        <v>313.21250544593107</v>
      </c>
      <c r="AR41" s="17">
        <v>47.648386879111506</v>
      </c>
      <c r="AS41" s="17">
        <v>701.15180669692347</v>
      </c>
      <c r="AT41" s="17">
        <v>66.153124137975567</v>
      </c>
      <c r="AU41" s="17">
        <v>0</v>
      </c>
      <c r="AV41" s="17">
        <v>190.30658317216012</v>
      </c>
      <c r="AW41" s="17">
        <v>61.852751212580678</v>
      </c>
      <c r="AX41" s="17">
        <v>51.183667174776708</v>
      </c>
      <c r="AY41" s="17">
        <v>10.478014017933347</v>
      </c>
      <c r="AZ41" s="17">
        <v>8.921353871851295</v>
      </c>
      <c r="BA41" s="17">
        <v>33.768414495431522</v>
      </c>
      <c r="BB41" s="17">
        <v>14.310249577151396</v>
      </c>
      <c r="BC41" s="17">
        <v>10.922080675826294</v>
      </c>
      <c r="BD41" s="17">
        <v>58.781419181708998</v>
      </c>
      <c r="BE41" s="17">
        <v>130.71586445187501</v>
      </c>
      <c r="BF41" s="17">
        <v>46.174480854782423</v>
      </c>
      <c r="BG41" s="17">
        <v>150.83410357250844</v>
      </c>
      <c r="BH41" s="17">
        <v>68.941002391998907</v>
      </c>
      <c r="BI41" s="17">
        <v>28.925099412214255</v>
      </c>
      <c r="BJ41" s="17">
        <v>11.807309805341319</v>
      </c>
      <c r="BK41" s="17">
        <v>32.004793911751555</v>
      </c>
      <c r="BL41" s="17">
        <v>2.4633659862270312</v>
      </c>
      <c r="BM41" s="17">
        <v>11.467836960852862</v>
      </c>
      <c r="BN41" s="17">
        <v>0</v>
      </c>
      <c r="BO41" s="18">
        <f t="shared" si="4"/>
        <v>3764.8527445747704</v>
      </c>
      <c r="BP41" s="17">
        <v>4335.45</v>
      </c>
      <c r="BQ41" s="17">
        <v>0</v>
      </c>
      <c r="BR41" s="17">
        <v>0</v>
      </c>
      <c r="BS41" s="17">
        <v>0</v>
      </c>
      <c r="BT41" s="17">
        <v>0</v>
      </c>
      <c r="BU41" s="17">
        <v>1352.1</v>
      </c>
      <c r="BV41" s="17">
        <v>504.8</v>
      </c>
      <c r="BW41" s="17">
        <v>1379.6</v>
      </c>
      <c r="BX41" s="18">
        <f t="shared" si="5"/>
        <v>11336.80274457477</v>
      </c>
    </row>
    <row r="42" spans="1:76" x14ac:dyDescent="0.2">
      <c r="A42" s="34" t="s">
        <v>61</v>
      </c>
      <c r="B42" s="16"/>
      <c r="C42" s="17">
        <v>0.4243831667626064</v>
      </c>
      <c r="D42" s="17">
        <v>0</v>
      </c>
      <c r="E42" s="17">
        <v>0</v>
      </c>
      <c r="F42" s="17">
        <v>4.6240698893581689</v>
      </c>
      <c r="G42" s="17">
        <v>12.356399823559554</v>
      </c>
      <c r="H42" s="17">
        <v>4.344029716958385</v>
      </c>
      <c r="I42" s="17">
        <v>1.3220971513595536E-8</v>
      </c>
      <c r="J42" s="17">
        <v>13.03010494570295</v>
      </c>
      <c r="K42" s="17">
        <v>1.4733499589415647E-2</v>
      </c>
      <c r="L42" s="17">
        <v>2.3848902573315982</v>
      </c>
      <c r="M42" s="17">
        <v>35.957259524651818</v>
      </c>
      <c r="N42" s="17">
        <v>0.41797246299387159</v>
      </c>
      <c r="O42" s="17">
        <v>1.1753892870615581</v>
      </c>
      <c r="P42" s="17">
        <v>4.0635417694773288</v>
      </c>
      <c r="Q42" s="17">
        <v>26.031400957663315</v>
      </c>
      <c r="R42" s="17">
        <v>49.174054507575811</v>
      </c>
      <c r="S42" s="17">
        <v>13.132077016156874</v>
      </c>
      <c r="T42" s="17">
        <v>1.9648060962196894</v>
      </c>
      <c r="U42" s="17">
        <v>14.961500068927494</v>
      </c>
      <c r="V42" s="17">
        <v>20.310484159349514</v>
      </c>
      <c r="W42" s="17">
        <v>0.88338390432087754</v>
      </c>
      <c r="X42" s="17">
        <v>6.754250773112191</v>
      </c>
      <c r="Y42" s="17">
        <v>12.87729348257081</v>
      </c>
      <c r="Z42" s="17">
        <v>123.34787581188097</v>
      </c>
      <c r="AA42" s="17">
        <v>2.8178195505854862</v>
      </c>
      <c r="AB42" s="17">
        <v>4.7502523160474368</v>
      </c>
      <c r="AC42" s="17">
        <v>45.723198513284473</v>
      </c>
      <c r="AD42" s="17">
        <v>1.8554922896631005</v>
      </c>
      <c r="AE42" s="17">
        <v>155.63746638188974</v>
      </c>
      <c r="AF42" s="17">
        <v>45.282762433484884</v>
      </c>
      <c r="AG42" s="17">
        <v>132.64734378032378</v>
      </c>
      <c r="AH42" s="17">
        <v>0.1477622533711129</v>
      </c>
      <c r="AI42" s="17">
        <v>2.8839599790325661</v>
      </c>
      <c r="AJ42" s="17">
        <v>87.994627942159411</v>
      </c>
      <c r="AK42" s="17">
        <v>12.142084876404862</v>
      </c>
      <c r="AL42" s="17">
        <v>13.779970870243753</v>
      </c>
      <c r="AM42" s="17">
        <v>42.276850705817807</v>
      </c>
      <c r="AN42" s="17">
        <v>1.7925896079195205</v>
      </c>
      <c r="AO42" s="17">
        <v>545.4604648784632</v>
      </c>
      <c r="AP42" s="17">
        <v>3306.6859141300765</v>
      </c>
      <c r="AQ42" s="17">
        <v>711.00749107309673</v>
      </c>
      <c r="AR42" s="17">
        <v>93.954955204042975</v>
      </c>
      <c r="AS42" s="17">
        <v>460.85485970502737</v>
      </c>
      <c r="AT42" s="17">
        <v>38.354747589987447</v>
      </c>
      <c r="AU42" s="17">
        <v>0</v>
      </c>
      <c r="AV42" s="17">
        <v>779.45663316502578</v>
      </c>
      <c r="AW42" s="17">
        <v>113.07469263644558</v>
      </c>
      <c r="AX42" s="17">
        <v>154.94305796780145</v>
      </c>
      <c r="AY42" s="17">
        <v>84.464620579986402</v>
      </c>
      <c r="AZ42" s="17">
        <v>20.178377087733693</v>
      </c>
      <c r="BA42" s="17">
        <v>98.110130932774865</v>
      </c>
      <c r="BB42" s="17">
        <v>17.233599134874979</v>
      </c>
      <c r="BC42" s="17">
        <v>13.460378612441996</v>
      </c>
      <c r="BD42" s="17">
        <v>367.91651571409989</v>
      </c>
      <c r="BE42" s="17">
        <v>511.04365725296651</v>
      </c>
      <c r="BF42" s="17">
        <v>13.074836751391887</v>
      </c>
      <c r="BG42" s="17">
        <v>296.42701281171429</v>
      </c>
      <c r="BH42" s="17">
        <v>13.464960568586028</v>
      </c>
      <c r="BI42" s="17">
        <v>77.834892922503286</v>
      </c>
      <c r="BJ42" s="17">
        <v>3.8948115524095055</v>
      </c>
      <c r="BK42" s="17">
        <v>44.545487459302706</v>
      </c>
      <c r="BL42" s="17">
        <v>0.47486720508941482</v>
      </c>
      <c r="BM42" s="17">
        <v>0</v>
      </c>
      <c r="BN42" s="17">
        <v>0</v>
      </c>
      <c r="BO42" s="18">
        <f t="shared" si="4"/>
        <v>8663.8790475705155</v>
      </c>
      <c r="BP42" s="17">
        <v>0</v>
      </c>
      <c r="BQ42" s="17">
        <v>0</v>
      </c>
      <c r="BR42" s="17">
        <v>0</v>
      </c>
      <c r="BS42" s="17">
        <v>4763.2111135094865</v>
      </c>
      <c r="BT42" s="17">
        <v>0</v>
      </c>
      <c r="BU42" s="17">
        <v>3001.2999999999997</v>
      </c>
      <c r="BV42" s="17">
        <v>802.4</v>
      </c>
      <c r="BW42" s="17">
        <v>959.5</v>
      </c>
      <c r="BX42" s="18">
        <f t="shared" si="5"/>
        <v>18190.290161080004</v>
      </c>
    </row>
    <row r="43" spans="1:76" x14ac:dyDescent="0.2">
      <c r="A43" s="34" t="s">
        <v>62</v>
      </c>
      <c r="B43" s="16"/>
      <c r="C43" s="17">
        <v>159.15932949421708</v>
      </c>
      <c r="D43" s="17">
        <v>4.8283194714623674</v>
      </c>
      <c r="E43" s="17">
        <v>1.021067857190241</v>
      </c>
      <c r="F43" s="17">
        <v>23.889529263336204</v>
      </c>
      <c r="G43" s="17">
        <v>281.84831783319015</v>
      </c>
      <c r="H43" s="17">
        <v>35.566307531046</v>
      </c>
      <c r="I43" s="17">
        <v>32.869928292979459</v>
      </c>
      <c r="J43" s="17">
        <v>28.591877205591864</v>
      </c>
      <c r="K43" s="17">
        <v>20.234160430987462</v>
      </c>
      <c r="L43" s="17">
        <v>190.15512524971683</v>
      </c>
      <c r="M43" s="17">
        <v>195.39061769192261</v>
      </c>
      <c r="N43" s="17">
        <v>63.615691855947475</v>
      </c>
      <c r="O43" s="17">
        <v>36.4311757850571</v>
      </c>
      <c r="P43" s="17">
        <v>46.900830451964396</v>
      </c>
      <c r="Q43" s="17">
        <v>125.70788136842071</v>
      </c>
      <c r="R43" s="17">
        <v>74.538330687549859</v>
      </c>
      <c r="S43" s="17">
        <v>14.653518483372929</v>
      </c>
      <c r="T43" s="17">
        <v>21.618698306217464</v>
      </c>
      <c r="U43" s="17">
        <v>68.478554005526547</v>
      </c>
      <c r="V43" s="17">
        <v>77.039614071456967</v>
      </c>
      <c r="W43" s="17">
        <v>10.661032197178658</v>
      </c>
      <c r="X43" s="17">
        <v>25.278469185027948</v>
      </c>
      <c r="Y43" s="17">
        <v>45.451881426621632</v>
      </c>
      <c r="Z43" s="17">
        <v>211.27604334900076</v>
      </c>
      <c r="AA43" s="17">
        <v>6.1683904270664227</v>
      </c>
      <c r="AB43" s="17">
        <v>77.959186877796668</v>
      </c>
      <c r="AC43" s="17">
        <v>590.57491687811785</v>
      </c>
      <c r="AD43" s="17">
        <v>107.04769739741319</v>
      </c>
      <c r="AE43" s="17">
        <v>254.25803197836655</v>
      </c>
      <c r="AF43" s="17">
        <v>235.70696675544991</v>
      </c>
      <c r="AG43" s="17">
        <v>125.0973610641328</v>
      </c>
      <c r="AH43" s="17">
        <v>29.691019220928876</v>
      </c>
      <c r="AI43" s="17">
        <v>22.265053850510057</v>
      </c>
      <c r="AJ43" s="17">
        <v>140.9851366126677</v>
      </c>
      <c r="AK43" s="17">
        <v>1.2983188126139034</v>
      </c>
      <c r="AL43" s="17">
        <v>185.82240809441973</v>
      </c>
      <c r="AM43" s="17">
        <v>13.511254048817774</v>
      </c>
      <c r="AN43" s="17">
        <v>17.215445069286854</v>
      </c>
      <c r="AO43" s="17">
        <v>125.01291213527935</v>
      </c>
      <c r="AP43" s="17">
        <v>173.01857750722652</v>
      </c>
      <c r="AQ43" s="17">
        <v>698.53211548352851</v>
      </c>
      <c r="AR43" s="17">
        <v>602.85975298482163</v>
      </c>
      <c r="AS43" s="17">
        <v>836.8906890012704</v>
      </c>
      <c r="AT43" s="17">
        <v>1535.0794300439873</v>
      </c>
      <c r="AU43" s="17">
        <v>2870.5748359323534</v>
      </c>
      <c r="AV43" s="17">
        <v>905.98517056541459</v>
      </c>
      <c r="AW43" s="17">
        <v>87.281401053560245</v>
      </c>
      <c r="AX43" s="17">
        <v>149.65184817582193</v>
      </c>
      <c r="AY43" s="17">
        <v>47.954620692419518</v>
      </c>
      <c r="AZ43" s="17">
        <v>27.68064351674056</v>
      </c>
      <c r="BA43" s="17">
        <v>276.32324771084592</v>
      </c>
      <c r="BB43" s="17">
        <v>52.140143516340856</v>
      </c>
      <c r="BC43" s="17">
        <v>22.946731182233176</v>
      </c>
      <c r="BD43" s="17">
        <v>112.91252483183962</v>
      </c>
      <c r="BE43" s="17">
        <v>365.01200524744462</v>
      </c>
      <c r="BF43" s="17">
        <v>11.27559252720542</v>
      </c>
      <c r="BG43" s="17">
        <v>288.4816279075763</v>
      </c>
      <c r="BH43" s="17">
        <v>128.7690027413918</v>
      </c>
      <c r="BI43" s="17">
        <v>45.332290467441133</v>
      </c>
      <c r="BJ43" s="17">
        <v>27.661206153132731</v>
      </c>
      <c r="BK43" s="17">
        <v>49.690297676281887</v>
      </c>
      <c r="BL43" s="17">
        <v>11.03853915675024</v>
      </c>
      <c r="BM43" s="17">
        <v>57.871432171918087</v>
      </c>
      <c r="BN43" s="17">
        <v>0</v>
      </c>
      <c r="BO43" s="18">
        <f t="shared" si="4"/>
        <v>13112.784126965395</v>
      </c>
      <c r="BP43" s="17">
        <v>2410.5854640973903</v>
      </c>
      <c r="BQ43" s="17">
        <v>0</v>
      </c>
      <c r="BR43" s="17">
        <v>0</v>
      </c>
      <c r="BS43" s="17">
        <v>0</v>
      </c>
      <c r="BT43" s="17">
        <v>0</v>
      </c>
      <c r="BU43" s="17">
        <v>1065.1363755316625</v>
      </c>
      <c r="BV43" s="17">
        <v>534.37678799259334</v>
      </c>
      <c r="BW43" s="17">
        <v>937.05388166299758</v>
      </c>
      <c r="BX43" s="18">
        <f t="shared" si="5"/>
        <v>18059.936636250037</v>
      </c>
    </row>
    <row r="44" spans="1:76" x14ac:dyDescent="0.2">
      <c r="A44" s="34" t="s">
        <v>63</v>
      </c>
      <c r="B44" s="16"/>
      <c r="C44" s="17">
        <v>36.863570405798754</v>
      </c>
      <c r="D44" s="17">
        <v>7.9189158539913231</v>
      </c>
      <c r="E44" s="17">
        <v>0.60987009058248498</v>
      </c>
      <c r="F44" s="17">
        <v>22.797771374740414</v>
      </c>
      <c r="G44" s="17">
        <v>85.161342933963482</v>
      </c>
      <c r="H44" s="17">
        <v>21.091652038559584</v>
      </c>
      <c r="I44" s="17">
        <v>16.798708619968917</v>
      </c>
      <c r="J44" s="17">
        <v>10.316354238737762</v>
      </c>
      <c r="K44" s="17">
        <v>13.584749677776308</v>
      </c>
      <c r="L44" s="17">
        <v>35.091837594904426</v>
      </c>
      <c r="M44" s="17">
        <v>81.787512362076626</v>
      </c>
      <c r="N44" s="17">
        <v>39.039134662404464</v>
      </c>
      <c r="O44" s="17">
        <v>19.270500632044225</v>
      </c>
      <c r="P44" s="17">
        <v>21.241843852492241</v>
      </c>
      <c r="Q44" s="17">
        <v>46.451017396605394</v>
      </c>
      <c r="R44" s="17">
        <v>47.499157991370609</v>
      </c>
      <c r="S44" s="17">
        <v>5.8063634516340947</v>
      </c>
      <c r="T44" s="17">
        <v>11.115665345940448</v>
      </c>
      <c r="U44" s="17">
        <v>27.548092371935347</v>
      </c>
      <c r="V44" s="17">
        <v>35.960298273861675</v>
      </c>
      <c r="W44" s="17">
        <v>3.1675058977247654</v>
      </c>
      <c r="X44" s="17">
        <v>17.39568306691697</v>
      </c>
      <c r="Y44" s="17">
        <v>24.64017478840427</v>
      </c>
      <c r="Z44" s="17">
        <v>59.761922981985947</v>
      </c>
      <c r="AA44" s="17">
        <v>6.8783531155859921</v>
      </c>
      <c r="AB44" s="17">
        <v>42.061599396727445</v>
      </c>
      <c r="AC44" s="17">
        <v>350.73133891116709</v>
      </c>
      <c r="AD44" s="17">
        <v>53.027885457031857</v>
      </c>
      <c r="AE44" s="17">
        <v>224.01860237290117</v>
      </c>
      <c r="AF44" s="17">
        <v>121.46475317075084</v>
      </c>
      <c r="AG44" s="17">
        <v>131.44599595700308</v>
      </c>
      <c r="AH44" s="17">
        <v>10.021273472979457</v>
      </c>
      <c r="AI44" s="17">
        <v>10.587976320413272</v>
      </c>
      <c r="AJ44" s="17">
        <v>57.843742027117585</v>
      </c>
      <c r="AK44" s="17">
        <v>17.492636853064425</v>
      </c>
      <c r="AL44" s="17">
        <v>72.644706159739016</v>
      </c>
      <c r="AM44" s="17">
        <v>4.5016241144335227</v>
      </c>
      <c r="AN44" s="17">
        <v>8.2707226471166191</v>
      </c>
      <c r="AO44" s="17">
        <v>34.621624070111459</v>
      </c>
      <c r="AP44" s="17">
        <v>59.37632020249238</v>
      </c>
      <c r="AQ44" s="17">
        <v>49.429125804965608</v>
      </c>
      <c r="AR44" s="17">
        <v>50.265159469430898</v>
      </c>
      <c r="AS44" s="17">
        <v>45.492205381606645</v>
      </c>
      <c r="AT44" s="17">
        <v>127.40458957950264</v>
      </c>
      <c r="AU44" s="17">
        <v>190.98158667390936</v>
      </c>
      <c r="AV44" s="17">
        <v>187.61435965958765</v>
      </c>
      <c r="AW44" s="17">
        <v>79.232716099248051</v>
      </c>
      <c r="AX44" s="17">
        <v>68.848897253069239</v>
      </c>
      <c r="AY44" s="17">
        <v>6.8213100560406454</v>
      </c>
      <c r="AZ44" s="17">
        <v>18.05203361113124</v>
      </c>
      <c r="BA44" s="17">
        <v>177.55388795772581</v>
      </c>
      <c r="BB44" s="17">
        <v>14.404554641788826</v>
      </c>
      <c r="BC44" s="17">
        <v>10.500844451975629</v>
      </c>
      <c r="BD44" s="17">
        <v>71.008587036568159</v>
      </c>
      <c r="BE44" s="17">
        <v>42.569185520742614</v>
      </c>
      <c r="BF44" s="17">
        <v>62.783742428845187</v>
      </c>
      <c r="BG44" s="17">
        <v>135.90300874137685</v>
      </c>
      <c r="BH44" s="17">
        <v>50.453908969915219</v>
      </c>
      <c r="BI44" s="17">
        <v>10.265564423433586</v>
      </c>
      <c r="BJ44" s="17">
        <v>17.490592782941039</v>
      </c>
      <c r="BK44" s="17">
        <v>10.404955405694018</v>
      </c>
      <c r="BL44" s="17">
        <v>6.3654513207130172</v>
      </c>
      <c r="BM44" s="17">
        <v>16.102354736081075</v>
      </c>
      <c r="BN44" s="17">
        <v>0</v>
      </c>
      <c r="BO44" s="18">
        <f t="shared" si="4"/>
        <v>3345.8574221593481</v>
      </c>
      <c r="BP44" s="17">
        <v>4146.4600066725725</v>
      </c>
      <c r="BQ44" s="17">
        <v>0</v>
      </c>
      <c r="BR44" s="17">
        <v>0</v>
      </c>
      <c r="BS44" s="17">
        <v>0</v>
      </c>
      <c r="BT44" s="17">
        <v>0</v>
      </c>
      <c r="BU44" s="17">
        <v>498.10689498637635</v>
      </c>
      <c r="BV44" s="17">
        <v>222.21066514044307</v>
      </c>
      <c r="BW44" s="17">
        <v>223.3630128527742</v>
      </c>
      <c r="BX44" s="18">
        <f t="shared" si="5"/>
        <v>8435.9980018115148</v>
      </c>
    </row>
    <row r="45" spans="1:76" x14ac:dyDescent="0.2">
      <c r="A45" s="34" t="s">
        <v>64</v>
      </c>
      <c r="B45" s="16"/>
      <c r="C45" s="17">
        <v>17.592929637389492</v>
      </c>
      <c r="D45" s="17">
        <v>1.3508724808257224</v>
      </c>
      <c r="E45" s="17">
        <v>0.52835860457523576</v>
      </c>
      <c r="F45" s="17">
        <v>40.081706761092356</v>
      </c>
      <c r="G45" s="17">
        <v>171.72651312830436</v>
      </c>
      <c r="H45" s="17">
        <v>15.653125675296133</v>
      </c>
      <c r="I45" s="17">
        <v>38.314698819178012</v>
      </c>
      <c r="J45" s="17">
        <v>10.033356463467431</v>
      </c>
      <c r="K45" s="17">
        <v>6.5323679507957566</v>
      </c>
      <c r="L45" s="17">
        <v>66.604841804290416</v>
      </c>
      <c r="M45" s="17">
        <v>112.80050844659981</v>
      </c>
      <c r="N45" s="17">
        <v>1.7981620902766009</v>
      </c>
      <c r="O45" s="17">
        <v>11.215594498148388</v>
      </c>
      <c r="P45" s="17">
        <v>28.194308821061256</v>
      </c>
      <c r="Q45" s="17">
        <v>49.020496367487482</v>
      </c>
      <c r="R45" s="17">
        <v>29.047682441560319</v>
      </c>
      <c r="S45" s="17">
        <v>2.0507182861305666</v>
      </c>
      <c r="T45" s="17">
        <v>9.8872245160799608</v>
      </c>
      <c r="U45" s="17">
        <v>39.993286639923284</v>
      </c>
      <c r="V45" s="17">
        <v>3.0675102106366268</v>
      </c>
      <c r="W45" s="17">
        <v>2.4241339451345736</v>
      </c>
      <c r="X45" s="17">
        <v>5.9349804785722133</v>
      </c>
      <c r="Y45" s="17">
        <v>9.4697941330784623</v>
      </c>
      <c r="Z45" s="17">
        <v>446.30234761452834</v>
      </c>
      <c r="AA45" s="17">
        <v>0</v>
      </c>
      <c r="AB45" s="17">
        <v>89.537953682095406</v>
      </c>
      <c r="AC45" s="17">
        <v>221.13417534608442</v>
      </c>
      <c r="AD45" s="17">
        <v>74.1062549713142</v>
      </c>
      <c r="AE45" s="17">
        <v>221.17877924160857</v>
      </c>
      <c r="AF45" s="17">
        <v>156.0770771909734</v>
      </c>
      <c r="AG45" s="17">
        <v>64.728061664429916</v>
      </c>
      <c r="AH45" s="17">
        <v>27.882245580908883</v>
      </c>
      <c r="AI45" s="17">
        <v>1.67224343972766</v>
      </c>
      <c r="AJ45" s="17">
        <v>107.1184521490451</v>
      </c>
      <c r="AK45" s="17">
        <v>0.66071775262366383</v>
      </c>
      <c r="AL45" s="17">
        <v>53.707975598966215</v>
      </c>
      <c r="AM45" s="17">
        <v>10.285288393791562</v>
      </c>
      <c r="AN45" s="17">
        <v>7.6158442864189464</v>
      </c>
      <c r="AO45" s="17">
        <v>151.65018841972059</v>
      </c>
      <c r="AP45" s="17">
        <v>169.94541641793398</v>
      </c>
      <c r="AQ45" s="17">
        <v>785.11122017246862</v>
      </c>
      <c r="AR45" s="17">
        <v>2649.6008138071252</v>
      </c>
      <c r="AS45" s="17">
        <v>794.38430022389116</v>
      </c>
      <c r="AT45" s="17">
        <v>561.56418910288198</v>
      </c>
      <c r="AU45" s="17">
        <v>0</v>
      </c>
      <c r="AV45" s="17">
        <v>1095.6706339457558</v>
      </c>
      <c r="AW45" s="17">
        <v>27.86658310543087</v>
      </c>
      <c r="AX45" s="17">
        <v>59.313849853293036</v>
      </c>
      <c r="AY45" s="17">
        <v>23.299262973265527</v>
      </c>
      <c r="AZ45" s="17">
        <v>7.8633740845024969</v>
      </c>
      <c r="BA45" s="17">
        <v>152.07352058103868</v>
      </c>
      <c r="BB45" s="17">
        <v>15.336265038390682</v>
      </c>
      <c r="BC45" s="17">
        <v>3.9041830464088738</v>
      </c>
      <c r="BD45" s="17">
        <v>61.205597434929075</v>
      </c>
      <c r="BE45" s="17">
        <v>0</v>
      </c>
      <c r="BF45" s="17">
        <v>1.5154568205289449</v>
      </c>
      <c r="BG45" s="17">
        <v>136.5087177907161</v>
      </c>
      <c r="BH45" s="17">
        <v>51.931755674341566</v>
      </c>
      <c r="BI45" s="17">
        <v>5.5498868339221339</v>
      </c>
      <c r="BJ45" s="17">
        <v>17.109452394534252</v>
      </c>
      <c r="BK45" s="17">
        <v>1.4188525800092846</v>
      </c>
      <c r="BL45" s="17">
        <v>7.6740790971782129</v>
      </c>
      <c r="BM45" s="17">
        <v>10.606299086587143</v>
      </c>
      <c r="BN45" s="17">
        <v>0</v>
      </c>
      <c r="BO45" s="18">
        <f t="shared" si="4"/>
        <v>8946.4344875972711</v>
      </c>
      <c r="BP45" s="17">
        <v>2690.7456646044589</v>
      </c>
      <c r="BQ45" s="17">
        <v>0</v>
      </c>
      <c r="BR45" s="17">
        <v>0</v>
      </c>
      <c r="BS45" s="17">
        <v>0</v>
      </c>
      <c r="BT45" s="17">
        <v>0</v>
      </c>
      <c r="BU45" s="17">
        <v>2604.9357051526486</v>
      </c>
      <c r="BV45" s="17">
        <v>1513.4035038543373</v>
      </c>
      <c r="BW45" s="17">
        <v>2131.3386406195286</v>
      </c>
      <c r="BX45" s="18">
        <f t="shared" si="5"/>
        <v>17886.858001828245</v>
      </c>
    </row>
    <row r="46" spans="1:76" x14ac:dyDescent="0.2">
      <c r="A46" s="34" t="s">
        <v>136</v>
      </c>
      <c r="B46" s="16"/>
      <c r="C46" s="17">
        <v>17.504777235591625</v>
      </c>
      <c r="D46" s="17">
        <v>0</v>
      </c>
      <c r="E46" s="17">
        <v>0</v>
      </c>
      <c r="F46" s="17">
        <v>2.3085886226977466</v>
      </c>
      <c r="G46" s="17">
        <v>120.01645354158224</v>
      </c>
      <c r="H46" s="17">
        <v>25.120364216777482</v>
      </c>
      <c r="I46" s="17">
        <v>9.4775818098821034</v>
      </c>
      <c r="J46" s="17">
        <v>17.359320413469153</v>
      </c>
      <c r="K46" s="17">
        <v>19.632847295356086</v>
      </c>
      <c r="L46" s="17">
        <v>1.4652043567303743</v>
      </c>
      <c r="M46" s="17">
        <v>7.817788919326782</v>
      </c>
      <c r="N46" s="17">
        <v>1.3220314818206584E-10</v>
      </c>
      <c r="O46" s="17">
        <v>11.510889301266783</v>
      </c>
      <c r="P46" s="17">
        <v>14.126445795588955</v>
      </c>
      <c r="Q46" s="17">
        <v>9.202968944995142</v>
      </c>
      <c r="R46" s="17">
        <v>59.587492440805057</v>
      </c>
      <c r="S46" s="17">
        <v>3.194990754137339</v>
      </c>
      <c r="T46" s="17">
        <v>5.1561936783337803</v>
      </c>
      <c r="U46" s="17">
        <v>35.343300504080474</v>
      </c>
      <c r="V46" s="17">
        <v>42.684743197896132</v>
      </c>
      <c r="W46" s="17">
        <v>6.1528296064472583</v>
      </c>
      <c r="X46" s="17">
        <v>28.666604561725428</v>
      </c>
      <c r="Y46" s="17">
        <v>45.093859524552933</v>
      </c>
      <c r="Z46" s="17">
        <v>29.201741595160701</v>
      </c>
      <c r="AA46" s="17">
        <v>2.0493244319921828</v>
      </c>
      <c r="AB46" s="17">
        <v>85.414929727756558</v>
      </c>
      <c r="AC46" s="17">
        <v>689.41659065078397</v>
      </c>
      <c r="AD46" s="17">
        <v>90.038789413977554</v>
      </c>
      <c r="AE46" s="17">
        <v>684.14552984540319</v>
      </c>
      <c r="AF46" s="17">
        <v>1833.3123594239344</v>
      </c>
      <c r="AG46" s="17">
        <v>135.55662942834684</v>
      </c>
      <c r="AH46" s="17">
        <v>4.9356952510362026E-2</v>
      </c>
      <c r="AI46" s="17">
        <v>8.0690269459767503</v>
      </c>
      <c r="AJ46" s="17">
        <v>942.60342487560013</v>
      </c>
      <c r="AK46" s="17">
        <v>41.472865153729131</v>
      </c>
      <c r="AL46" s="17">
        <v>784.62615875495544</v>
      </c>
      <c r="AM46" s="17">
        <v>14.359894569111063</v>
      </c>
      <c r="AN46" s="17">
        <v>36.24163561668184</v>
      </c>
      <c r="AO46" s="17">
        <v>123.16136216795714</v>
      </c>
      <c r="AP46" s="17">
        <v>206.8687639012368</v>
      </c>
      <c r="AQ46" s="17">
        <v>221.72943009277546</v>
      </c>
      <c r="AR46" s="17">
        <v>44.788009333176554</v>
      </c>
      <c r="AS46" s="17">
        <v>447.18386914455766</v>
      </c>
      <c r="AT46" s="17">
        <v>1030.285543238803</v>
      </c>
      <c r="AU46" s="17">
        <v>334.99546282950286</v>
      </c>
      <c r="AV46" s="17">
        <v>1150.8704364455334</v>
      </c>
      <c r="AW46" s="17">
        <v>135.870779386766</v>
      </c>
      <c r="AX46" s="17">
        <v>187.28254326578048</v>
      </c>
      <c r="AY46" s="17">
        <v>49.448378741795892</v>
      </c>
      <c r="AZ46" s="17">
        <v>63.113827046475805</v>
      </c>
      <c r="BA46" s="17">
        <v>152.00820628077221</v>
      </c>
      <c r="BB46" s="17">
        <v>63.916820811680822</v>
      </c>
      <c r="BC46" s="17">
        <v>31.494435526790394</v>
      </c>
      <c r="BD46" s="17">
        <v>295.31794814412495</v>
      </c>
      <c r="BE46" s="17">
        <v>440.0798514114154</v>
      </c>
      <c r="BF46" s="17">
        <v>282.13177709780558</v>
      </c>
      <c r="BG46" s="17">
        <v>464.91359822693704</v>
      </c>
      <c r="BH46" s="17">
        <v>335.19253354707189</v>
      </c>
      <c r="BI46" s="17">
        <v>127.60010106873756</v>
      </c>
      <c r="BJ46" s="17">
        <v>166.48327396836589</v>
      </c>
      <c r="BK46" s="17">
        <v>247.4328257160125</v>
      </c>
      <c r="BL46" s="17">
        <v>19.448615076552393</v>
      </c>
      <c r="BM46" s="17">
        <v>69.711679784616635</v>
      </c>
      <c r="BN46" s="17">
        <v>0</v>
      </c>
      <c r="BO46" s="18">
        <f t="shared" si="4"/>
        <v>12549.31157436254</v>
      </c>
      <c r="BP46" s="17">
        <v>10526.155000000001</v>
      </c>
      <c r="BQ46" s="17">
        <v>0</v>
      </c>
      <c r="BR46" s="17">
        <v>69.3</v>
      </c>
      <c r="BS46" s="17">
        <v>13.0894260451651</v>
      </c>
      <c r="BT46" s="17">
        <v>0</v>
      </c>
      <c r="BU46" s="17">
        <v>72.399999999999991</v>
      </c>
      <c r="BV46" s="17">
        <v>40.800000000000004</v>
      </c>
      <c r="BW46" s="17">
        <v>18.200000000000003</v>
      </c>
      <c r="BX46" s="18">
        <f t="shared" si="5"/>
        <v>23289.256000407706</v>
      </c>
    </row>
    <row r="47" spans="1:76" x14ac:dyDescent="0.2">
      <c r="A47" s="34" t="s">
        <v>132</v>
      </c>
      <c r="B47" s="16"/>
      <c r="C47" s="17">
        <v>0</v>
      </c>
      <c r="D47" s="17">
        <v>0</v>
      </c>
      <c r="E47" s="17">
        <v>0</v>
      </c>
      <c r="F47" s="17"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17">
        <v>0</v>
      </c>
      <c r="S47" s="17">
        <v>0</v>
      </c>
      <c r="T47" s="17">
        <v>0</v>
      </c>
      <c r="U47" s="17">
        <v>0</v>
      </c>
      <c r="V47" s="17">
        <v>0</v>
      </c>
      <c r="W47" s="17">
        <v>0</v>
      </c>
      <c r="X47" s="17">
        <v>0</v>
      </c>
      <c r="Y47" s="17">
        <v>0</v>
      </c>
      <c r="Z47" s="17">
        <v>0</v>
      </c>
      <c r="AA47" s="17">
        <v>0</v>
      </c>
      <c r="AB47" s="17">
        <v>0</v>
      </c>
      <c r="AC47" s="17">
        <v>0</v>
      </c>
      <c r="AD47" s="17">
        <v>0</v>
      </c>
      <c r="AE47" s="17">
        <v>0</v>
      </c>
      <c r="AF47" s="17">
        <v>0</v>
      </c>
      <c r="AG47" s="17">
        <v>0</v>
      </c>
      <c r="AH47" s="17">
        <v>0</v>
      </c>
      <c r="AI47" s="17">
        <v>0</v>
      </c>
      <c r="AJ47" s="17">
        <v>0</v>
      </c>
      <c r="AK47" s="17">
        <v>0</v>
      </c>
      <c r="AL47" s="17">
        <v>0</v>
      </c>
      <c r="AM47" s="17">
        <v>0</v>
      </c>
      <c r="AN47" s="17">
        <v>0</v>
      </c>
      <c r="AO47" s="17">
        <v>0</v>
      </c>
      <c r="AP47" s="17">
        <v>0</v>
      </c>
      <c r="AQ47" s="17">
        <v>0</v>
      </c>
      <c r="AR47" s="17">
        <v>0</v>
      </c>
      <c r="AS47" s="17">
        <v>0</v>
      </c>
      <c r="AT47" s="17">
        <v>0</v>
      </c>
      <c r="AU47" s="17">
        <v>0</v>
      </c>
      <c r="AV47" s="17">
        <v>0</v>
      </c>
      <c r="AW47" s="17">
        <v>0</v>
      </c>
      <c r="AX47" s="17">
        <v>0</v>
      </c>
      <c r="AY47" s="17">
        <v>0</v>
      </c>
      <c r="AZ47" s="17">
        <v>0</v>
      </c>
      <c r="BA47" s="17">
        <v>0</v>
      </c>
      <c r="BB47" s="17">
        <v>0</v>
      </c>
      <c r="BC47" s="17">
        <v>0</v>
      </c>
      <c r="BD47" s="17">
        <v>0</v>
      </c>
      <c r="BE47" s="17">
        <v>0</v>
      </c>
      <c r="BF47" s="17">
        <v>0</v>
      </c>
      <c r="BG47" s="17">
        <v>0</v>
      </c>
      <c r="BH47" s="17">
        <v>0</v>
      </c>
      <c r="BI47" s="17">
        <v>0</v>
      </c>
      <c r="BJ47" s="17">
        <v>0</v>
      </c>
      <c r="BK47" s="17">
        <v>0</v>
      </c>
      <c r="BL47" s="17">
        <v>0</v>
      </c>
      <c r="BM47" s="17">
        <v>0</v>
      </c>
      <c r="BN47" s="17">
        <v>0</v>
      </c>
      <c r="BO47" s="18">
        <f>SUM(C47:BN47)</f>
        <v>0</v>
      </c>
      <c r="BP47" s="17">
        <v>22912.1</v>
      </c>
      <c r="BQ47" s="17">
        <v>0</v>
      </c>
      <c r="BR47" s="17">
        <v>0</v>
      </c>
      <c r="BS47" s="17">
        <v>0</v>
      </c>
      <c r="BT47" s="17">
        <v>0</v>
      </c>
      <c r="BU47" s="17">
        <v>0</v>
      </c>
      <c r="BV47" s="17">
        <v>0</v>
      </c>
      <c r="BW47" s="17">
        <v>0</v>
      </c>
      <c r="BX47" s="18">
        <f>SUM(BO47:BW47)</f>
        <v>22912.1</v>
      </c>
    </row>
    <row r="48" spans="1:76" x14ac:dyDescent="0.2">
      <c r="A48" s="34" t="s">
        <v>65</v>
      </c>
      <c r="B48" s="16"/>
      <c r="C48" s="17">
        <v>83.625328767108698</v>
      </c>
      <c r="D48" s="17">
        <v>3.2554921200863873</v>
      </c>
      <c r="E48" s="17">
        <v>1.3476761955228742</v>
      </c>
      <c r="F48" s="17">
        <v>52.075505315658873</v>
      </c>
      <c r="G48" s="17">
        <v>342.53176172163865</v>
      </c>
      <c r="H48" s="17">
        <v>129.16213703744938</v>
      </c>
      <c r="I48" s="17">
        <v>71.947817872398332</v>
      </c>
      <c r="J48" s="17">
        <v>52.305560435559116</v>
      </c>
      <c r="K48" s="17">
        <v>67.555991897873582</v>
      </c>
      <c r="L48" s="17">
        <v>50.060293246521326</v>
      </c>
      <c r="M48" s="17">
        <v>137.87650151249755</v>
      </c>
      <c r="N48" s="17">
        <v>314.73002088765747</v>
      </c>
      <c r="O48" s="17">
        <v>102.85399664945105</v>
      </c>
      <c r="P48" s="17">
        <v>169.33698995232839</v>
      </c>
      <c r="Q48" s="17">
        <v>78.396822399780319</v>
      </c>
      <c r="R48" s="17">
        <v>348.15910495363914</v>
      </c>
      <c r="S48" s="17">
        <v>26.626057054527855</v>
      </c>
      <c r="T48" s="17">
        <v>19.395307334159767</v>
      </c>
      <c r="U48" s="17">
        <v>77.729784358954987</v>
      </c>
      <c r="V48" s="17">
        <v>16.264207690000575</v>
      </c>
      <c r="W48" s="17">
        <v>16.424577649875104</v>
      </c>
      <c r="X48" s="17">
        <v>52.043951194857648</v>
      </c>
      <c r="Y48" s="17">
        <v>148.72125593671814</v>
      </c>
      <c r="Z48" s="17">
        <v>658.26399930857178</v>
      </c>
      <c r="AA48" s="17">
        <v>7.3458368515046715</v>
      </c>
      <c r="AB48" s="17">
        <v>210.1318732557767</v>
      </c>
      <c r="AC48" s="17">
        <v>1256.5326067937822</v>
      </c>
      <c r="AD48" s="17">
        <v>603.88916734566556</v>
      </c>
      <c r="AE48" s="17">
        <v>3189.3370879478589</v>
      </c>
      <c r="AF48" s="17">
        <v>1525.9243456109011</v>
      </c>
      <c r="AG48" s="17">
        <v>141.63445295082118</v>
      </c>
      <c r="AH48" s="17">
        <v>56.396324035337848</v>
      </c>
      <c r="AI48" s="17">
        <v>25.390882522657961</v>
      </c>
      <c r="AJ48" s="17">
        <v>1415.4895341899567</v>
      </c>
      <c r="AK48" s="17">
        <v>2.1855729023489445</v>
      </c>
      <c r="AL48" s="17">
        <v>751.51746644492403</v>
      </c>
      <c r="AM48" s="17">
        <v>175.34263531451808</v>
      </c>
      <c r="AN48" s="17">
        <v>223.81343837995638</v>
      </c>
      <c r="AO48" s="17">
        <v>55.332619740849601</v>
      </c>
      <c r="AP48" s="17">
        <v>833.27456403093993</v>
      </c>
      <c r="AQ48" s="17">
        <v>1373.6641597758066</v>
      </c>
      <c r="AR48" s="17">
        <v>470.65430665761733</v>
      </c>
      <c r="AS48" s="17">
        <v>1207.4136315209009</v>
      </c>
      <c r="AT48" s="17">
        <v>802.87795998502679</v>
      </c>
      <c r="AU48" s="17">
        <v>0</v>
      </c>
      <c r="AV48" s="17">
        <v>7420.8732979068445</v>
      </c>
      <c r="AW48" s="17">
        <v>869.36792779579628</v>
      </c>
      <c r="AX48" s="17">
        <v>739.13283030253456</v>
      </c>
      <c r="AY48" s="17">
        <v>760.62283733492848</v>
      </c>
      <c r="AZ48" s="17">
        <v>151.89639985790066</v>
      </c>
      <c r="BA48" s="17">
        <v>594.90048167857503</v>
      </c>
      <c r="BB48" s="17">
        <v>382.6237035122341</v>
      </c>
      <c r="BC48" s="17">
        <v>131.17584809628531</v>
      </c>
      <c r="BD48" s="17">
        <v>752.83254792723039</v>
      </c>
      <c r="BE48" s="17">
        <v>1296.5232117797671</v>
      </c>
      <c r="BF48" s="17">
        <v>88.948837389274686</v>
      </c>
      <c r="BG48" s="17">
        <v>953.24071960578999</v>
      </c>
      <c r="BH48" s="17">
        <v>294.9302732488614</v>
      </c>
      <c r="BI48" s="17">
        <v>260.84553087203255</v>
      </c>
      <c r="BJ48" s="17">
        <v>248.95018463750358</v>
      </c>
      <c r="BK48" s="17">
        <v>642.94769133460318</v>
      </c>
      <c r="BL48" s="17">
        <v>19.086608594742874</v>
      </c>
      <c r="BM48" s="17">
        <v>232.8773977028267</v>
      </c>
      <c r="BN48" s="17">
        <v>0</v>
      </c>
      <c r="BO48" s="18">
        <f t="shared" si="4"/>
        <v>33190.614937327722</v>
      </c>
      <c r="BP48" s="17">
        <v>545.75508445644289</v>
      </c>
      <c r="BQ48" s="17">
        <v>0</v>
      </c>
      <c r="BR48" s="17">
        <v>0</v>
      </c>
      <c r="BS48" s="17">
        <v>0</v>
      </c>
      <c r="BT48" s="17">
        <v>0</v>
      </c>
      <c r="BU48" s="17">
        <v>9246.9</v>
      </c>
      <c r="BV48" s="17">
        <v>3478.8999999999996</v>
      </c>
      <c r="BW48" s="17">
        <v>6961.5</v>
      </c>
      <c r="BX48" s="18">
        <f t="shared" si="5"/>
        <v>53423.670021784164</v>
      </c>
    </row>
    <row r="49" spans="1:76" x14ac:dyDescent="0.2">
      <c r="A49" s="34" t="s">
        <v>66</v>
      </c>
      <c r="B49" s="16"/>
      <c r="C49" s="17">
        <v>9.4947470144971913</v>
      </c>
      <c r="D49" s="17">
        <v>0.79986040834863892</v>
      </c>
      <c r="E49" s="17">
        <v>0</v>
      </c>
      <c r="F49" s="17">
        <v>2.558281648412053</v>
      </c>
      <c r="G49" s="17">
        <v>29.43951650819622</v>
      </c>
      <c r="H49" s="17">
        <v>0.55348227644104098</v>
      </c>
      <c r="I49" s="17">
        <v>1.9434656529491869</v>
      </c>
      <c r="J49" s="17">
        <v>4.6963377909043147E-2</v>
      </c>
      <c r="K49" s="17">
        <v>1.967344836382653E-3</v>
      </c>
      <c r="L49" s="17">
        <v>64.612482922641107</v>
      </c>
      <c r="M49" s="17">
        <v>120.98236475865718</v>
      </c>
      <c r="N49" s="17">
        <v>2.748388764556795</v>
      </c>
      <c r="O49" s="17">
        <v>1.0212418246759047</v>
      </c>
      <c r="P49" s="17">
        <v>6.8581205244406878</v>
      </c>
      <c r="Q49" s="17">
        <v>43.784470213436116</v>
      </c>
      <c r="R49" s="17">
        <v>327.8958457256528</v>
      </c>
      <c r="S49" s="17">
        <v>4.6457257947285484</v>
      </c>
      <c r="T49" s="17">
        <v>3.0104703395452379</v>
      </c>
      <c r="U49" s="17">
        <v>19.346420047586456</v>
      </c>
      <c r="V49" s="17">
        <v>10.207075083524025</v>
      </c>
      <c r="W49" s="17">
        <v>1.0469721891191348</v>
      </c>
      <c r="X49" s="17">
        <v>0.23590114754206093</v>
      </c>
      <c r="Y49" s="17">
        <v>38.012018290738297</v>
      </c>
      <c r="Z49" s="17">
        <v>20.063899859788044</v>
      </c>
      <c r="AA49" s="17">
        <v>0</v>
      </c>
      <c r="AB49" s="17">
        <v>208.13705778707893</v>
      </c>
      <c r="AC49" s="17">
        <v>434.39783808661895</v>
      </c>
      <c r="AD49" s="17">
        <v>12.108996266528431</v>
      </c>
      <c r="AE49" s="17">
        <v>125.18223071425379</v>
      </c>
      <c r="AF49" s="17">
        <v>4.2975413363923778</v>
      </c>
      <c r="AG49" s="17">
        <v>10.115729402080838</v>
      </c>
      <c r="AH49" s="17">
        <v>3.5533299068574831</v>
      </c>
      <c r="AI49" s="17">
        <v>4.3777995956295399</v>
      </c>
      <c r="AJ49" s="17">
        <v>34.460825130749399</v>
      </c>
      <c r="AK49" s="17">
        <v>0</v>
      </c>
      <c r="AL49" s="17">
        <v>5.7505592702514319</v>
      </c>
      <c r="AM49" s="17">
        <v>1.263783930728188</v>
      </c>
      <c r="AN49" s="17">
        <v>3.9818883340791547</v>
      </c>
      <c r="AO49" s="17">
        <v>6.6425657833526595</v>
      </c>
      <c r="AP49" s="17">
        <v>237.15389214860596</v>
      </c>
      <c r="AQ49" s="17">
        <v>131.41722878572727</v>
      </c>
      <c r="AR49" s="17">
        <v>5.1774380101210493</v>
      </c>
      <c r="AS49" s="17">
        <v>103.0477288824904</v>
      </c>
      <c r="AT49" s="17">
        <v>256.4072967846767</v>
      </c>
      <c r="AU49" s="17">
        <v>0</v>
      </c>
      <c r="AV49" s="17">
        <v>192.30281860951612</v>
      </c>
      <c r="AW49" s="17">
        <v>2666.1481111502189</v>
      </c>
      <c r="AX49" s="17">
        <v>47.434562896860498</v>
      </c>
      <c r="AY49" s="17">
        <v>9.9409851119780726</v>
      </c>
      <c r="AZ49" s="17">
        <v>27.375297875400932</v>
      </c>
      <c r="BA49" s="17">
        <v>40.692743860925887</v>
      </c>
      <c r="BB49" s="17">
        <v>13.606502433361142</v>
      </c>
      <c r="BC49" s="17">
        <v>0.58894067560761887</v>
      </c>
      <c r="BD49" s="17">
        <v>46.399341704863382</v>
      </c>
      <c r="BE49" s="17">
        <v>3.3439175620625723</v>
      </c>
      <c r="BF49" s="17">
        <v>4.7007596397510971</v>
      </c>
      <c r="BG49" s="17">
        <v>29.115829926172836</v>
      </c>
      <c r="BH49" s="17">
        <v>5.862160114342557</v>
      </c>
      <c r="BI49" s="17">
        <v>328.05090808958482</v>
      </c>
      <c r="BJ49" s="17">
        <v>24.611096413545305</v>
      </c>
      <c r="BK49" s="17">
        <v>0.17409028160406759</v>
      </c>
      <c r="BL49" s="17">
        <v>0.39751963261007206</v>
      </c>
      <c r="BM49" s="17">
        <v>5.341034291883938</v>
      </c>
      <c r="BN49" s="17">
        <v>0</v>
      </c>
      <c r="BO49" s="18">
        <f t="shared" si="4"/>
        <v>5742.8700321447322</v>
      </c>
      <c r="BP49" s="17">
        <v>93.820693719607462</v>
      </c>
      <c r="BQ49" s="17">
        <v>0</v>
      </c>
      <c r="BR49" s="17">
        <v>0</v>
      </c>
      <c r="BS49" s="17">
        <v>2299.4139442090968</v>
      </c>
      <c r="BT49" s="17">
        <v>0</v>
      </c>
      <c r="BU49" s="17">
        <v>1018.3998555598075</v>
      </c>
      <c r="BV49" s="17">
        <v>430.19559457412782</v>
      </c>
      <c r="BW49" s="17">
        <v>1596.6998555598075</v>
      </c>
      <c r="BX49" s="18">
        <f t="shared" si="5"/>
        <v>11181.399975767181</v>
      </c>
    </row>
    <row r="50" spans="1:76" x14ac:dyDescent="0.2">
      <c r="A50" s="34" t="s">
        <v>67</v>
      </c>
      <c r="B50" s="16"/>
      <c r="C50" s="17">
        <v>0</v>
      </c>
      <c r="D50" s="17">
        <v>0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1.6714989214960951E-6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  <c r="Y50" s="17">
        <v>0</v>
      </c>
      <c r="Z50" s="17">
        <v>0</v>
      </c>
      <c r="AA50" s="17">
        <v>0</v>
      </c>
      <c r="AB50" s="17">
        <v>0</v>
      </c>
      <c r="AC50" s="17">
        <v>0</v>
      </c>
      <c r="AD50" s="17">
        <v>0</v>
      </c>
      <c r="AE50" s="17">
        <v>0</v>
      </c>
      <c r="AF50" s="17">
        <v>0</v>
      </c>
      <c r="AG50" s="17">
        <v>0</v>
      </c>
      <c r="AH50" s="17">
        <v>0</v>
      </c>
      <c r="AI50" s="17">
        <v>0</v>
      </c>
      <c r="AJ50" s="17">
        <v>0</v>
      </c>
      <c r="AK50" s="17">
        <v>0</v>
      </c>
      <c r="AL50" s="17">
        <v>0</v>
      </c>
      <c r="AM50" s="17">
        <v>0</v>
      </c>
      <c r="AN50" s="17">
        <v>0</v>
      </c>
      <c r="AO50" s="17">
        <v>0</v>
      </c>
      <c r="AP50" s="17">
        <v>0</v>
      </c>
      <c r="AQ50" s="17">
        <v>0</v>
      </c>
      <c r="AR50" s="17">
        <v>0</v>
      </c>
      <c r="AS50" s="17">
        <v>0</v>
      </c>
      <c r="AT50" s="17">
        <v>0</v>
      </c>
      <c r="AU50" s="17">
        <v>0</v>
      </c>
      <c r="AV50" s="17">
        <v>0</v>
      </c>
      <c r="AW50" s="17">
        <v>0</v>
      </c>
      <c r="AX50" s="17">
        <v>105.6067053754316</v>
      </c>
      <c r="AY50" s="17">
        <v>0</v>
      </c>
      <c r="AZ50" s="17">
        <v>0</v>
      </c>
      <c r="BA50" s="17">
        <v>0</v>
      </c>
      <c r="BB50" s="17">
        <v>0</v>
      </c>
      <c r="BC50" s="17">
        <v>0</v>
      </c>
      <c r="BD50" s="17">
        <v>0</v>
      </c>
      <c r="BE50" s="17">
        <v>0</v>
      </c>
      <c r="BF50" s="17">
        <v>0</v>
      </c>
      <c r="BG50" s="17">
        <v>0</v>
      </c>
      <c r="BH50" s="17">
        <v>0</v>
      </c>
      <c r="BI50" s="17">
        <v>0</v>
      </c>
      <c r="BJ50" s="17">
        <v>0</v>
      </c>
      <c r="BK50" s="17">
        <v>0</v>
      </c>
      <c r="BL50" s="17">
        <v>0</v>
      </c>
      <c r="BM50" s="17">
        <v>0</v>
      </c>
      <c r="BN50" s="17">
        <v>0</v>
      </c>
      <c r="BO50" s="18">
        <f t="shared" si="4"/>
        <v>105.60670704693052</v>
      </c>
      <c r="BP50" s="17">
        <v>0</v>
      </c>
      <c r="BQ50" s="17">
        <v>49.3</v>
      </c>
      <c r="BR50" s="17">
        <v>2033.2</v>
      </c>
      <c r="BS50" s="17">
        <v>8183.6232956029908</v>
      </c>
      <c r="BT50" s="17">
        <v>0</v>
      </c>
      <c r="BU50" s="17">
        <v>744.6</v>
      </c>
      <c r="BV50" s="17">
        <v>1201.5</v>
      </c>
      <c r="BW50" s="17">
        <v>1369.7</v>
      </c>
      <c r="BX50" s="18">
        <f t="shared" si="5"/>
        <v>13687.530002649923</v>
      </c>
    </row>
    <row r="51" spans="1:76" x14ac:dyDescent="0.2">
      <c r="A51" s="34" t="s">
        <v>68</v>
      </c>
      <c r="B51" s="16"/>
      <c r="C51" s="17">
        <v>1.7471710582062463</v>
      </c>
      <c r="D51" s="17">
        <v>0.17459385699996868</v>
      </c>
      <c r="E51" s="17">
        <v>0</v>
      </c>
      <c r="F51" s="17">
        <v>2.2780897194569745</v>
      </c>
      <c r="G51" s="17">
        <v>91.103185461843168</v>
      </c>
      <c r="H51" s="17">
        <v>4.290110310808247</v>
      </c>
      <c r="I51" s="17">
        <v>6.8088521352923648E-2</v>
      </c>
      <c r="J51" s="17">
        <v>3.5121222999728675E-2</v>
      </c>
      <c r="K51" s="17">
        <v>2.2385355922301553</v>
      </c>
      <c r="L51" s="17">
        <v>35.12800639156108</v>
      </c>
      <c r="M51" s="17">
        <v>12.752681779796642</v>
      </c>
      <c r="N51" s="17">
        <v>352.40459257847067</v>
      </c>
      <c r="O51" s="17">
        <v>2.1713275648536268</v>
      </c>
      <c r="P51" s="17">
        <v>7.4929815231332491</v>
      </c>
      <c r="Q51" s="17">
        <v>8.8354922783390188E-3</v>
      </c>
      <c r="R51" s="17">
        <v>3.4219564048302678</v>
      </c>
      <c r="S51" s="17">
        <v>0.53509845842581449</v>
      </c>
      <c r="T51" s="17">
        <v>1.5560693408046189</v>
      </c>
      <c r="U51" s="17">
        <v>2.0073874670199521</v>
      </c>
      <c r="V51" s="17">
        <v>1.2504396439911094</v>
      </c>
      <c r="W51" s="17">
        <v>0</v>
      </c>
      <c r="X51" s="17">
        <v>2.8660837227988196</v>
      </c>
      <c r="Y51" s="17">
        <v>0.53209295487400343</v>
      </c>
      <c r="Z51" s="17">
        <v>5.2967232553892565</v>
      </c>
      <c r="AA51" s="17">
        <v>0.30172601313949748</v>
      </c>
      <c r="AB51" s="17">
        <v>12.268280531124665</v>
      </c>
      <c r="AC51" s="17">
        <v>28.35362545938834</v>
      </c>
      <c r="AD51" s="17">
        <v>3.2086547885134564</v>
      </c>
      <c r="AE51" s="17">
        <v>341.71743792710004</v>
      </c>
      <c r="AF51" s="17">
        <v>55.821743941890105</v>
      </c>
      <c r="AG51" s="17">
        <v>9.6095477970627421</v>
      </c>
      <c r="AH51" s="17">
        <v>0</v>
      </c>
      <c r="AI51" s="17">
        <v>0.4357683641866883</v>
      </c>
      <c r="AJ51" s="17">
        <v>0.69734539151082986</v>
      </c>
      <c r="AK51" s="17">
        <v>1.0686527764165223</v>
      </c>
      <c r="AL51" s="17">
        <v>20.372163810847752</v>
      </c>
      <c r="AM51" s="17">
        <v>27.922818614359372</v>
      </c>
      <c r="AN51" s="17">
        <v>30.51645374360011</v>
      </c>
      <c r="AO51" s="17">
        <v>8.7084979421253372</v>
      </c>
      <c r="AP51" s="17">
        <v>60.590905938875011</v>
      </c>
      <c r="AQ51" s="17">
        <v>122.39240847047346</v>
      </c>
      <c r="AR51" s="17">
        <v>31.805098794218765</v>
      </c>
      <c r="AS51" s="17">
        <v>77.892217732439121</v>
      </c>
      <c r="AT51" s="17">
        <v>26.880678366861154</v>
      </c>
      <c r="AU51" s="17">
        <v>0</v>
      </c>
      <c r="AV51" s="17">
        <v>57.18455529515461</v>
      </c>
      <c r="AW51" s="17">
        <v>19.584177809974978</v>
      </c>
      <c r="AX51" s="17">
        <v>28.449439089626438</v>
      </c>
      <c r="AY51" s="17">
        <v>621.33741386543204</v>
      </c>
      <c r="AZ51" s="17">
        <v>9.2650462290374147</v>
      </c>
      <c r="BA51" s="17">
        <v>67.870817984157867</v>
      </c>
      <c r="BB51" s="17">
        <v>9.2588601053832917</v>
      </c>
      <c r="BC51" s="17">
        <v>9.5693987916854475</v>
      </c>
      <c r="BD51" s="17">
        <v>36.680587664341644</v>
      </c>
      <c r="BE51" s="17">
        <v>8.9602341911278245</v>
      </c>
      <c r="BF51" s="17">
        <v>6.5378787643175347</v>
      </c>
      <c r="BG51" s="17">
        <v>15.354887128279412</v>
      </c>
      <c r="BH51" s="17">
        <v>3.1935651506414064</v>
      </c>
      <c r="BI51" s="17">
        <v>20.090852291885486</v>
      </c>
      <c r="BJ51" s="17">
        <v>27.045635340388806</v>
      </c>
      <c r="BK51" s="17">
        <v>6.1422613491821849</v>
      </c>
      <c r="BL51" s="17">
        <v>0.27332213599218047</v>
      </c>
      <c r="BM51" s="17">
        <v>0</v>
      </c>
      <c r="BN51" s="17">
        <v>0</v>
      </c>
      <c r="BO51" s="18">
        <f t="shared" si="4"/>
        <v>2336.7221319128666</v>
      </c>
      <c r="BP51" s="17">
        <v>3.3030040831338972</v>
      </c>
      <c r="BQ51" s="17">
        <v>0</v>
      </c>
      <c r="BR51" s="17">
        <v>0</v>
      </c>
      <c r="BS51" s="17">
        <v>0</v>
      </c>
      <c r="BT51" s="17">
        <v>0</v>
      </c>
      <c r="BU51" s="17">
        <v>1310.5999999999999</v>
      </c>
      <c r="BV51" s="17">
        <v>294.2</v>
      </c>
      <c r="BW51" s="17">
        <v>2216.4</v>
      </c>
      <c r="BX51" s="18">
        <f t="shared" si="5"/>
        <v>6161.225135996001</v>
      </c>
    </row>
    <row r="52" spans="1:76" x14ac:dyDescent="0.2">
      <c r="A52" s="34" t="s">
        <v>69</v>
      </c>
      <c r="B52" s="16"/>
      <c r="C52" s="17">
        <v>264.81211921069098</v>
      </c>
      <c r="D52" s="17">
        <v>0.39260472299232357</v>
      </c>
      <c r="E52" s="17">
        <v>3.0806908685146964E-2</v>
      </c>
      <c r="F52" s="17">
        <v>0.5498894986698003</v>
      </c>
      <c r="G52" s="17">
        <v>14.572389192927407</v>
      </c>
      <c r="H52" s="17">
        <v>9.6758421680257776</v>
      </c>
      <c r="I52" s="17">
        <v>2.4287456450347866</v>
      </c>
      <c r="J52" s="17">
        <v>2.2270676942960881</v>
      </c>
      <c r="K52" s="17">
        <v>1.7547040573102186</v>
      </c>
      <c r="L52" s="17">
        <v>0.11204179455425634</v>
      </c>
      <c r="M52" s="17">
        <v>7.2430738983441048</v>
      </c>
      <c r="N52" s="17">
        <v>1.3394220005839022E-6</v>
      </c>
      <c r="O52" s="17">
        <v>0.70466248395734876</v>
      </c>
      <c r="P52" s="17">
        <v>2.1185738031186658</v>
      </c>
      <c r="Q52" s="17">
        <v>11.655858795896183</v>
      </c>
      <c r="R52" s="17">
        <v>1.9234349689858163</v>
      </c>
      <c r="S52" s="17">
        <v>1.6562028351079752</v>
      </c>
      <c r="T52" s="17">
        <v>15.027762916081954</v>
      </c>
      <c r="U52" s="17">
        <v>15.152731278673466</v>
      </c>
      <c r="V52" s="17">
        <v>3.6967679611272102</v>
      </c>
      <c r="W52" s="17">
        <v>0.48324795122460668</v>
      </c>
      <c r="X52" s="17">
        <v>4.9219451119796762</v>
      </c>
      <c r="Y52" s="17">
        <v>0.7081457595868712</v>
      </c>
      <c r="Z52" s="17">
        <v>14.178176810739682</v>
      </c>
      <c r="AA52" s="17">
        <v>5.8487546652583239E-2</v>
      </c>
      <c r="AB52" s="17">
        <v>3.6438057681361307</v>
      </c>
      <c r="AC52" s="17">
        <v>66.691995714915905</v>
      </c>
      <c r="AD52" s="17">
        <v>9.0417936347507215</v>
      </c>
      <c r="AE52" s="17">
        <v>85.160749530891621</v>
      </c>
      <c r="AF52" s="17">
        <v>30.939887795081614</v>
      </c>
      <c r="AG52" s="17">
        <v>8.9184406775912297</v>
      </c>
      <c r="AH52" s="17">
        <v>1.8559865966201851E-3</v>
      </c>
      <c r="AI52" s="17">
        <v>3.7632551448608775E-2</v>
      </c>
      <c r="AJ52" s="17">
        <v>6.9491206481518333</v>
      </c>
      <c r="AK52" s="17">
        <v>0.34941330021906036</v>
      </c>
      <c r="AL52" s="17">
        <v>10.535030539205787</v>
      </c>
      <c r="AM52" s="17">
        <v>51.574841023133274</v>
      </c>
      <c r="AN52" s="17">
        <v>25.153319130687475</v>
      </c>
      <c r="AO52" s="17">
        <v>1.097184259449115</v>
      </c>
      <c r="AP52" s="17">
        <v>41.718490645452036</v>
      </c>
      <c r="AQ52" s="17">
        <v>1.7764608341537742</v>
      </c>
      <c r="AR52" s="17">
        <v>47.860048904112368</v>
      </c>
      <c r="AS52" s="17">
        <v>2.6999888584534144</v>
      </c>
      <c r="AT52" s="17">
        <v>12.918637862492888</v>
      </c>
      <c r="AU52" s="17">
        <v>0</v>
      </c>
      <c r="AV52" s="17">
        <v>49.327198296459613</v>
      </c>
      <c r="AW52" s="17">
        <v>57.306479239724837</v>
      </c>
      <c r="AX52" s="17">
        <v>50.825938338963347</v>
      </c>
      <c r="AY52" s="17">
        <v>28.779254800014641</v>
      </c>
      <c r="AZ52" s="17">
        <v>526.67789383871514</v>
      </c>
      <c r="BA52" s="17">
        <v>10.296409494373037</v>
      </c>
      <c r="BB52" s="17">
        <v>0.47056257713618344</v>
      </c>
      <c r="BC52" s="17">
        <v>3.0058383590718556</v>
      </c>
      <c r="BD52" s="17">
        <v>44.272886244939201</v>
      </c>
      <c r="BE52" s="17">
        <v>107.8036830648044</v>
      </c>
      <c r="BF52" s="17">
        <v>129.08391742792432</v>
      </c>
      <c r="BG52" s="17">
        <v>6.7938945048185975</v>
      </c>
      <c r="BH52" s="17">
        <v>1.6234246782129138</v>
      </c>
      <c r="BI52" s="17">
        <v>43.327697419563734</v>
      </c>
      <c r="BJ52" s="17">
        <v>9.704623735931083</v>
      </c>
      <c r="BK52" s="17">
        <v>24.875557922086173</v>
      </c>
      <c r="BL52" s="17">
        <v>1.0963582070328743</v>
      </c>
      <c r="BM52" s="17">
        <v>3.6349157124443896</v>
      </c>
      <c r="BN52" s="17">
        <v>0</v>
      </c>
      <c r="BO52" s="18">
        <f t="shared" si="4"/>
        <v>1882.0605158812245</v>
      </c>
      <c r="BP52" s="17">
        <v>394.19586637258487</v>
      </c>
      <c r="BQ52" s="17">
        <v>0</v>
      </c>
      <c r="BR52" s="17">
        <v>0</v>
      </c>
      <c r="BS52" s="17">
        <v>0</v>
      </c>
      <c r="BT52" s="17">
        <v>0</v>
      </c>
      <c r="BU52" s="17">
        <v>166.31813793340456</v>
      </c>
      <c r="BV52" s="17">
        <v>96.592382106308236</v>
      </c>
      <c r="BW52" s="17">
        <v>59.080955265770584</v>
      </c>
      <c r="BX52" s="18">
        <f t="shared" si="5"/>
        <v>2598.2478575592932</v>
      </c>
    </row>
    <row r="53" spans="1:76" x14ac:dyDescent="0.2">
      <c r="A53" s="34" t="s">
        <v>70</v>
      </c>
      <c r="B53" s="16"/>
      <c r="C53" s="17">
        <v>14.555992779430829</v>
      </c>
      <c r="D53" s="17">
        <v>0</v>
      </c>
      <c r="E53" s="17">
        <v>0</v>
      </c>
      <c r="F53" s="17">
        <v>20.891727995084914</v>
      </c>
      <c r="G53" s="17">
        <v>142.43690400176058</v>
      </c>
      <c r="H53" s="17">
        <v>11.92230362256381</v>
      </c>
      <c r="I53" s="17">
        <v>10.78412526991851</v>
      </c>
      <c r="J53" s="17">
        <v>16.713318661100537</v>
      </c>
      <c r="K53" s="17">
        <v>12.734465676279514</v>
      </c>
      <c r="L53" s="17">
        <v>28.314368625074763</v>
      </c>
      <c r="M53" s="17">
        <v>88.179360607882359</v>
      </c>
      <c r="N53" s="17">
        <v>731.95084728273969</v>
      </c>
      <c r="O53" s="17">
        <v>23.119981616495586</v>
      </c>
      <c r="P53" s="17">
        <v>50.070553103923075</v>
      </c>
      <c r="Q53" s="17">
        <v>68.650654483279723</v>
      </c>
      <c r="R53" s="17">
        <v>54.370056510125103</v>
      </c>
      <c r="S53" s="17">
        <v>5.2826903040996456</v>
      </c>
      <c r="T53" s="17">
        <v>13.947235841712523</v>
      </c>
      <c r="U53" s="17">
        <v>29.934472225488264</v>
      </c>
      <c r="V53" s="17">
        <v>9.7910358794103871</v>
      </c>
      <c r="W53" s="17">
        <v>2.3615605764775034</v>
      </c>
      <c r="X53" s="17">
        <v>8.1689383565484697</v>
      </c>
      <c r="Y53" s="17">
        <v>98.05057769793612</v>
      </c>
      <c r="Z53" s="17">
        <v>20.613668139796122</v>
      </c>
      <c r="AA53" s="17">
        <v>0.13895140677267007</v>
      </c>
      <c r="AB53" s="17">
        <v>78.756973529515676</v>
      </c>
      <c r="AC53" s="17">
        <v>608.57015743137299</v>
      </c>
      <c r="AD53" s="17">
        <v>138.4247779420354</v>
      </c>
      <c r="AE53" s="17">
        <v>607.92177885124454</v>
      </c>
      <c r="AF53" s="17">
        <v>154.89664213878359</v>
      </c>
      <c r="AG53" s="17">
        <v>128.30260282045685</v>
      </c>
      <c r="AH53" s="17">
        <v>85.577664319533469</v>
      </c>
      <c r="AI53" s="17">
        <v>126.48146611039925</v>
      </c>
      <c r="AJ53" s="17">
        <v>48.900269619680905</v>
      </c>
      <c r="AK53" s="17">
        <v>20.129638752371463</v>
      </c>
      <c r="AL53" s="17">
        <v>232.02212539560722</v>
      </c>
      <c r="AM53" s="17">
        <v>49.328991956254114</v>
      </c>
      <c r="AN53" s="17">
        <v>225.3719127456381</v>
      </c>
      <c r="AO53" s="17">
        <v>370.36555381266879</v>
      </c>
      <c r="AP53" s="17">
        <v>243.9503537126526</v>
      </c>
      <c r="AQ53" s="17">
        <v>98.158734460036229</v>
      </c>
      <c r="AR53" s="17">
        <v>8.1205855605299959</v>
      </c>
      <c r="AS53" s="17">
        <v>123.70562571788292</v>
      </c>
      <c r="AT53" s="17">
        <v>179.5354555044733</v>
      </c>
      <c r="AU53" s="17">
        <v>0</v>
      </c>
      <c r="AV53" s="17">
        <v>243.41586205322534</v>
      </c>
      <c r="AW53" s="17">
        <v>230.03826723770399</v>
      </c>
      <c r="AX53" s="17">
        <v>111.89777098064218</v>
      </c>
      <c r="AY53" s="17">
        <v>20.083280323211433</v>
      </c>
      <c r="AZ53" s="17">
        <v>5.2181085593805765</v>
      </c>
      <c r="BA53" s="17">
        <v>977.16768681072949</v>
      </c>
      <c r="BB53" s="17">
        <v>20.708476462459728</v>
      </c>
      <c r="BC53" s="17">
        <v>18.484828237083622</v>
      </c>
      <c r="BD53" s="17">
        <v>261.34458363818118</v>
      </c>
      <c r="BE53" s="17">
        <v>108.89538377976537</v>
      </c>
      <c r="BF53" s="17">
        <v>58.676379588824055</v>
      </c>
      <c r="BG53" s="17">
        <v>117.2259500962477</v>
      </c>
      <c r="BH53" s="17">
        <v>48.485751584646621</v>
      </c>
      <c r="BI53" s="17">
        <v>34.807829608608486</v>
      </c>
      <c r="BJ53" s="17">
        <v>18.243162425514559</v>
      </c>
      <c r="BK53" s="17">
        <v>43.260993183097987</v>
      </c>
      <c r="BL53" s="17">
        <v>4.1101979337807704</v>
      </c>
      <c r="BM53" s="17">
        <v>20.482163718279867</v>
      </c>
      <c r="BN53" s="17">
        <v>0</v>
      </c>
      <c r="BO53" s="18">
        <f t="shared" si="4"/>
        <v>7334.0517772664216</v>
      </c>
      <c r="BP53" s="17">
        <v>2292.2800000000002</v>
      </c>
      <c r="BQ53" s="17">
        <v>0</v>
      </c>
      <c r="BR53" s="17">
        <v>0</v>
      </c>
      <c r="BS53" s="17">
        <v>0</v>
      </c>
      <c r="BT53" s="17">
        <v>0</v>
      </c>
      <c r="BU53" s="17">
        <v>2062</v>
      </c>
      <c r="BV53" s="17">
        <v>550.20000000000005</v>
      </c>
      <c r="BW53" s="17">
        <v>1480.5</v>
      </c>
      <c r="BX53" s="18">
        <f t="shared" si="5"/>
        <v>13719.031777266422</v>
      </c>
    </row>
    <row r="54" spans="1:76" x14ac:dyDescent="0.2">
      <c r="A54" s="34" t="s">
        <v>71</v>
      </c>
      <c r="B54" s="16"/>
      <c r="C54" s="17">
        <v>25.723829266074077</v>
      </c>
      <c r="D54" s="17">
        <v>0.49367691751849774</v>
      </c>
      <c r="E54" s="17">
        <v>0</v>
      </c>
      <c r="F54" s="17">
        <v>14.065574132492408</v>
      </c>
      <c r="G54" s="17">
        <v>553.23759539433411</v>
      </c>
      <c r="H54" s="17">
        <v>50.298944136126671</v>
      </c>
      <c r="I54" s="17">
        <v>38.51271298851146</v>
      </c>
      <c r="J54" s="17">
        <v>54.203402273499933</v>
      </c>
      <c r="K54" s="17">
        <v>23.127239528676903</v>
      </c>
      <c r="L54" s="17">
        <v>1.5765183287747124</v>
      </c>
      <c r="M54" s="17">
        <v>88.893814869215475</v>
      </c>
      <c r="N54" s="17">
        <v>577.45550277885422</v>
      </c>
      <c r="O54" s="17">
        <v>98.68391796112175</v>
      </c>
      <c r="P54" s="17">
        <v>88.827545691054624</v>
      </c>
      <c r="Q54" s="17">
        <v>62.979088780796829</v>
      </c>
      <c r="R54" s="17">
        <v>136.98916037577231</v>
      </c>
      <c r="S54" s="17">
        <v>22.539632627714322</v>
      </c>
      <c r="T54" s="17">
        <v>40.991418858970718</v>
      </c>
      <c r="U54" s="17">
        <v>75.065770056205793</v>
      </c>
      <c r="V54" s="17">
        <v>128.69300519866826</v>
      </c>
      <c r="W54" s="17">
        <v>5.8358152890482593</v>
      </c>
      <c r="X54" s="17">
        <v>41.323790911694346</v>
      </c>
      <c r="Y54" s="17">
        <v>187.11862214630315</v>
      </c>
      <c r="Z54" s="17">
        <v>26.686046556104444</v>
      </c>
      <c r="AA54" s="17">
        <v>0.36421868765291376</v>
      </c>
      <c r="AB54" s="17">
        <v>106.33809013982257</v>
      </c>
      <c r="AC54" s="17">
        <v>374.89194736947337</v>
      </c>
      <c r="AD54" s="17">
        <v>132.38333126862895</v>
      </c>
      <c r="AE54" s="17">
        <v>579.40779123696132</v>
      </c>
      <c r="AF54" s="17">
        <v>193.04012144955726</v>
      </c>
      <c r="AG54" s="17">
        <v>137.97258043991818</v>
      </c>
      <c r="AH54" s="17">
        <v>20.152993115817143</v>
      </c>
      <c r="AI54" s="17">
        <v>4.3842466144797694</v>
      </c>
      <c r="AJ54" s="17">
        <v>810.94103662340012</v>
      </c>
      <c r="AK54" s="17">
        <v>59.19499107731346</v>
      </c>
      <c r="AL54" s="17">
        <v>404.23964852386354</v>
      </c>
      <c r="AM54" s="17">
        <v>22.769954100662488</v>
      </c>
      <c r="AN54" s="17">
        <v>61.3781261946367</v>
      </c>
      <c r="AO54" s="17">
        <v>30.811266431937831</v>
      </c>
      <c r="AP54" s="17">
        <v>154.17364415225572</v>
      </c>
      <c r="AQ54" s="17">
        <v>58.40281087936421</v>
      </c>
      <c r="AR54" s="17">
        <v>21.745553682119485</v>
      </c>
      <c r="AS54" s="17">
        <v>86.485530967739351</v>
      </c>
      <c r="AT54" s="17">
        <v>31.365337223556185</v>
      </c>
      <c r="AU54" s="17">
        <v>0</v>
      </c>
      <c r="AV54" s="17">
        <v>238.35219103756214</v>
      </c>
      <c r="AW54" s="17">
        <v>425.40398817908437</v>
      </c>
      <c r="AX54" s="17">
        <v>148.19115766042603</v>
      </c>
      <c r="AY54" s="17">
        <v>37.096706085362726</v>
      </c>
      <c r="AZ54" s="17">
        <v>3.4762078786436472</v>
      </c>
      <c r="BA54" s="17">
        <v>56.22043561642419</v>
      </c>
      <c r="BB54" s="17">
        <v>303.51392299480261</v>
      </c>
      <c r="BC54" s="17">
        <v>7.3012591315566837</v>
      </c>
      <c r="BD54" s="17">
        <v>399.867327574819</v>
      </c>
      <c r="BE54" s="17">
        <v>2.9062466091664021</v>
      </c>
      <c r="BF54" s="17">
        <v>50.122156484788057</v>
      </c>
      <c r="BG54" s="17">
        <v>187.77123739551817</v>
      </c>
      <c r="BH54" s="17">
        <v>14.836415701479913</v>
      </c>
      <c r="BI54" s="17">
        <v>36.185585445885842</v>
      </c>
      <c r="BJ54" s="17">
        <v>30.084477139835535</v>
      </c>
      <c r="BK54" s="17">
        <v>9.1715300082940274</v>
      </c>
      <c r="BL54" s="17">
        <v>5.9247332763752842</v>
      </c>
      <c r="BM54" s="17">
        <v>25.485561655905691</v>
      </c>
      <c r="BN54" s="17">
        <v>0</v>
      </c>
      <c r="BO54" s="18">
        <f t="shared" si="4"/>
        <v>7615.6769851226218</v>
      </c>
      <c r="BP54" s="17">
        <v>0</v>
      </c>
      <c r="BQ54" s="17">
        <v>0</v>
      </c>
      <c r="BR54" s="17">
        <v>0</v>
      </c>
      <c r="BS54" s="17">
        <v>0</v>
      </c>
      <c r="BT54" s="17">
        <v>0</v>
      </c>
      <c r="BU54" s="17">
        <v>30.5</v>
      </c>
      <c r="BV54" s="17">
        <v>15.9</v>
      </c>
      <c r="BW54" s="17">
        <v>3.1</v>
      </c>
      <c r="BX54" s="18">
        <f t="shared" si="5"/>
        <v>7665.1769851226218</v>
      </c>
    </row>
    <row r="55" spans="1:76" x14ac:dyDescent="0.2">
      <c r="A55" s="34" t="s">
        <v>72</v>
      </c>
      <c r="B55" s="16"/>
      <c r="C55" s="17">
        <v>0.38654300046411205</v>
      </c>
      <c r="D55" s="17">
        <v>0</v>
      </c>
      <c r="E55" s="17">
        <v>0</v>
      </c>
      <c r="F55" s="17">
        <v>5.96626675019905E-3</v>
      </c>
      <c r="G55" s="17">
        <v>2.7136211014273623</v>
      </c>
      <c r="H55" s="17">
        <v>1.7137842796086953</v>
      </c>
      <c r="I55" s="17">
        <v>2.978190905540929</v>
      </c>
      <c r="J55" s="17">
        <v>9.6077431850840811E-11</v>
      </c>
      <c r="K55" s="17">
        <v>1.2580924883299378</v>
      </c>
      <c r="L55" s="17">
        <v>1.9401329879287668</v>
      </c>
      <c r="M55" s="17">
        <v>6.7426918506774696</v>
      </c>
      <c r="N55" s="17">
        <v>32.497064167948253</v>
      </c>
      <c r="O55" s="17">
        <v>0.47035741096044353</v>
      </c>
      <c r="P55" s="17">
        <v>0.94302336526629471</v>
      </c>
      <c r="Q55" s="17">
        <v>0</v>
      </c>
      <c r="R55" s="17">
        <v>1.326270184167464</v>
      </c>
      <c r="S55" s="17">
        <v>3.5551834025077893</v>
      </c>
      <c r="T55" s="17">
        <v>0.69103770522766417</v>
      </c>
      <c r="U55" s="17">
        <v>13.10978292601361</v>
      </c>
      <c r="V55" s="17">
        <v>3.6852271597926833</v>
      </c>
      <c r="W55" s="17">
        <v>1.7164192898574648</v>
      </c>
      <c r="X55" s="17">
        <v>0</v>
      </c>
      <c r="Y55" s="17">
        <v>5.434008422928029</v>
      </c>
      <c r="Z55" s="17">
        <v>0.18324343796853965</v>
      </c>
      <c r="AA55" s="17">
        <v>0</v>
      </c>
      <c r="AB55" s="17">
        <v>0.48161254100756912</v>
      </c>
      <c r="AC55" s="17">
        <v>2.2290515116904932</v>
      </c>
      <c r="AD55" s="17">
        <v>17.567900087345112</v>
      </c>
      <c r="AE55" s="17">
        <v>89.519976184313833</v>
      </c>
      <c r="AF55" s="17">
        <v>0.14868514507296349</v>
      </c>
      <c r="AG55" s="17">
        <v>20.075886869920115</v>
      </c>
      <c r="AH55" s="17">
        <v>0.3388479691839304</v>
      </c>
      <c r="AI55" s="17">
        <v>0</v>
      </c>
      <c r="AJ55" s="17">
        <v>31.065039299329914</v>
      </c>
      <c r="AK55" s="17">
        <v>6.5807660870889753E-2</v>
      </c>
      <c r="AL55" s="17">
        <v>3.3991926870748816</v>
      </c>
      <c r="AM55" s="17">
        <v>0.83597932128627028</v>
      </c>
      <c r="AN55" s="17">
        <v>0.10795395611981012</v>
      </c>
      <c r="AO55" s="17">
        <v>0.17121921883583166</v>
      </c>
      <c r="AP55" s="17">
        <v>2.7216083442011865</v>
      </c>
      <c r="AQ55" s="17">
        <v>4.9925035504051039</v>
      </c>
      <c r="AR55" s="17">
        <v>0.26987680419290633</v>
      </c>
      <c r="AS55" s="17">
        <v>5.9781729149731442</v>
      </c>
      <c r="AT55" s="17">
        <v>0.198030825509529</v>
      </c>
      <c r="AU55" s="17">
        <v>0</v>
      </c>
      <c r="AV55" s="17">
        <v>127.85200568833672</v>
      </c>
      <c r="AW55" s="17">
        <v>35.008150949321497</v>
      </c>
      <c r="AX55" s="17">
        <v>77.328761374198336</v>
      </c>
      <c r="AY55" s="17">
        <v>4.3129549299097016</v>
      </c>
      <c r="AZ55" s="17">
        <v>15.516230519559706</v>
      </c>
      <c r="BA55" s="17">
        <v>1.83360592773788</v>
      </c>
      <c r="BB55" s="17">
        <v>0.74765752247190953</v>
      </c>
      <c r="BC55" s="17">
        <v>9.297030554768579</v>
      </c>
      <c r="BD55" s="17">
        <v>0.6351187848320784</v>
      </c>
      <c r="BE55" s="17">
        <v>0</v>
      </c>
      <c r="BF55" s="17">
        <v>2.6109776799999094</v>
      </c>
      <c r="BG55" s="17">
        <v>0</v>
      </c>
      <c r="BH55" s="17">
        <v>5.168628557950389</v>
      </c>
      <c r="BI55" s="17">
        <v>5.6461424055337934</v>
      </c>
      <c r="BJ55" s="17">
        <v>0.53148214711132502</v>
      </c>
      <c r="BK55" s="17">
        <v>13.574003057427191</v>
      </c>
      <c r="BL55" s="17">
        <v>0</v>
      </c>
      <c r="BM55" s="17">
        <v>0.71642542300877909</v>
      </c>
      <c r="BN55" s="17">
        <v>0</v>
      </c>
      <c r="BO55" s="18">
        <f t="shared" si="4"/>
        <v>562.29716076696275</v>
      </c>
      <c r="BP55" s="17">
        <v>2770.3</v>
      </c>
      <c r="BQ55" s="17">
        <v>0</v>
      </c>
      <c r="BR55" s="17">
        <v>0</v>
      </c>
      <c r="BS55" s="17">
        <v>0</v>
      </c>
      <c r="BT55" s="17">
        <v>0</v>
      </c>
      <c r="BU55" s="17">
        <v>16.399999999999999</v>
      </c>
      <c r="BV55" s="17">
        <v>0</v>
      </c>
      <c r="BW55" s="17">
        <v>0.2</v>
      </c>
      <c r="BX55" s="18">
        <f t="shared" si="5"/>
        <v>3349.197160766963</v>
      </c>
    </row>
    <row r="56" spans="1:76" x14ac:dyDescent="0.2">
      <c r="A56" s="34" t="s">
        <v>73</v>
      </c>
      <c r="B56" s="16"/>
      <c r="C56" s="17">
        <v>73.878892478770297</v>
      </c>
      <c r="D56" s="17">
        <v>0</v>
      </c>
      <c r="E56" s="17">
        <v>0</v>
      </c>
      <c r="F56" s="17">
        <v>9.0383290335765025</v>
      </c>
      <c r="G56" s="17">
        <v>139.36107425585294</v>
      </c>
      <c r="H56" s="17">
        <v>6.0616170196085486</v>
      </c>
      <c r="I56" s="17">
        <v>1.7057016471026609</v>
      </c>
      <c r="J56" s="17">
        <v>10.476173034792424</v>
      </c>
      <c r="K56" s="17">
        <v>5.4686113700280563</v>
      </c>
      <c r="L56" s="17">
        <v>178.0882964917304</v>
      </c>
      <c r="M56" s="17">
        <v>135.43207986252409</v>
      </c>
      <c r="N56" s="17">
        <v>9.1395916209910197</v>
      </c>
      <c r="O56" s="17">
        <v>7.1558608303630935</v>
      </c>
      <c r="P56" s="17">
        <v>51.671210532144961</v>
      </c>
      <c r="Q56" s="17">
        <v>43.991437569727289</v>
      </c>
      <c r="R56" s="17">
        <v>17.747082837684054</v>
      </c>
      <c r="S56" s="17">
        <v>7.6244348189384574</v>
      </c>
      <c r="T56" s="17">
        <v>14.320339064815455</v>
      </c>
      <c r="U56" s="17">
        <v>56.221029049989568</v>
      </c>
      <c r="V56" s="17">
        <v>25.735841597659618</v>
      </c>
      <c r="W56" s="17">
        <v>3.7464725723344356</v>
      </c>
      <c r="X56" s="17">
        <v>25.414373949027798</v>
      </c>
      <c r="Y56" s="17">
        <v>8.8395633034473011</v>
      </c>
      <c r="Z56" s="17">
        <v>15.838149456199702</v>
      </c>
      <c r="AA56" s="17">
        <v>1.4656244319622531</v>
      </c>
      <c r="AB56" s="17">
        <v>28.426015763198809</v>
      </c>
      <c r="AC56" s="17">
        <v>552.07036149173678</v>
      </c>
      <c r="AD56" s="17">
        <v>150.24210225244957</v>
      </c>
      <c r="AE56" s="17">
        <v>290.34273573449616</v>
      </c>
      <c r="AF56" s="17">
        <v>411.67385658667496</v>
      </c>
      <c r="AG56" s="17">
        <v>56.831174579678091</v>
      </c>
      <c r="AH56" s="17">
        <v>1.3131040814408923</v>
      </c>
      <c r="AI56" s="17">
        <v>9.1022284835441027</v>
      </c>
      <c r="AJ56" s="17">
        <v>565.36761712257908</v>
      </c>
      <c r="AK56" s="17">
        <v>14.135472725245315</v>
      </c>
      <c r="AL56" s="17">
        <v>195.11598846513971</v>
      </c>
      <c r="AM56" s="17">
        <v>73.182437054355646</v>
      </c>
      <c r="AN56" s="17">
        <v>51.946550808329775</v>
      </c>
      <c r="AO56" s="17">
        <v>131.82545393503938</v>
      </c>
      <c r="AP56" s="17">
        <v>298.16265671780161</v>
      </c>
      <c r="AQ56" s="17">
        <v>120.00639419934529</v>
      </c>
      <c r="AR56" s="17">
        <v>19.757241261882847</v>
      </c>
      <c r="AS56" s="17">
        <v>393.90209625182791</v>
      </c>
      <c r="AT56" s="17">
        <v>477.86497126025796</v>
      </c>
      <c r="AU56" s="17">
        <v>176.52506160201594</v>
      </c>
      <c r="AV56" s="17">
        <v>1027.8321332569228</v>
      </c>
      <c r="AW56" s="17">
        <v>130.95865274409374</v>
      </c>
      <c r="AX56" s="17">
        <v>280.95186502080048</v>
      </c>
      <c r="AY56" s="17">
        <v>78.532741211626103</v>
      </c>
      <c r="AZ56" s="17">
        <v>31.109965888861716</v>
      </c>
      <c r="BA56" s="17">
        <v>71.415611171505304</v>
      </c>
      <c r="BB56" s="17">
        <v>5.6546933701506958</v>
      </c>
      <c r="BC56" s="17">
        <v>19.482187975580363</v>
      </c>
      <c r="BD56" s="17">
        <v>1393.6035062810856</v>
      </c>
      <c r="BE56" s="17">
        <v>139.87775516338377</v>
      </c>
      <c r="BF56" s="17">
        <v>48.04960087264665</v>
      </c>
      <c r="BG56" s="17">
        <v>758.73915974501642</v>
      </c>
      <c r="BH56" s="17">
        <v>174.20306773881146</v>
      </c>
      <c r="BI56" s="17">
        <v>43.691854210422278</v>
      </c>
      <c r="BJ56" s="17">
        <v>26.258938038214858</v>
      </c>
      <c r="BK56" s="17">
        <v>101.44893240999659</v>
      </c>
      <c r="BL56" s="17">
        <v>4.4808737847264659</v>
      </c>
      <c r="BM56" s="17">
        <v>20.652969509689516</v>
      </c>
      <c r="BN56" s="17">
        <v>0</v>
      </c>
      <c r="BO56" s="18">
        <f t="shared" si="4"/>
        <v>9223.1598155998454</v>
      </c>
      <c r="BP56" s="17">
        <v>1713.78</v>
      </c>
      <c r="BQ56" s="17">
        <v>0</v>
      </c>
      <c r="BR56" s="17">
        <v>0</v>
      </c>
      <c r="BS56" s="17">
        <v>349.157805427016</v>
      </c>
      <c r="BT56" s="17">
        <v>0</v>
      </c>
      <c r="BU56" s="17">
        <v>1047.5</v>
      </c>
      <c r="BV56" s="17">
        <v>574.5</v>
      </c>
      <c r="BW56" s="17">
        <v>404.09999999999997</v>
      </c>
      <c r="BX56" s="18">
        <f t="shared" si="5"/>
        <v>13312.197621026862</v>
      </c>
    </row>
    <row r="57" spans="1:76" x14ac:dyDescent="0.2">
      <c r="A57" s="34" t="s">
        <v>74</v>
      </c>
      <c r="B57" s="16"/>
      <c r="C57" s="17">
        <v>2.1533872373310734</v>
      </c>
      <c r="D57" s="17">
        <v>5.4404718083828525E-2</v>
      </c>
      <c r="E57" s="17">
        <v>1.3941622847337486E-2</v>
      </c>
      <c r="F57" s="17">
        <v>3.428171958176379</v>
      </c>
      <c r="G57" s="17">
        <v>21.909113352628331</v>
      </c>
      <c r="H57" s="17">
        <v>2.6282788527081484</v>
      </c>
      <c r="I57" s="17">
        <v>4.0193986081288484</v>
      </c>
      <c r="J57" s="17">
        <v>1.6451313034683659</v>
      </c>
      <c r="K57" s="17">
        <v>1.6700481969559151</v>
      </c>
      <c r="L57" s="17">
        <v>26.403341142166532</v>
      </c>
      <c r="M57" s="17">
        <v>17.003986742066054</v>
      </c>
      <c r="N57" s="17">
        <v>18.043520218158694</v>
      </c>
      <c r="O57" s="17">
        <v>0.82890569707180561</v>
      </c>
      <c r="P57" s="17">
        <v>4.1598061201599421</v>
      </c>
      <c r="Q57" s="17">
        <v>6.9632006829963426</v>
      </c>
      <c r="R57" s="17">
        <v>7.5652715463588054</v>
      </c>
      <c r="S57" s="17">
        <v>1.4293823390198865</v>
      </c>
      <c r="T57" s="17">
        <v>1.1846645752212195</v>
      </c>
      <c r="U57" s="17">
        <v>7.1806900225624979</v>
      </c>
      <c r="V57" s="17">
        <v>2.4162365728576138</v>
      </c>
      <c r="W57" s="17">
        <v>0.6079843044190224</v>
      </c>
      <c r="X57" s="17">
        <v>1.1507251956702964</v>
      </c>
      <c r="Y57" s="17">
        <v>1.5492255999830762</v>
      </c>
      <c r="Z57" s="17">
        <v>37.58499746045883</v>
      </c>
      <c r="AA57" s="17">
        <v>0</v>
      </c>
      <c r="AB57" s="17">
        <v>7.8447869887014683</v>
      </c>
      <c r="AC57" s="17">
        <v>31.493333882470001</v>
      </c>
      <c r="AD57" s="17">
        <v>8.47582006421597</v>
      </c>
      <c r="AE57" s="17">
        <v>129.53858194001339</v>
      </c>
      <c r="AF57" s="17">
        <v>33.775762523952324</v>
      </c>
      <c r="AG57" s="17">
        <v>6.658587919559916</v>
      </c>
      <c r="AH57" s="17">
        <v>3.3396322589912377</v>
      </c>
      <c r="AI57" s="17">
        <v>3.5874690980912631</v>
      </c>
      <c r="AJ57" s="17">
        <v>35.59524164243868</v>
      </c>
      <c r="AK57" s="17">
        <v>0.95076964847645196</v>
      </c>
      <c r="AL57" s="17">
        <v>13.733745888946036</v>
      </c>
      <c r="AM57" s="17">
        <v>4.088872589520876</v>
      </c>
      <c r="AN57" s="17">
        <v>4.4217633497062749</v>
      </c>
      <c r="AO57" s="17">
        <v>13.33445339679205</v>
      </c>
      <c r="AP57" s="17">
        <v>27.638616234328882</v>
      </c>
      <c r="AQ57" s="17">
        <v>18.184785001862817</v>
      </c>
      <c r="AR57" s="17">
        <v>0</v>
      </c>
      <c r="AS57" s="17">
        <v>27.225807356973135</v>
      </c>
      <c r="AT57" s="17">
        <v>35.593542816348268</v>
      </c>
      <c r="AU57" s="17">
        <v>0</v>
      </c>
      <c r="AV57" s="17">
        <v>80.233261089165168</v>
      </c>
      <c r="AW57" s="17">
        <v>16.565032358757172</v>
      </c>
      <c r="AX57" s="17">
        <v>13.998082114834846</v>
      </c>
      <c r="AY57" s="17">
        <v>12.916464895035052</v>
      </c>
      <c r="AZ57" s="17">
        <v>2.8442109450172</v>
      </c>
      <c r="BA57" s="17">
        <v>27.083359397692409</v>
      </c>
      <c r="BB57" s="17">
        <v>7.9390387020180233</v>
      </c>
      <c r="BC57" s="17">
        <v>2.4946541460529623</v>
      </c>
      <c r="BD57" s="17">
        <v>30.58481913548766</v>
      </c>
      <c r="BE57" s="17">
        <v>5.515912473188183</v>
      </c>
      <c r="BF57" s="17">
        <v>5.2197106431410454</v>
      </c>
      <c r="BG57" s="17">
        <v>27.728246385457279</v>
      </c>
      <c r="BH57" s="17">
        <v>7.7656003954052188</v>
      </c>
      <c r="BI57" s="17">
        <v>2.4808229585348158</v>
      </c>
      <c r="BJ57" s="17">
        <v>3.4912213367386058</v>
      </c>
      <c r="BK57" s="17">
        <v>12.996802402850983</v>
      </c>
      <c r="BL57" s="17">
        <v>0.53085242590551129</v>
      </c>
      <c r="BM57" s="17">
        <v>3.3263646120019406</v>
      </c>
      <c r="BN57" s="17">
        <v>0</v>
      </c>
      <c r="BO57" s="18">
        <f t="shared" si="4"/>
        <v>840.78984308817235</v>
      </c>
      <c r="BP57" s="17">
        <v>2729.1</v>
      </c>
      <c r="BQ57" s="17">
        <v>0</v>
      </c>
      <c r="BR57" s="17">
        <v>28646.700000000004</v>
      </c>
      <c r="BS57" s="17">
        <v>0</v>
      </c>
      <c r="BT57" s="17">
        <v>0</v>
      </c>
      <c r="BU57" s="17">
        <v>0</v>
      </c>
      <c r="BV57" s="17">
        <v>1422</v>
      </c>
      <c r="BW57" s="17">
        <v>151.69999999999999</v>
      </c>
      <c r="BX57" s="18">
        <f t="shared" si="5"/>
        <v>33790.289843088176</v>
      </c>
    </row>
    <row r="58" spans="1:76" x14ac:dyDescent="0.2">
      <c r="A58" s="34" t="s">
        <v>75</v>
      </c>
      <c r="B58" s="16"/>
      <c r="C58" s="17">
        <v>0.13774527448870813</v>
      </c>
      <c r="D58" s="17">
        <v>0</v>
      </c>
      <c r="E58" s="17">
        <v>0</v>
      </c>
      <c r="F58" s="17">
        <v>2.2861565549181111</v>
      </c>
      <c r="G58" s="17">
        <v>6.8762017210894015</v>
      </c>
      <c r="H58" s="17">
        <v>0.50872803112415022</v>
      </c>
      <c r="I58" s="17">
        <v>0</v>
      </c>
      <c r="J58" s="17">
        <v>2.1103101294936719</v>
      </c>
      <c r="K58" s="17">
        <v>2.2858946661125605</v>
      </c>
      <c r="L58" s="17">
        <v>1.090906232289593</v>
      </c>
      <c r="M58" s="17">
        <v>5.7685858402704229</v>
      </c>
      <c r="N58" s="17">
        <v>19.55166192675458</v>
      </c>
      <c r="O58" s="17">
        <v>2.0876277178681555</v>
      </c>
      <c r="P58" s="17">
        <v>5.3130968975760284</v>
      </c>
      <c r="Q58" s="17">
        <v>2.8416163290292413</v>
      </c>
      <c r="R58" s="17">
        <v>5.6292416252632611</v>
      </c>
      <c r="S58" s="17">
        <v>1.7699463685446875</v>
      </c>
      <c r="T58" s="17">
        <v>0.67882323905108344</v>
      </c>
      <c r="U58" s="17">
        <v>4.7839094839669567</v>
      </c>
      <c r="V58" s="17">
        <v>2.5636607732783347</v>
      </c>
      <c r="W58" s="17">
        <v>1.22120502049086</v>
      </c>
      <c r="X58" s="17">
        <v>4.5808820736228997</v>
      </c>
      <c r="Y58" s="17">
        <v>14.815221742202681</v>
      </c>
      <c r="Z58" s="17">
        <v>5.1688628146517477</v>
      </c>
      <c r="AA58" s="17">
        <v>0.5397234389304183</v>
      </c>
      <c r="AB58" s="17">
        <v>4.9087251009608197</v>
      </c>
      <c r="AC58" s="17">
        <v>19.028801136545958</v>
      </c>
      <c r="AD58" s="17">
        <v>11.499655137328247</v>
      </c>
      <c r="AE58" s="17">
        <v>42.444036279602258</v>
      </c>
      <c r="AF58" s="17">
        <v>18.603614108418327</v>
      </c>
      <c r="AG58" s="17">
        <v>13.176459404243158</v>
      </c>
      <c r="AH58" s="17">
        <v>0.30630604872729278</v>
      </c>
      <c r="AI58" s="17">
        <v>5.6360673226900353</v>
      </c>
      <c r="AJ58" s="17">
        <v>10.282579034367448</v>
      </c>
      <c r="AK58" s="17">
        <v>0</v>
      </c>
      <c r="AL58" s="17">
        <v>3.7230516608872644</v>
      </c>
      <c r="AM58" s="17">
        <v>0.12428031442274064</v>
      </c>
      <c r="AN58" s="17">
        <v>2.0798362255143013</v>
      </c>
      <c r="AO58" s="17">
        <v>8.2583883476601851</v>
      </c>
      <c r="AP58" s="17">
        <v>102.84693686533831</v>
      </c>
      <c r="AQ58" s="17">
        <v>31.361488125452901</v>
      </c>
      <c r="AR58" s="17">
        <v>7.9380111224793426</v>
      </c>
      <c r="AS58" s="17">
        <v>92.0860762270257</v>
      </c>
      <c r="AT58" s="17">
        <v>8.5071788942213313</v>
      </c>
      <c r="AU58" s="17">
        <v>0</v>
      </c>
      <c r="AV58" s="17">
        <v>142.82317016766049</v>
      </c>
      <c r="AW58" s="17">
        <v>33.901952296314839</v>
      </c>
      <c r="AX58" s="17">
        <v>42.602014607042754</v>
      </c>
      <c r="AY58" s="17">
        <v>4.7299367214580395</v>
      </c>
      <c r="AZ58" s="17">
        <v>1.7812454263018129</v>
      </c>
      <c r="BA58" s="17">
        <v>9.3437820034759955</v>
      </c>
      <c r="BB58" s="17">
        <v>6.236891316519106</v>
      </c>
      <c r="BC58" s="17">
        <v>3.328506613314155</v>
      </c>
      <c r="BD58" s="17">
        <v>33.125695006932695</v>
      </c>
      <c r="BE58" s="17">
        <v>21.366418051092612</v>
      </c>
      <c r="BF58" s="17">
        <v>988.2964887753825</v>
      </c>
      <c r="BG58" s="17">
        <v>15.646290334539856</v>
      </c>
      <c r="BH58" s="17">
        <v>30.60440522741284</v>
      </c>
      <c r="BI58" s="17">
        <v>13.722163832711177</v>
      </c>
      <c r="BJ58" s="17">
        <v>6.847549240317349</v>
      </c>
      <c r="BK58" s="17">
        <v>8.8212612300823761</v>
      </c>
      <c r="BL58" s="17">
        <v>3.729251295310287</v>
      </c>
      <c r="BM58" s="17">
        <v>4.7680910199209361</v>
      </c>
      <c r="BN58" s="17">
        <v>0</v>
      </c>
      <c r="BO58" s="18">
        <f t="shared" si="4"/>
        <v>1847.0966124226929</v>
      </c>
      <c r="BP58" s="17">
        <v>1212.1599999999999</v>
      </c>
      <c r="BQ58" s="17">
        <v>317.10000000000002</v>
      </c>
      <c r="BR58" s="17">
        <v>23809.9</v>
      </c>
      <c r="BS58" s="17">
        <v>0</v>
      </c>
      <c r="BT58" s="17">
        <v>0</v>
      </c>
      <c r="BU58" s="17">
        <v>40.5</v>
      </c>
      <c r="BV58" s="17">
        <v>36.9</v>
      </c>
      <c r="BW58" s="17">
        <v>20.5</v>
      </c>
      <c r="BX58" s="18">
        <f t="shared" si="5"/>
        <v>27284.156612422696</v>
      </c>
    </row>
    <row r="59" spans="1:76" x14ac:dyDescent="0.2">
      <c r="A59" s="34" t="s">
        <v>76</v>
      </c>
      <c r="B59" s="16"/>
      <c r="C59" s="17">
        <v>0.15268085083508065</v>
      </c>
      <c r="D59" s="17">
        <v>0</v>
      </c>
      <c r="E59" s="17">
        <v>0</v>
      </c>
      <c r="F59" s="17">
        <v>3.6196414705759929E-3</v>
      </c>
      <c r="G59" s="17">
        <v>1.1657300879115462</v>
      </c>
      <c r="H59" s="17">
        <v>0.30360249609572421</v>
      </c>
      <c r="I59" s="17">
        <v>4.6586802518437852E-2</v>
      </c>
      <c r="J59" s="17">
        <v>5.9076436320721952E-2</v>
      </c>
      <c r="K59" s="17">
        <v>0.55261745764576575</v>
      </c>
      <c r="L59" s="17">
        <v>0.20602619956300977</v>
      </c>
      <c r="M59" s="17">
        <v>1.7505902975950014</v>
      </c>
      <c r="N59" s="17">
        <v>0</v>
      </c>
      <c r="O59" s="17">
        <v>1.0266954870806686</v>
      </c>
      <c r="P59" s="17">
        <v>1.3913487703663823</v>
      </c>
      <c r="Q59" s="17">
        <v>3.5440504106162827</v>
      </c>
      <c r="R59" s="17">
        <v>0.88995732781374648</v>
      </c>
      <c r="S59" s="17">
        <v>0.6745284259022839</v>
      </c>
      <c r="T59" s="17">
        <v>0.19588719088762693</v>
      </c>
      <c r="U59" s="17">
        <v>1.6475934486029469</v>
      </c>
      <c r="V59" s="17">
        <v>0.88103879253991146</v>
      </c>
      <c r="W59" s="17">
        <v>0.45373810500702078</v>
      </c>
      <c r="X59" s="17">
        <v>0.61870182261913331</v>
      </c>
      <c r="Y59" s="17">
        <v>2.7620865035883218</v>
      </c>
      <c r="Z59" s="17">
        <v>0</v>
      </c>
      <c r="AA59" s="17">
        <v>0.46676290825092748</v>
      </c>
      <c r="AB59" s="17">
        <v>0.55242532633237629</v>
      </c>
      <c r="AC59" s="17">
        <v>9.2468100316039123</v>
      </c>
      <c r="AD59" s="17">
        <v>0.10908832143439741</v>
      </c>
      <c r="AE59" s="17">
        <v>4.7584042007451179</v>
      </c>
      <c r="AF59" s="17">
        <v>2.2806357914730264</v>
      </c>
      <c r="AG59" s="17">
        <v>6.9798798876107719</v>
      </c>
      <c r="AH59" s="17">
        <v>0</v>
      </c>
      <c r="AI59" s="17">
        <v>0</v>
      </c>
      <c r="AJ59" s="17">
        <v>1.8724949381984957</v>
      </c>
      <c r="AK59" s="17">
        <v>0.10348595432780522</v>
      </c>
      <c r="AL59" s="17">
        <v>2.6930528498499782</v>
      </c>
      <c r="AM59" s="17">
        <v>9.2577808590454426E-4</v>
      </c>
      <c r="AN59" s="17">
        <v>0</v>
      </c>
      <c r="AO59" s="17">
        <v>2.0894239908780059</v>
      </c>
      <c r="AP59" s="17">
        <v>0.29600098043088152</v>
      </c>
      <c r="AQ59" s="17">
        <v>7.96019790090788E-3</v>
      </c>
      <c r="AR59" s="17">
        <v>0</v>
      </c>
      <c r="AS59" s="17">
        <v>7.1695538593243027E-2</v>
      </c>
      <c r="AT59" s="17">
        <v>0</v>
      </c>
      <c r="AU59" s="17">
        <v>0</v>
      </c>
      <c r="AV59" s="17">
        <v>4.6571963332694981</v>
      </c>
      <c r="AW59" s="17">
        <v>3.08836540696932</v>
      </c>
      <c r="AX59" s="17">
        <v>1.888190811109419</v>
      </c>
      <c r="AY59" s="17">
        <v>0</v>
      </c>
      <c r="AZ59" s="17">
        <v>6.5803765267660533E-2</v>
      </c>
      <c r="BA59" s="17">
        <v>3.9424825695352483</v>
      </c>
      <c r="BB59" s="17">
        <v>0</v>
      </c>
      <c r="BC59" s="17">
        <v>0</v>
      </c>
      <c r="BD59" s="17">
        <v>5.4570860244488983</v>
      </c>
      <c r="BE59" s="17">
        <v>52.790704404362977</v>
      </c>
      <c r="BF59" s="17">
        <v>2.5065148702876357E-2</v>
      </c>
      <c r="BG59" s="17">
        <v>3517.3014983942317</v>
      </c>
      <c r="BH59" s="17">
        <v>91.124427370304034</v>
      </c>
      <c r="BI59" s="17">
        <v>0.42742880841559561</v>
      </c>
      <c r="BJ59" s="17">
        <v>0</v>
      </c>
      <c r="BK59" s="17">
        <v>0.49812758542829905</v>
      </c>
      <c r="BL59" s="17">
        <v>0</v>
      </c>
      <c r="BM59" s="17">
        <v>5.6342536037235913</v>
      </c>
      <c r="BN59" s="17">
        <v>0</v>
      </c>
      <c r="BO59" s="18">
        <f t="shared" si="4"/>
        <v>3736.7558334764653</v>
      </c>
      <c r="BP59" s="17">
        <v>6366.3</v>
      </c>
      <c r="BQ59" s="17">
        <v>0</v>
      </c>
      <c r="BR59" s="17">
        <v>22540.3</v>
      </c>
      <c r="BS59" s="17">
        <v>0</v>
      </c>
      <c r="BT59" s="17">
        <v>0</v>
      </c>
      <c r="BU59" s="17">
        <v>4.0999999999999996</v>
      </c>
      <c r="BV59" s="17">
        <v>0.7</v>
      </c>
      <c r="BW59" s="17">
        <v>3.2</v>
      </c>
      <c r="BX59" s="18">
        <f t="shared" si="5"/>
        <v>32651.355833476464</v>
      </c>
    </row>
    <row r="60" spans="1:76" x14ac:dyDescent="0.2">
      <c r="A60" s="34" t="s">
        <v>77</v>
      </c>
      <c r="B60" s="16"/>
      <c r="C60" s="17">
        <v>0</v>
      </c>
      <c r="D60" s="17">
        <v>0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7">
        <v>0</v>
      </c>
      <c r="P60" s="17">
        <v>0</v>
      </c>
      <c r="Q60" s="17">
        <v>0</v>
      </c>
      <c r="R60" s="17">
        <v>0</v>
      </c>
      <c r="S60" s="17">
        <v>0</v>
      </c>
      <c r="T60" s="17">
        <v>0</v>
      </c>
      <c r="U60" s="17">
        <v>0</v>
      </c>
      <c r="V60" s="17">
        <v>0</v>
      </c>
      <c r="W60" s="17">
        <v>0</v>
      </c>
      <c r="X60" s="17">
        <v>0</v>
      </c>
      <c r="Y60" s="17">
        <v>0</v>
      </c>
      <c r="Z60" s="17">
        <v>0</v>
      </c>
      <c r="AA60" s="17">
        <v>0</v>
      </c>
      <c r="AB60" s="17">
        <v>0</v>
      </c>
      <c r="AC60" s="17">
        <v>0</v>
      </c>
      <c r="AD60" s="17">
        <v>0</v>
      </c>
      <c r="AE60" s="17">
        <v>0</v>
      </c>
      <c r="AF60" s="17">
        <v>0</v>
      </c>
      <c r="AG60" s="17">
        <v>0</v>
      </c>
      <c r="AH60" s="17">
        <v>0</v>
      </c>
      <c r="AI60" s="17">
        <v>0</v>
      </c>
      <c r="AJ60" s="17">
        <v>0</v>
      </c>
      <c r="AK60" s="17">
        <v>0</v>
      </c>
      <c r="AL60" s="17">
        <v>0</v>
      </c>
      <c r="AM60" s="17">
        <v>0</v>
      </c>
      <c r="AN60" s="17">
        <v>0</v>
      </c>
      <c r="AO60" s="17">
        <v>0</v>
      </c>
      <c r="AP60" s="17">
        <v>0</v>
      </c>
      <c r="AQ60" s="17">
        <v>0</v>
      </c>
      <c r="AR60" s="17">
        <v>0</v>
      </c>
      <c r="AS60" s="17">
        <v>0</v>
      </c>
      <c r="AT60" s="17">
        <v>0</v>
      </c>
      <c r="AU60" s="17">
        <v>0</v>
      </c>
      <c r="AV60" s="17">
        <v>0</v>
      </c>
      <c r="AW60" s="17">
        <v>0</v>
      </c>
      <c r="AX60" s="17">
        <v>0</v>
      </c>
      <c r="AY60" s="17">
        <v>0</v>
      </c>
      <c r="AZ60" s="17">
        <v>0</v>
      </c>
      <c r="BA60" s="17">
        <v>0</v>
      </c>
      <c r="BB60" s="17">
        <v>0</v>
      </c>
      <c r="BC60" s="17">
        <v>0</v>
      </c>
      <c r="BD60" s="17">
        <v>0</v>
      </c>
      <c r="BE60" s="17">
        <v>0</v>
      </c>
      <c r="BF60" s="17">
        <v>0</v>
      </c>
      <c r="BG60" s="17">
        <v>0</v>
      </c>
      <c r="BH60" s="17">
        <v>0</v>
      </c>
      <c r="BI60" s="17">
        <v>0</v>
      </c>
      <c r="BJ60" s="17">
        <v>0</v>
      </c>
      <c r="BK60" s="17">
        <v>0</v>
      </c>
      <c r="BL60" s="17">
        <v>0</v>
      </c>
      <c r="BM60" s="17">
        <v>0</v>
      </c>
      <c r="BN60" s="17">
        <v>0</v>
      </c>
      <c r="BO60" s="18">
        <f t="shared" si="4"/>
        <v>0</v>
      </c>
      <c r="BP60" s="17">
        <v>6652.6</v>
      </c>
      <c r="BQ60" s="17">
        <v>1634.6000000000001</v>
      </c>
      <c r="BR60" s="17">
        <v>6922</v>
      </c>
      <c r="BS60" s="17">
        <v>0</v>
      </c>
      <c r="BT60" s="17">
        <v>0</v>
      </c>
      <c r="BU60" s="17">
        <v>0</v>
      </c>
      <c r="BV60" s="17">
        <v>0</v>
      </c>
      <c r="BW60" s="17">
        <v>0</v>
      </c>
      <c r="BX60" s="18">
        <f t="shared" si="5"/>
        <v>15209.2</v>
      </c>
    </row>
    <row r="61" spans="1:76" x14ac:dyDescent="0.2">
      <c r="A61" s="34" t="s">
        <v>78</v>
      </c>
      <c r="B61" s="16"/>
      <c r="C61" s="17">
        <v>0.29385389638991799</v>
      </c>
      <c r="D61" s="17">
        <v>2.6450469309078958E-3</v>
      </c>
      <c r="E61" s="17">
        <v>0</v>
      </c>
      <c r="F61" s="17">
        <v>3.025387217071187E-3</v>
      </c>
      <c r="G61" s="17">
        <v>16.957469475894133</v>
      </c>
      <c r="H61" s="17">
        <v>0.97598871030870593</v>
      </c>
      <c r="I61" s="17">
        <v>0.22894044827632448</v>
      </c>
      <c r="J61" s="17">
        <v>8.4219746683846727E-2</v>
      </c>
      <c r="K61" s="17">
        <v>9.4781293806052588E-2</v>
      </c>
      <c r="L61" s="17">
        <v>0.14003977125654499</v>
      </c>
      <c r="M61" s="17">
        <v>0.47852525605255736</v>
      </c>
      <c r="N61" s="17">
        <v>1.000601715169623E-3</v>
      </c>
      <c r="O61" s="17">
        <v>4.4587927897720396E-4</v>
      </c>
      <c r="P61" s="17">
        <v>0.58030723880482638</v>
      </c>
      <c r="Q61" s="17">
        <v>1.1737579427257299</v>
      </c>
      <c r="R61" s="17">
        <v>1.3317491399185895</v>
      </c>
      <c r="S61" s="17">
        <v>6.6993177840854137E-2</v>
      </c>
      <c r="T61" s="17">
        <v>0.20290861318472309</v>
      </c>
      <c r="U61" s="17">
        <v>5.6917202406612993E-2</v>
      </c>
      <c r="V61" s="17">
        <v>0.18696644174319235</v>
      </c>
      <c r="W61" s="17">
        <v>0.7309052724298587</v>
      </c>
      <c r="X61" s="17">
        <v>0.66282656189989653</v>
      </c>
      <c r="Y61" s="17">
        <v>0.73817428866938883</v>
      </c>
      <c r="Z61" s="17">
        <v>4.1042523963325077E-3</v>
      </c>
      <c r="AA61" s="17">
        <v>0.22869766363566391</v>
      </c>
      <c r="AB61" s="17">
        <v>0.17946024083263723</v>
      </c>
      <c r="AC61" s="17">
        <v>0.55036027395986009</v>
      </c>
      <c r="AD61" s="17">
        <v>7.3705213885185099</v>
      </c>
      <c r="AE61" s="17">
        <v>50.727061548432033</v>
      </c>
      <c r="AF61" s="17">
        <v>5.3872431061876309</v>
      </c>
      <c r="AG61" s="17">
        <v>0.58463214644612038</v>
      </c>
      <c r="AH61" s="17">
        <v>0</v>
      </c>
      <c r="AI61" s="17">
        <v>0</v>
      </c>
      <c r="AJ61" s="17">
        <v>5.6049275116947727E-6</v>
      </c>
      <c r="AK61" s="17">
        <v>0.10059278680675378</v>
      </c>
      <c r="AL61" s="17">
        <v>10.422077868389161</v>
      </c>
      <c r="AM61" s="17">
        <v>33.689098362264886</v>
      </c>
      <c r="AN61" s="17">
        <v>0.91637339817916796</v>
      </c>
      <c r="AO61" s="17">
        <v>0.54885964855317937</v>
      </c>
      <c r="AP61" s="17">
        <v>1.6803300977981173</v>
      </c>
      <c r="AQ61" s="17">
        <v>0.43267936608129104</v>
      </c>
      <c r="AR61" s="17">
        <v>7.4841376681000875E-3</v>
      </c>
      <c r="AS61" s="17">
        <v>0.38629239398963389</v>
      </c>
      <c r="AT61" s="17">
        <v>2.0754093956187449</v>
      </c>
      <c r="AU61" s="17">
        <v>9.0855724398701113E-2</v>
      </c>
      <c r="AV61" s="17">
        <v>6.3927536406619367</v>
      </c>
      <c r="AW61" s="17">
        <v>8.3306527642708588</v>
      </c>
      <c r="AX61" s="17">
        <v>6.0365046254654846</v>
      </c>
      <c r="AY61" s="17">
        <v>12.042115215858582</v>
      </c>
      <c r="AZ61" s="17">
        <v>7.8107296967043105</v>
      </c>
      <c r="BA61" s="17">
        <v>17.862029095297238</v>
      </c>
      <c r="BB61" s="17">
        <v>0.86089967483134833</v>
      </c>
      <c r="BC61" s="17">
        <v>6.9104737789005471E-2</v>
      </c>
      <c r="BD61" s="17">
        <v>7.7147493385476462</v>
      </c>
      <c r="BE61" s="17">
        <v>52.633962402229777</v>
      </c>
      <c r="BF61" s="17">
        <v>7.8077365278284354</v>
      </c>
      <c r="BG61" s="17">
        <v>15.131622627090632</v>
      </c>
      <c r="BH61" s="17">
        <v>1.7831364514640204</v>
      </c>
      <c r="BI61" s="17">
        <v>440.19013844056633</v>
      </c>
      <c r="BJ61" s="17">
        <v>19.843391706761366</v>
      </c>
      <c r="BK61" s="17">
        <v>6.5156128665627735</v>
      </c>
      <c r="BL61" s="17">
        <v>2.3828037612884923E-4</v>
      </c>
      <c r="BM61" s="17">
        <v>1.7209342222835557</v>
      </c>
      <c r="BN61" s="17">
        <v>0</v>
      </c>
      <c r="BO61" s="18">
        <f t="shared" si="4"/>
        <v>753.12089311310729</v>
      </c>
      <c r="BP61" s="17">
        <v>1950.7870018557867</v>
      </c>
      <c r="BQ61" s="17">
        <v>158.5</v>
      </c>
      <c r="BR61" s="17">
        <v>1112.5999999999999</v>
      </c>
      <c r="BS61" s="17">
        <v>205.47087649225207</v>
      </c>
      <c r="BT61" s="17">
        <v>0</v>
      </c>
      <c r="BU61" s="17">
        <v>127.95645419869885</v>
      </c>
      <c r="BV61" s="17">
        <v>49.149342895810555</v>
      </c>
      <c r="BW61" s="17">
        <v>178.3006305985318</v>
      </c>
      <c r="BX61" s="18">
        <f t="shared" si="5"/>
        <v>4535.8851991541869</v>
      </c>
    </row>
    <row r="62" spans="1:76" x14ac:dyDescent="0.2">
      <c r="A62" s="34" t="s">
        <v>79</v>
      </c>
      <c r="B62" s="16"/>
      <c r="C62" s="17">
        <v>10.666819346831296</v>
      </c>
      <c r="D62" s="17">
        <v>0.292420231003579</v>
      </c>
      <c r="E62" s="17">
        <v>2.2981205823481666E-2</v>
      </c>
      <c r="F62" s="17">
        <v>0.6120857416487826</v>
      </c>
      <c r="G62" s="17">
        <v>22.056341371523065</v>
      </c>
      <c r="H62" s="17">
        <v>1.5450089918817198</v>
      </c>
      <c r="I62" s="17">
        <v>1.4116916885087811</v>
      </c>
      <c r="J62" s="17">
        <v>0.1340959230596015</v>
      </c>
      <c r="K62" s="17">
        <v>0.74856517123593902</v>
      </c>
      <c r="L62" s="17">
        <v>0.2209147231526816</v>
      </c>
      <c r="M62" s="17">
        <v>6.9586051827095119</v>
      </c>
      <c r="N62" s="17">
        <v>0.45989005112280035</v>
      </c>
      <c r="O62" s="17">
        <v>2.3309300265371911</v>
      </c>
      <c r="P62" s="17">
        <v>3.0178916150230184</v>
      </c>
      <c r="Q62" s="17">
        <v>5.4454311227074763</v>
      </c>
      <c r="R62" s="17">
        <v>4.3842741210717024</v>
      </c>
      <c r="S62" s="17">
        <v>8.4818478641230849E-2</v>
      </c>
      <c r="T62" s="17">
        <v>1.3026770464447768</v>
      </c>
      <c r="U62" s="17">
        <v>1.5022490951659402</v>
      </c>
      <c r="V62" s="17">
        <v>1.3967244374400696</v>
      </c>
      <c r="W62" s="17">
        <v>2.8912134280055186</v>
      </c>
      <c r="X62" s="17">
        <v>1.4047281217813861</v>
      </c>
      <c r="Y62" s="17">
        <v>9.5207471342187002</v>
      </c>
      <c r="Z62" s="17">
        <v>7.6436700970356597</v>
      </c>
      <c r="AA62" s="17">
        <v>1.9165771835300025</v>
      </c>
      <c r="AB62" s="17">
        <v>3.4932857675376288</v>
      </c>
      <c r="AC62" s="17">
        <v>48.075785830424145</v>
      </c>
      <c r="AD62" s="17">
        <v>26.374608581048477</v>
      </c>
      <c r="AE62" s="17">
        <v>85.517349389658662</v>
      </c>
      <c r="AF62" s="17">
        <v>26.558894559342882</v>
      </c>
      <c r="AG62" s="17">
        <v>10.173024468233724</v>
      </c>
      <c r="AH62" s="17">
        <v>0.35285113721114308</v>
      </c>
      <c r="AI62" s="17">
        <v>0.24106537269854045</v>
      </c>
      <c r="AJ62" s="17">
        <v>19.774086385790902</v>
      </c>
      <c r="AK62" s="17">
        <v>0.67580074618260555</v>
      </c>
      <c r="AL62" s="17">
        <v>87.003891904668095</v>
      </c>
      <c r="AM62" s="17">
        <v>30.260201893520488</v>
      </c>
      <c r="AN62" s="17">
        <v>33.386151993315863</v>
      </c>
      <c r="AO62" s="17">
        <v>14.999166943838265</v>
      </c>
      <c r="AP62" s="17">
        <v>6.7293689027339108</v>
      </c>
      <c r="AQ62" s="17">
        <v>24.483749846123253</v>
      </c>
      <c r="AR62" s="17">
        <v>4.2877386441054233</v>
      </c>
      <c r="AS62" s="17">
        <v>18.806646076612886</v>
      </c>
      <c r="AT62" s="17">
        <v>12.461094455669901</v>
      </c>
      <c r="AU62" s="17">
        <v>0</v>
      </c>
      <c r="AV62" s="17">
        <v>15.763526399634399</v>
      </c>
      <c r="AW62" s="17">
        <v>7.4165725298866203</v>
      </c>
      <c r="AX62" s="17">
        <v>21.236254370005664</v>
      </c>
      <c r="AY62" s="17">
        <v>14.94202117085732</v>
      </c>
      <c r="AZ62" s="17">
        <v>2.9230044362658494</v>
      </c>
      <c r="BA62" s="17">
        <v>13.692148258755315</v>
      </c>
      <c r="BB62" s="17">
        <v>7.160836799119803</v>
      </c>
      <c r="BC62" s="17">
        <v>0</v>
      </c>
      <c r="BD62" s="17">
        <v>27.074651779296754</v>
      </c>
      <c r="BE62" s="17">
        <v>0</v>
      </c>
      <c r="BF62" s="17">
        <v>28.105038579712151</v>
      </c>
      <c r="BG62" s="17">
        <v>85.870923329432458</v>
      </c>
      <c r="BH62" s="17">
        <v>14.48080727185101</v>
      </c>
      <c r="BI62" s="17">
        <v>27.801828657464821</v>
      </c>
      <c r="BJ62" s="17">
        <v>308.32430596800663</v>
      </c>
      <c r="BK62" s="17">
        <v>1.1083075925129717</v>
      </c>
      <c r="BL62" s="17">
        <v>0.96564915235413684</v>
      </c>
      <c r="BM62" s="17">
        <v>3.2993590636434162</v>
      </c>
      <c r="BN62" s="17">
        <v>0</v>
      </c>
      <c r="BO62" s="18">
        <f t="shared" si="4"/>
        <v>1121.7913497936204</v>
      </c>
      <c r="BP62" s="17">
        <v>961.13</v>
      </c>
      <c r="BQ62" s="17">
        <v>71</v>
      </c>
      <c r="BR62" s="17">
        <v>617.70000000000005</v>
      </c>
      <c r="BS62" s="17">
        <v>0</v>
      </c>
      <c r="BT62" s="17">
        <v>0</v>
      </c>
      <c r="BU62" s="17">
        <v>46.5</v>
      </c>
      <c r="BV62" s="17">
        <v>7.3</v>
      </c>
      <c r="BW62" s="17">
        <v>43.1</v>
      </c>
      <c r="BX62" s="18">
        <f t="shared" si="5"/>
        <v>2868.5213497936206</v>
      </c>
    </row>
    <row r="63" spans="1:76" x14ac:dyDescent="0.2">
      <c r="A63" s="34" t="s">
        <v>80</v>
      </c>
      <c r="B63" s="16"/>
      <c r="C63" s="17">
        <v>4.7671808908828988</v>
      </c>
      <c r="D63" s="17">
        <v>0.16113738763535909</v>
      </c>
      <c r="E63" s="17">
        <v>0</v>
      </c>
      <c r="F63" s="17">
        <v>2.0640423240917967</v>
      </c>
      <c r="G63" s="17">
        <v>46.492705518420522</v>
      </c>
      <c r="H63" s="17">
        <v>2.5319726610966637</v>
      </c>
      <c r="I63" s="17">
        <v>0.54633830770428926</v>
      </c>
      <c r="J63" s="17">
        <v>1.8070766439533039</v>
      </c>
      <c r="K63" s="17">
        <v>1.2164508007364194</v>
      </c>
      <c r="L63" s="17">
        <v>2.309333976850084</v>
      </c>
      <c r="M63" s="17">
        <v>35.752161336748351</v>
      </c>
      <c r="N63" s="17">
        <v>22.234274982445317</v>
      </c>
      <c r="O63" s="17">
        <v>1.0436725493233283</v>
      </c>
      <c r="P63" s="17">
        <v>9.0249048828696186</v>
      </c>
      <c r="Q63" s="17">
        <v>82.774318560903126</v>
      </c>
      <c r="R63" s="17">
        <v>3.2867831838972723</v>
      </c>
      <c r="S63" s="17">
        <v>1.2403079820794163</v>
      </c>
      <c r="T63" s="17">
        <v>3.1895366426078962</v>
      </c>
      <c r="U63" s="17">
        <v>5.0498185567060752</v>
      </c>
      <c r="V63" s="17">
        <v>3.4504478494567827</v>
      </c>
      <c r="W63" s="17">
        <v>1.0856648899726091</v>
      </c>
      <c r="X63" s="17">
        <v>1.5714209236182892</v>
      </c>
      <c r="Y63" s="17">
        <v>2.9547230022357009</v>
      </c>
      <c r="Z63" s="17">
        <v>45.517474606584997</v>
      </c>
      <c r="AA63" s="17">
        <v>0.95948548283111545</v>
      </c>
      <c r="AB63" s="17">
        <v>25.696494424446733</v>
      </c>
      <c r="AC63" s="17">
        <v>24.28636655109721</v>
      </c>
      <c r="AD63" s="17">
        <v>29.246537109157686</v>
      </c>
      <c r="AE63" s="17">
        <v>106.56011178023128</v>
      </c>
      <c r="AF63" s="17">
        <v>38.51915449428995</v>
      </c>
      <c r="AG63" s="17">
        <v>27.444989454672246</v>
      </c>
      <c r="AH63" s="17">
        <v>0.83533730207362733</v>
      </c>
      <c r="AI63" s="17">
        <v>1.2123201702629269</v>
      </c>
      <c r="AJ63" s="17">
        <v>55.261378291733259</v>
      </c>
      <c r="AK63" s="17">
        <v>6.282806572457929</v>
      </c>
      <c r="AL63" s="17">
        <v>33.704392559287022</v>
      </c>
      <c r="AM63" s="17">
        <v>9.5717132621548782</v>
      </c>
      <c r="AN63" s="17">
        <v>4.4153176726966876</v>
      </c>
      <c r="AO63" s="17">
        <v>5.9348707449410654</v>
      </c>
      <c r="AP63" s="17">
        <v>18.040146867332489</v>
      </c>
      <c r="AQ63" s="17">
        <v>59.071436294997405</v>
      </c>
      <c r="AR63" s="17">
        <v>23.001661875228759</v>
      </c>
      <c r="AS63" s="17">
        <v>191.35944807630059</v>
      </c>
      <c r="AT63" s="17">
        <v>8.315114928538927</v>
      </c>
      <c r="AU63" s="17">
        <v>0</v>
      </c>
      <c r="AV63" s="17">
        <v>98.135971260613189</v>
      </c>
      <c r="AW63" s="17">
        <v>108.98362024410378</v>
      </c>
      <c r="AX63" s="17">
        <v>11.045718234361992</v>
      </c>
      <c r="AY63" s="17">
        <v>16.330852349582639</v>
      </c>
      <c r="AZ63" s="17">
        <v>24.05006889703801</v>
      </c>
      <c r="BA63" s="17">
        <v>10.41203322311439</v>
      </c>
      <c r="BB63" s="17">
        <v>7.3494134397395037</v>
      </c>
      <c r="BC63" s="17">
        <v>3.2132445398440885</v>
      </c>
      <c r="BD63" s="17">
        <v>54.613813171325347</v>
      </c>
      <c r="BE63" s="17">
        <v>0</v>
      </c>
      <c r="BF63" s="17">
        <v>103.26409575379373</v>
      </c>
      <c r="BG63" s="17">
        <v>448.95533983652899</v>
      </c>
      <c r="BH63" s="17">
        <v>49.938345288279606</v>
      </c>
      <c r="BI63" s="17">
        <v>3.4698870902838337</v>
      </c>
      <c r="BJ63" s="17">
        <v>63.19790260097033</v>
      </c>
      <c r="BK63" s="17">
        <v>1096.331796872546</v>
      </c>
      <c r="BL63" s="17">
        <v>0.14231566552592506</v>
      </c>
      <c r="BM63" s="17">
        <v>40.074767566069291</v>
      </c>
      <c r="BN63" s="17">
        <v>0</v>
      </c>
      <c r="BO63" s="18">
        <f t="shared" si="4"/>
        <v>3089.3000184092725</v>
      </c>
      <c r="BP63" s="17">
        <v>115.3</v>
      </c>
      <c r="BQ63" s="17">
        <v>2925.5</v>
      </c>
      <c r="BR63" s="17">
        <v>0</v>
      </c>
      <c r="BS63" s="17">
        <v>0</v>
      </c>
      <c r="BT63" s="17">
        <v>0</v>
      </c>
      <c r="BU63" s="17">
        <v>102.2</v>
      </c>
      <c r="BV63" s="17">
        <v>28.9</v>
      </c>
      <c r="BW63" s="17">
        <v>33.5</v>
      </c>
      <c r="BX63" s="18">
        <f t="shared" si="5"/>
        <v>6294.7000184092722</v>
      </c>
    </row>
    <row r="64" spans="1:76" x14ac:dyDescent="0.2">
      <c r="A64" s="34" t="s">
        <v>81</v>
      </c>
      <c r="B64" s="16"/>
      <c r="C64" s="17">
        <v>0.16318537787730736</v>
      </c>
      <c r="D64" s="17">
        <v>1.3948147277449918E-2</v>
      </c>
      <c r="E64" s="17">
        <v>2.3489395767929636E-3</v>
      </c>
      <c r="F64" s="17">
        <v>0.10803706526034651</v>
      </c>
      <c r="G64" s="17">
        <v>0.27788025436486818</v>
      </c>
      <c r="H64" s="17">
        <v>0.10389298309918893</v>
      </c>
      <c r="I64" s="17">
        <v>4.4681048976062454E-2</v>
      </c>
      <c r="J64" s="17">
        <v>3.7170294857268837E-7</v>
      </c>
      <c r="K64" s="17">
        <v>1.1205522320424266E-2</v>
      </c>
      <c r="L64" s="17">
        <v>2.6010264404378513E-3</v>
      </c>
      <c r="M64" s="17">
        <v>1.7638707322395725E-2</v>
      </c>
      <c r="N64" s="17">
        <v>0.79222981597187681</v>
      </c>
      <c r="O64" s="17">
        <v>0.1028570895624315</v>
      </c>
      <c r="P64" s="17">
        <v>6.7003464458944518E-7</v>
      </c>
      <c r="Q64" s="17">
        <v>7.5228278635326346E-9</v>
      </c>
      <c r="R64" s="17">
        <v>0.40941779137509382</v>
      </c>
      <c r="S64" s="17">
        <v>7.0473421698021121E-2</v>
      </c>
      <c r="T64" s="17">
        <v>4.4460913512199884E-2</v>
      </c>
      <c r="U64" s="17">
        <v>0.12530680016868678</v>
      </c>
      <c r="V64" s="17">
        <v>2.5890172133317742E-2</v>
      </c>
      <c r="W64" s="17">
        <v>5.7694668357395028E-2</v>
      </c>
      <c r="X64" s="17">
        <v>0.26919455346730192</v>
      </c>
      <c r="Y64" s="17">
        <v>0.39175947823472512</v>
      </c>
      <c r="Z64" s="17">
        <v>8.0400786360969589E-2</v>
      </c>
      <c r="AA64" s="17">
        <v>1.64368477162391E-10</v>
      </c>
      <c r="AB64" s="17">
        <v>4.2527888511337486E-2</v>
      </c>
      <c r="AC64" s="17">
        <v>1.793455716655739</v>
      </c>
      <c r="AD64" s="17">
        <v>0.22200363706007487</v>
      </c>
      <c r="AE64" s="17">
        <v>1.450171376932019E-2</v>
      </c>
      <c r="AF64" s="17">
        <v>1.1359187974043792</v>
      </c>
      <c r="AG64" s="17">
        <v>5.4372625873744806E-2</v>
      </c>
      <c r="AH64" s="17">
        <v>5.9213642823388452E-3</v>
      </c>
      <c r="AI64" s="17">
        <v>3.392650079149781E-3</v>
      </c>
      <c r="AJ64" s="17">
        <v>1.077626610168636E-8</v>
      </c>
      <c r="AK64" s="17">
        <v>0</v>
      </c>
      <c r="AL64" s="17">
        <v>0</v>
      </c>
      <c r="AM64" s="17">
        <v>1.0103127223715092E-8</v>
      </c>
      <c r="AN64" s="17">
        <v>0</v>
      </c>
      <c r="AO64" s="17">
        <v>2.1219884516199272E-8</v>
      </c>
      <c r="AP64" s="17">
        <v>4.4453518373060419</v>
      </c>
      <c r="AQ64" s="17">
        <v>11.762095690575102</v>
      </c>
      <c r="AR64" s="17">
        <v>0.27464034260404835</v>
      </c>
      <c r="AS64" s="17">
        <v>11.055356217633939</v>
      </c>
      <c r="AT64" s="17">
        <v>3.7633077968825042</v>
      </c>
      <c r="AU64" s="17">
        <v>5.5094387991847293E-2</v>
      </c>
      <c r="AV64" s="17">
        <v>11.079018836797673</v>
      </c>
      <c r="AW64" s="17">
        <v>2.6458223974699067</v>
      </c>
      <c r="AX64" s="17">
        <v>2.6536353713657626</v>
      </c>
      <c r="AY64" s="17">
        <v>8.3885962035453732E-2</v>
      </c>
      <c r="AZ64" s="17">
        <v>0.12586388513404978</v>
      </c>
      <c r="BA64" s="17">
        <v>0.69554153953080622</v>
      </c>
      <c r="BB64" s="17">
        <v>2.8115493685253012E-2</v>
      </c>
      <c r="BC64" s="17">
        <v>2.5969006874116587E-2</v>
      </c>
      <c r="BD64" s="17">
        <v>2.3593395542371027</v>
      </c>
      <c r="BE64" s="17">
        <v>0</v>
      </c>
      <c r="BF64" s="17">
        <v>0.53832848594687288</v>
      </c>
      <c r="BG64" s="17">
        <v>0.95874012622658444</v>
      </c>
      <c r="BH64" s="17">
        <v>2.0710729349062058</v>
      </c>
      <c r="BI64" s="17">
        <v>5.1455846385125403E-2</v>
      </c>
      <c r="BJ64" s="17">
        <v>0.16258504126050455</v>
      </c>
      <c r="BK64" s="17">
        <v>0</v>
      </c>
      <c r="BL64" s="17">
        <v>1.7103925975161367</v>
      </c>
      <c r="BM64" s="17">
        <v>9.0388591619840808E-2</v>
      </c>
      <c r="BN64" s="17">
        <v>0</v>
      </c>
      <c r="BO64" s="18">
        <f t="shared" si="4"/>
        <v>63.023201992502322</v>
      </c>
      <c r="BP64" s="17">
        <v>542.97784830000001</v>
      </c>
      <c r="BQ64" s="17">
        <v>0</v>
      </c>
      <c r="BR64" s="17">
        <v>0</v>
      </c>
      <c r="BS64" s="17">
        <v>0</v>
      </c>
      <c r="BT64" s="17">
        <v>0</v>
      </c>
      <c r="BU64" s="17">
        <v>18.5</v>
      </c>
      <c r="BV64" s="17">
        <v>2</v>
      </c>
      <c r="BW64" s="17">
        <v>7.5</v>
      </c>
      <c r="BX64" s="18">
        <f t="shared" si="5"/>
        <v>634.00105029250233</v>
      </c>
    </row>
    <row r="65" spans="1:76" x14ac:dyDescent="0.2">
      <c r="A65" s="34" t="s">
        <v>82</v>
      </c>
      <c r="B65" s="16"/>
      <c r="C65" s="17">
        <v>0.39290956556191098</v>
      </c>
      <c r="D65" s="17">
        <v>4.372483729107402E-3</v>
      </c>
      <c r="E65" s="17">
        <v>0</v>
      </c>
      <c r="F65" s="17">
        <v>6.6015034209874713E-3</v>
      </c>
      <c r="G65" s="17">
        <v>5.661925055199581</v>
      </c>
      <c r="H65" s="17">
        <v>0.30835129015556217</v>
      </c>
      <c r="I65" s="17">
        <v>9.6333471778868363E-2</v>
      </c>
      <c r="J65" s="17">
        <v>0.13543041747421761</v>
      </c>
      <c r="K65" s="17">
        <v>0.96080511374542232</v>
      </c>
      <c r="L65" s="17">
        <v>0.5865619770603554</v>
      </c>
      <c r="M65" s="17">
        <v>6.7944137917405261</v>
      </c>
      <c r="N65" s="17">
        <v>0</v>
      </c>
      <c r="O65" s="17">
        <v>2.9624819208671317E-4</v>
      </c>
      <c r="P65" s="17">
        <v>1.0487723167144871</v>
      </c>
      <c r="Q65" s="17">
        <v>0.76264368361631507</v>
      </c>
      <c r="R65" s="17">
        <v>0.53042787745132025</v>
      </c>
      <c r="S65" s="17">
        <v>6.9135734909971019E-2</v>
      </c>
      <c r="T65" s="17">
        <v>0.36868459715207813</v>
      </c>
      <c r="U65" s="17">
        <v>0.45801648396170258</v>
      </c>
      <c r="V65" s="17">
        <v>1.7733465219798583</v>
      </c>
      <c r="W65" s="17">
        <v>0.16007913487716152</v>
      </c>
      <c r="X65" s="17">
        <v>0.45047442989597752</v>
      </c>
      <c r="Y65" s="17">
        <v>0.14284171793234124</v>
      </c>
      <c r="Z65" s="17">
        <v>7.4268083080747352E-2</v>
      </c>
      <c r="AA65" s="17">
        <v>7.8979402673601512E-2</v>
      </c>
      <c r="AB65" s="17">
        <v>0.32131090571302162</v>
      </c>
      <c r="AC65" s="17">
        <v>1.8040026250647943</v>
      </c>
      <c r="AD65" s="17">
        <v>1.2328909950857638</v>
      </c>
      <c r="AE65" s="17">
        <v>9.876565304462062</v>
      </c>
      <c r="AF65" s="17">
        <v>13.223795225945342</v>
      </c>
      <c r="AG65" s="17">
        <v>1.3066777347276755</v>
      </c>
      <c r="AH65" s="17">
        <v>2.6725480146436126E-3</v>
      </c>
      <c r="AI65" s="17">
        <v>7.6228726833143612E-4</v>
      </c>
      <c r="AJ65" s="17">
        <v>5.595293277538917</v>
      </c>
      <c r="AK65" s="17">
        <v>1.456753327809387E-2</v>
      </c>
      <c r="AL65" s="17">
        <v>39.822245019337132</v>
      </c>
      <c r="AM65" s="17">
        <v>6.6321476271370527E-2</v>
      </c>
      <c r="AN65" s="17">
        <v>9.210076701734439E-2</v>
      </c>
      <c r="AO65" s="17">
        <v>3.7028830264181933E-3</v>
      </c>
      <c r="AP65" s="17">
        <v>0.15908860191433422</v>
      </c>
      <c r="AQ65" s="17">
        <v>1.9103852576679556E-2</v>
      </c>
      <c r="AR65" s="17">
        <v>0.2915846611312144</v>
      </c>
      <c r="AS65" s="17">
        <v>6.6568913464456939E-2</v>
      </c>
      <c r="AT65" s="17">
        <v>0.45799849156169931</v>
      </c>
      <c r="AU65" s="17">
        <v>0</v>
      </c>
      <c r="AV65" s="17">
        <v>2.982817021563513</v>
      </c>
      <c r="AW65" s="17">
        <v>1.1090504102879968</v>
      </c>
      <c r="AX65" s="17">
        <v>5.363331142730007</v>
      </c>
      <c r="AY65" s="17">
        <v>0.39781129117482811</v>
      </c>
      <c r="AZ65" s="17">
        <v>0.62654299979084227</v>
      </c>
      <c r="BA65" s="17">
        <v>19.668020215647413</v>
      </c>
      <c r="BB65" s="17">
        <v>1.4250304905109104</v>
      </c>
      <c r="BC65" s="17">
        <v>9.9735551195280873E-3</v>
      </c>
      <c r="BD65" s="17">
        <v>2.9094642187231243</v>
      </c>
      <c r="BE65" s="17">
        <v>15.381937628998063</v>
      </c>
      <c r="BF65" s="17">
        <v>0.420263750283698</v>
      </c>
      <c r="BG65" s="17">
        <v>64.894104534355208</v>
      </c>
      <c r="BH65" s="17">
        <v>51.566493146646025</v>
      </c>
      <c r="BI65" s="17">
        <v>0.71797072113537996</v>
      </c>
      <c r="BJ65" s="17">
        <v>0.26794646607388967</v>
      </c>
      <c r="BK65" s="17">
        <v>0.51025329735489555</v>
      </c>
      <c r="BL65" s="17">
        <v>1.5599587678834091E-4</v>
      </c>
      <c r="BM65" s="17">
        <v>91.236775252612716</v>
      </c>
      <c r="BN65" s="17">
        <v>0</v>
      </c>
      <c r="BO65" s="18">
        <f t="shared" si="4"/>
        <v>354.71086614458829</v>
      </c>
      <c r="BP65" s="17">
        <v>3182.7604999163627</v>
      </c>
      <c r="BQ65" s="17">
        <v>0</v>
      </c>
      <c r="BR65" s="17">
        <v>0</v>
      </c>
      <c r="BS65" s="17">
        <v>0</v>
      </c>
      <c r="BT65" s="17">
        <v>0</v>
      </c>
      <c r="BU65" s="17">
        <v>1.4000000000000001</v>
      </c>
      <c r="BV65" s="17">
        <v>0.4</v>
      </c>
      <c r="BW65" s="17">
        <v>5.6</v>
      </c>
      <c r="BX65" s="18">
        <f t="shared" si="5"/>
        <v>3544.871366060951</v>
      </c>
    </row>
    <row r="66" spans="1:76" x14ac:dyDescent="0.2">
      <c r="A66" s="34" t="s">
        <v>137</v>
      </c>
      <c r="B66" s="16"/>
      <c r="C66" s="17">
        <v>0</v>
      </c>
      <c r="D66" s="17">
        <v>0</v>
      </c>
      <c r="E66" s="17">
        <v>0</v>
      </c>
      <c r="F66" s="17">
        <v>0</v>
      </c>
      <c r="G66" s="17">
        <v>0</v>
      </c>
      <c r="H66" s="17">
        <v>0</v>
      </c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>
        <v>0</v>
      </c>
      <c r="O66" s="17">
        <v>0</v>
      </c>
      <c r="P66" s="17">
        <v>0</v>
      </c>
      <c r="Q66" s="17">
        <v>0</v>
      </c>
      <c r="R66" s="17">
        <v>0</v>
      </c>
      <c r="S66" s="17">
        <v>0</v>
      </c>
      <c r="T66" s="17">
        <v>0</v>
      </c>
      <c r="U66" s="17">
        <v>0</v>
      </c>
      <c r="V66" s="17">
        <v>0</v>
      </c>
      <c r="W66" s="17">
        <v>0</v>
      </c>
      <c r="X66" s="17">
        <v>0</v>
      </c>
      <c r="Y66" s="17">
        <v>0</v>
      </c>
      <c r="Z66" s="17">
        <v>0</v>
      </c>
      <c r="AA66" s="17">
        <v>0</v>
      </c>
      <c r="AB66" s="17">
        <v>0</v>
      </c>
      <c r="AC66" s="17">
        <v>0</v>
      </c>
      <c r="AD66" s="17">
        <v>0</v>
      </c>
      <c r="AE66" s="17">
        <v>0</v>
      </c>
      <c r="AF66" s="17">
        <v>0</v>
      </c>
      <c r="AG66" s="17">
        <v>0</v>
      </c>
      <c r="AH66" s="17">
        <v>0</v>
      </c>
      <c r="AI66" s="17">
        <v>0</v>
      </c>
      <c r="AJ66" s="17">
        <v>0</v>
      </c>
      <c r="AK66" s="17">
        <v>0</v>
      </c>
      <c r="AL66" s="17">
        <v>0</v>
      </c>
      <c r="AM66" s="17">
        <v>0</v>
      </c>
      <c r="AN66" s="17">
        <v>0</v>
      </c>
      <c r="AO66" s="17">
        <v>0</v>
      </c>
      <c r="AP66" s="17">
        <v>0</v>
      </c>
      <c r="AQ66" s="17">
        <v>0</v>
      </c>
      <c r="AR66" s="17">
        <v>0</v>
      </c>
      <c r="AS66" s="17">
        <v>0</v>
      </c>
      <c r="AT66" s="17">
        <v>0</v>
      </c>
      <c r="AU66" s="17">
        <v>0</v>
      </c>
      <c r="AV66" s="17">
        <v>0</v>
      </c>
      <c r="AW66" s="17">
        <v>0</v>
      </c>
      <c r="AX66" s="17">
        <v>0</v>
      </c>
      <c r="AY66" s="17">
        <v>0</v>
      </c>
      <c r="AZ66" s="17">
        <v>0</v>
      </c>
      <c r="BA66" s="17">
        <v>0</v>
      </c>
      <c r="BB66" s="17">
        <v>0</v>
      </c>
      <c r="BC66" s="17">
        <v>0</v>
      </c>
      <c r="BD66" s="17">
        <v>0</v>
      </c>
      <c r="BE66" s="17">
        <v>0</v>
      </c>
      <c r="BF66" s="17">
        <v>0</v>
      </c>
      <c r="BG66" s="17">
        <v>0</v>
      </c>
      <c r="BH66" s="17">
        <v>0</v>
      </c>
      <c r="BI66" s="17">
        <v>0</v>
      </c>
      <c r="BJ66" s="17">
        <v>0</v>
      </c>
      <c r="BK66" s="17">
        <v>0</v>
      </c>
      <c r="BL66" s="17">
        <v>0</v>
      </c>
      <c r="BM66" s="17">
        <v>0</v>
      </c>
      <c r="BN66" s="17">
        <v>0</v>
      </c>
      <c r="BO66" s="18">
        <f t="shared" si="4"/>
        <v>0</v>
      </c>
      <c r="BP66" s="17">
        <v>424.5</v>
      </c>
      <c r="BQ66" s="17">
        <v>0</v>
      </c>
      <c r="BR66" s="17">
        <v>0</v>
      </c>
      <c r="BS66" s="17">
        <v>0</v>
      </c>
      <c r="BT66" s="17">
        <v>0</v>
      </c>
      <c r="BU66" s="17">
        <v>0</v>
      </c>
      <c r="BV66" s="17">
        <v>0</v>
      </c>
      <c r="BW66" s="17">
        <v>0</v>
      </c>
      <c r="BX66" s="18">
        <f t="shared" si="5"/>
        <v>424.5</v>
      </c>
    </row>
    <row r="67" spans="1:76" x14ac:dyDescent="0.2">
      <c r="A67" s="24"/>
      <c r="B67" s="25" t="s">
        <v>129</v>
      </c>
      <c r="C67" s="18">
        <f t="shared" ref="C67:Z67" si="6">SUM(C3:C66)</f>
        <v>5280.4863332772475</v>
      </c>
      <c r="D67" s="18">
        <f t="shared" si="6"/>
        <v>226.98576992872501</v>
      </c>
      <c r="E67" s="18">
        <f t="shared" si="6"/>
        <v>52.264352940767978</v>
      </c>
      <c r="F67" s="18">
        <f t="shared" si="6"/>
        <v>570.76883386862698</v>
      </c>
      <c r="G67" s="18">
        <f t="shared" si="6"/>
        <v>16564.007196885064</v>
      </c>
      <c r="H67" s="18">
        <f t="shared" si="6"/>
        <v>1730.095877161091</v>
      </c>
      <c r="I67" s="18">
        <f t="shared" si="6"/>
        <v>1349.140062546358</v>
      </c>
      <c r="J67" s="18">
        <f t="shared" si="6"/>
        <v>1378.4496815175253</v>
      </c>
      <c r="K67" s="18">
        <f t="shared" si="6"/>
        <v>1104.3949273364444</v>
      </c>
      <c r="L67" s="18">
        <f t="shared" si="6"/>
        <v>4215.1134913140295</v>
      </c>
      <c r="M67" s="18">
        <f t="shared" si="6"/>
        <v>10133.597823343229</v>
      </c>
      <c r="N67" s="18">
        <f t="shared" si="6"/>
        <v>2759.5635979169015</v>
      </c>
      <c r="O67" s="18">
        <f t="shared" si="6"/>
        <v>2212.0193006852523</v>
      </c>
      <c r="P67" s="18">
        <f t="shared" si="6"/>
        <v>2615.7877398017126</v>
      </c>
      <c r="Q67" s="18">
        <f t="shared" si="6"/>
        <v>7497.1900149990597</v>
      </c>
      <c r="R67" s="18">
        <f t="shared" si="6"/>
        <v>3916.3323601591223</v>
      </c>
      <c r="S67" s="18">
        <f t="shared" si="6"/>
        <v>734.31299328683122</v>
      </c>
      <c r="T67" s="18">
        <f t="shared" si="6"/>
        <v>900.75335929558162</v>
      </c>
      <c r="U67" s="18">
        <f t="shared" si="6"/>
        <v>2627.8145304343466</v>
      </c>
      <c r="V67" s="18">
        <f t="shared" si="6"/>
        <v>2787.3495782674081</v>
      </c>
      <c r="W67" s="18">
        <f t="shared" si="6"/>
        <v>822.58651064870412</v>
      </c>
      <c r="X67" s="18">
        <f t="shared" si="6"/>
        <v>1288.4974935073446</v>
      </c>
      <c r="Y67" s="18">
        <f t="shared" si="6"/>
        <v>3141.2097685822114</v>
      </c>
      <c r="Z67" s="18">
        <f t="shared" si="6"/>
        <v>4336.0247632205974</v>
      </c>
      <c r="AA67" s="18">
        <f t="shared" ref="AA67:AL67" si="7">SUM(AA3:AA66)</f>
        <v>831.94330514142564</v>
      </c>
      <c r="AB67" s="18">
        <f t="shared" si="7"/>
        <v>4198.989168779035</v>
      </c>
      <c r="AC67" s="18">
        <f t="shared" si="7"/>
        <v>39848.455045779578</v>
      </c>
      <c r="AD67" s="18">
        <f t="shared" si="7"/>
        <v>2825.2802869445986</v>
      </c>
      <c r="AE67" s="18">
        <f t="shared" si="7"/>
        <v>16333.342376734177</v>
      </c>
      <c r="AF67" s="18">
        <f t="shared" si="7"/>
        <v>7726.922161319364</v>
      </c>
      <c r="AG67" s="18">
        <f t="shared" si="7"/>
        <v>7810.5128243802628</v>
      </c>
      <c r="AH67" s="18">
        <f t="shared" si="7"/>
        <v>812.45540242191896</v>
      </c>
      <c r="AI67" s="18">
        <f t="shared" si="7"/>
        <v>1126.6255067400664</v>
      </c>
      <c r="AJ67" s="18">
        <f t="shared" si="7"/>
        <v>9949.6132093082651</v>
      </c>
      <c r="AK67" s="18">
        <f t="shared" si="7"/>
        <v>638.25438573756708</v>
      </c>
      <c r="AL67" s="18">
        <f t="shared" si="7"/>
        <v>7846.5099397142931</v>
      </c>
      <c r="AM67" s="18">
        <f t="shared" ref="AM67:BS67" si="8">SUM(AM3:AM66)</f>
        <v>1367.4671367217684</v>
      </c>
      <c r="AN67" s="18">
        <f t="shared" si="8"/>
        <v>1625.9844710594696</v>
      </c>
      <c r="AO67" s="18">
        <f t="shared" si="8"/>
        <v>2983.380950111808</v>
      </c>
      <c r="AP67" s="18">
        <f t="shared" si="8"/>
        <v>6828.3348785867584</v>
      </c>
      <c r="AQ67" s="18">
        <f t="shared" si="8"/>
        <v>5226.3729776025666</v>
      </c>
      <c r="AR67" s="18">
        <f t="shared" si="8"/>
        <v>4201.1934394632808</v>
      </c>
      <c r="AS67" s="18">
        <f t="shared" si="8"/>
        <v>6397.255267939946</v>
      </c>
      <c r="AT67" s="18">
        <f t="shared" si="8"/>
        <v>7552.708915201516</v>
      </c>
      <c r="AU67" s="18">
        <f>SUM(AU3:AU66)</f>
        <v>4556.3968794447555</v>
      </c>
      <c r="AV67" s="18">
        <f t="shared" si="8"/>
        <v>15804.029855317749</v>
      </c>
      <c r="AW67" s="18">
        <f t="shared" si="8"/>
        <v>5883.8147131804462</v>
      </c>
      <c r="AX67" s="18">
        <f t="shared" si="8"/>
        <v>3954.7457761250512</v>
      </c>
      <c r="AY67" s="18">
        <f t="shared" si="8"/>
        <v>3162.3932751557736</v>
      </c>
      <c r="AZ67" s="18">
        <f t="shared" si="8"/>
        <v>1347.7722019307148</v>
      </c>
      <c r="BA67" s="18">
        <f t="shared" si="8"/>
        <v>4375.827915188408</v>
      </c>
      <c r="BB67" s="18">
        <f t="shared" si="8"/>
        <v>1025.5480747797922</v>
      </c>
      <c r="BC67" s="18">
        <f t="shared" si="8"/>
        <v>838.06859992947841</v>
      </c>
      <c r="BD67" s="18">
        <f t="shared" si="8"/>
        <v>5996.4866713630408</v>
      </c>
      <c r="BE67" s="18">
        <f t="shared" si="8"/>
        <v>6256.7010904748277</v>
      </c>
      <c r="BF67" s="18">
        <f t="shared" si="8"/>
        <v>2702.0798770303595</v>
      </c>
      <c r="BG67" s="18">
        <f t="shared" si="8"/>
        <v>12552.674187190347</v>
      </c>
      <c r="BH67" s="18">
        <f t="shared" si="8"/>
        <v>2959.4050812457172</v>
      </c>
      <c r="BI67" s="18">
        <f t="shared" si="8"/>
        <v>1941.0969978933999</v>
      </c>
      <c r="BJ67" s="18">
        <f t="shared" si="8"/>
        <v>1470.1978282346752</v>
      </c>
      <c r="BK67" s="18">
        <f t="shared" si="8"/>
        <v>2819.0258905488768</v>
      </c>
      <c r="BL67" s="18">
        <f t="shared" si="8"/>
        <v>167.71945286773874</v>
      </c>
      <c r="BM67" s="18">
        <f t="shared" si="8"/>
        <v>1320.109543164755</v>
      </c>
      <c r="BN67" s="18">
        <f t="shared" si="8"/>
        <v>0</v>
      </c>
      <c r="BO67" s="18">
        <f t="shared" si="8"/>
        <v>293510.44192167767</v>
      </c>
      <c r="BP67" s="18">
        <f t="shared" si="8"/>
        <v>151949.55151753547</v>
      </c>
      <c r="BQ67" s="18">
        <f t="shared" si="8"/>
        <v>5156</v>
      </c>
      <c r="BR67" s="18">
        <f t="shared" si="8"/>
        <v>96588.087419567368</v>
      </c>
      <c r="BS67" s="18">
        <f t="shared" si="8"/>
        <v>64910.5956832796</v>
      </c>
      <c r="BT67" s="18">
        <f>SUM(BT3:BT66)</f>
        <v>363.65688938527444</v>
      </c>
      <c r="BU67" s="18">
        <f>SUM(BU3:BU66)</f>
        <v>126119.9458137858</v>
      </c>
      <c r="BV67" s="18">
        <f>SUM(BV3:BV66)</f>
        <v>38003.965074845517</v>
      </c>
      <c r="BW67" s="18">
        <f>SUM(BW3:BW66)</f>
        <v>65873.004018914697</v>
      </c>
      <c r="BX67" s="18">
        <f t="shared" si="5"/>
        <v>842475.24833899131</v>
      </c>
    </row>
    <row r="68" spans="1:76" x14ac:dyDescent="0.2">
      <c r="A68" s="24"/>
      <c r="B68" s="25" t="s">
        <v>130</v>
      </c>
      <c r="C68" s="17">
        <v>1089.4034742024908</v>
      </c>
      <c r="D68" s="17">
        <v>70.559813949369953</v>
      </c>
      <c r="E68" s="17">
        <v>14.066909292672108</v>
      </c>
      <c r="F68" s="17">
        <v>203.5618062928142</v>
      </c>
      <c r="G68" s="17">
        <v>12873.465170905958</v>
      </c>
      <c r="H68" s="17">
        <v>1563.9884704676863</v>
      </c>
      <c r="I68" s="17">
        <v>944.46352479122129</v>
      </c>
      <c r="J68" s="17">
        <v>2024.1726164087327</v>
      </c>
      <c r="K68" s="17">
        <v>801.62148234825611</v>
      </c>
      <c r="L68" s="17">
        <v>14307.232500130143</v>
      </c>
      <c r="M68" s="17">
        <v>15623.287762397791</v>
      </c>
      <c r="N68" s="17">
        <v>5680.5559916475695</v>
      </c>
      <c r="O68" s="17">
        <v>2692.0240944181874</v>
      </c>
      <c r="P68" s="17">
        <v>1492.9782743081646</v>
      </c>
      <c r="Q68" s="17">
        <v>8057.0295336469544</v>
      </c>
      <c r="R68" s="17">
        <v>2200.0301360784169</v>
      </c>
      <c r="S68" s="17">
        <v>1039.5006268740342</v>
      </c>
      <c r="T68" s="17">
        <v>1223.6943813121593</v>
      </c>
      <c r="U68" s="17">
        <v>3180.2185239640698</v>
      </c>
      <c r="V68" s="17">
        <v>8885.0463290616935</v>
      </c>
      <c r="W68" s="17">
        <v>331.62895693841244</v>
      </c>
      <c r="X68" s="17">
        <v>1335.4250188502581</v>
      </c>
      <c r="Y68" s="17">
        <v>1755.9844353140529</v>
      </c>
      <c r="Z68" s="17">
        <v>1817.9494543941416</v>
      </c>
      <c r="AA68" s="17">
        <v>23.767663359445233</v>
      </c>
      <c r="AB68" s="17">
        <v>2497.7642403811924</v>
      </c>
      <c r="AC68" s="17">
        <v>6480.1266660876454</v>
      </c>
      <c r="AD68" s="17">
        <v>3073.0287533888313</v>
      </c>
      <c r="AE68" s="17">
        <v>13328.222695960203</v>
      </c>
      <c r="AF68" s="17">
        <v>1239.7484475522745</v>
      </c>
      <c r="AG68" s="17">
        <v>3860.0919691302306</v>
      </c>
      <c r="AH68" s="17">
        <v>1318.6784778707411</v>
      </c>
      <c r="AI68" s="17">
        <v>2177.6378557003477</v>
      </c>
      <c r="AJ68" s="17">
        <v>5854.4414551104755</v>
      </c>
      <c r="AK68" s="17">
        <v>1000.8963933890828</v>
      </c>
      <c r="AL68" s="17">
        <v>1490.2929184044212</v>
      </c>
      <c r="AM68" s="17">
        <v>622.09653075501308</v>
      </c>
      <c r="AN68" s="17">
        <v>594.69943324156759</v>
      </c>
      <c r="AO68" s="17">
        <v>3268.3044278473544</v>
      </c>
      <c r="AP68" s="17">
        <v>2590.3188502035964</v>
      </c>
      <c r="AQ68" s="17">
        <v>2134.7937999049059</v>
      </c>
      <c r="AR68" s="17">
        <v>1228.1063096512064</v>
      </c>
      <c r="AS68" s="17">
        <v>3021.0211743391001</v>
      </c>
      <c r="AT68" s="17">
        <v>371.37547466095924</v>
      </c>
      <c r="AU68" s="17">
        <v>338.44552230548737</v>
      </c>
      <c r="AV68" s="17">
        <v>7724.8309351062144</v>
      </c>
      <c r="AW68" s="17">
        <v>1180.6486988134295</v>
      </c>
      <c r="AX68" s="17">
        <v>2363.6383453746303</v>
      </c>
      <c r="AY68" s="17">
        <v>1511.1645196582001</v>
      </c>
      <c r="AZ68" s="17">
        <v>282.66188156505268</v>
      </c>
      <c r="BA68" s="17">
        <v>2605.5927363141445</v>
      </c>
      <c r="BB68" s="17">
        <v>260.92026944377363</v>
      </c>
      <c r="BC68" s="17">
        <v>1846.5400944419707</v>
      </c>
      <c r="BD68" s="17">
        <v>967.75556891451629</v>
      </c>
      <c r="BE68" s="17">
        <v>690.51137091515216</v>
      </c>
      <c r="BF68" s="17">
        <v>501.8229369459076</v>
      </c>
      <c r="BG68" s="17">
        <v>2458.0207692005424</v>
      </c>
      <c r="BH68" s="17">
        <v>455.78722036624947</v>
      </c>
      <c r="BI68" s="17">
        <v>404.94234672354776</v>
      </c>
      <c r="BJ68" s="17">
        <v>234.06236227552219</v>
      </c>
      <c r="BK68" s="17">
        <v>470.41720766070154</v>
      </c>
      <c r="BL68" s="17">
        <v>113.92730170839974</v>
      </c>
      <c r="BM68" s="17">
        <v>168.65859219845109</v>
      </c>
      <c r="BN68" s="17">
        <v>0</v>
      </c>
      <c r="BO68" s="18">
        <f t="shared" ref="BO68:BO79" si="9">SUM(C68:BN68)</f>
        <v>169963.65150486573</v>
      </c>
      <c r="BP68" s="17">
        <v>24993.177189950929</v>
      </c>
      <c r="BQ68" s="17">
        <v>0</v>
      </c>
      <c r="BR68" s="17">
        <v>1080.7146960740968</v>
      </c>
      <c r="BS68" s="17">
        <v>22135.068916065484</v>
      </c>
      <c r="BT68" s="17">
        <v>1736.7620344296442</v>
      </c>
      <c r="BU68" s="17">
        <v>47990.087670765832</v>
      </c>
      <c r="BV68" s="17">
        <v>13904.744829057483</v>
      </c>
      <c r="BW68" s="17">
        <v>31582.261795830356</v>
      </c>
      <c r="BX68" s="18">
        <f t="shared" si="5"/>
        <v>313386.46863703954</v>
      </c>
    </row>
    <row r="69" spans="1:76" x14ac:dyDescent="0.2">
      <c r="A69" s="24" t="s">
        <v>4</v>
      </c>
      <c r="B69" s="25" t="s">
        <v>105</v>
      </c>
      <c r="C69" s="17">
        <v>175.05075934878741</v>
      </c>
      <c r="D69" s="17">
        <v>0</v>
      </c>
      <c r="E69" s="17">
        <v>0</v>
      </c>
      <c r="F69" s="17">
        <v>0.26314971474667181</v>
      </c>
      <c r="G69" s="17">
        <v>34.402565924196601</v>
      </c>
      <c r="H69" s="17">
        <v>1.6652129526621247</v>
      </c>
      <c r="I69" s="17">
        <v>0.87361478343236343</v>
      </c>
      <c r="J69" s="17">
        <v>0.51892126335278266</v>
      </c>
      <c r="K69" s="17">
        <v>0.41310382204115254</v>
      </c>
      <c r="L69" s="17">
        <v>1.3209586739347308</v>
      </c>
      <c r="M69" s="17">
        <v>1.2329749685548379</v>
      </c>
      <c r="N69" s="17">
        <v>2.5096902938117662E-9</v>
      </c>
      <c r="O69" s="17">
        <v>2.3998092379958571</v>
      </c>
      <c r="P69" s="17">
        <v>3.9283467543706982</v>
      </c>
      <c r="Q69" s="17">
        <v>1.676551755667379</v>
      </c>
      <c r="R69" s="17">
        <v>3.1417504939140644</v>
      </c>
      <c r="S69" s="17">
        <v>1.2590475686884093</v>
      </c>
      <c r="T69" s="17">
        <v>1.2033591952770131</v>
      </c>
      <c r="U69" s="17">
        <v>3.8609205931158836</v>
      </c>
      <c r="V69" s="17">
        <v>3.5536879621464128</v>
      </c>
      <c r="W69" s="17">
        <v>0.37308418395287923</v>
      </c>
      <c r="X69" s="17">
        <v>1.8621874621544146</v>
      </c>
      <c r="Y69" s="17">
        <v>8.3257654605890696</v>
      </c>
      <c r="Z69" s="17">
        <v>2.6516898389711807</v>
      </c>
      <c r="AA69" s="17">
        <v>0.31604010565968182</v>
      </c>
      <c r="AB69" s="17">
        <v>5.0181474925053786</v>
      </c>
      <c r="AC69" s="17">
        <v>512.9989804852604</v>
      </c>
      <c r="AD69" s="17">
        <v>9.3244678628955135</v>
      </c>
      <c r="AE69" s="17">
        <v>31.572485688921976</v>
      </c>
      <c r="AF69" s="17">
        <v>19.768760409095773</v>
      </c>
      <c r="AG69" s="17">
        <v>36.523055898419784</v>
      </c>
      <c r="AH69" s="17">
        <v>0.73633818863341349</v>
      </c>
      <c r="AI69" s="17">
        <v>21.464301059274469</v>
      </c>
      <c r="AJ69" s="17">
        <v>75.475588423378966</v>
      </c>
      <c r="AK69" s="17">
        <v>159.18362559611666</v>
      </c>
      <c r="AL69" s="17">
        <v>72.563698393639939</v>
      </c>
      <c r="AM69" s="17">
        <v>2.4438358247540224</v>
      </c>
      <c r="AN69" s="17">
        <v>17.51432884976067</v>
      </c>
      <c r="AO69" s="17">
        <v>3.4967605944608691</v>
      </c>
      <c r="AP69" s="17">
        <v>66.843467901268312</v>
      </c>
      <c r="AQ69" s="17">
        <v>257.53550654781588</v>
      </c>
      <c r="AR69" s="17">
        <v>282.43610947018107</v>
      </c>
      <c r="AS69" s="17">
        <v>373.64508080028781</v>
      </c>
      <c r="AT69" s="17">
        <v>28.0759893615495</v>
      </c>
      <c r="AU69" s="17">
        <v>257.73113319453893</v>
      </c>
      <c r="AV69" s="17">
        <v>749.62191573145333</v>
      </c>
      <c r="AW69" s="17">
        <v>31.142911718960764</v>
      </c>
      <c r="AX69" s="17">
        <v>140.26676273411013</v>
      </c>
      <c r="AY69" s="17">
        <v>7.5505786579722894E-8</v>
      </c>
      <c r="AZ69" s="17">
        <v>1.3800751723979485</v>
      </c>
      <c r="BA69" s="17">
        <v>28.304300799961183</v>
      </c>
      <c r="BB69" s="17">
        <v>15.964425755067536</v>
      </c>
      <c r="BC69" s="17">
        <v>128.63101965359027</v>
      </c>
      <c r="BD69" s="17">
        <v>108.16814353083466</v>
      </c>
      <c r="BE69" s="17">
        <v>787.52619091279473</v>
      </c>
      <c r="BF69" s="17">
        <v>442.58655837726258</v>
      </c>
      <c r="BG69" s="17">
        <v>1344.6691735790255</v>
      </c>
      <c r="BH69" s="17">
        <v>400.25811658278667</v>
      </c>
      <c r="BI69" s="17">
        <v>47.99172811919798</v>
      </c>
      <c r="BJ69" s="17">
        <v>18.878668632713865</v>
      </c>
      <c r="BK69" s="17">
        <v>320.40573509111886</v>
      </c>
      <c r="BL69" s="17">
        <v>0.84745619638780967</v>
      </c>
      <c r="BM69" s="17">
        <v>47.142857058663715</v>
      </c>
      <c r="BN69" s="17">
        <v>0</v>
      </c>
      <c r="BO69" s="18">
        <f t="shared" si="9"/>
        <v>7098.4312038313146</v>
      </c>
      <c r="BP69" s="17">
        <v>16316.998736266374</v>
      </c>
      <c r="BQ69" s="17">
        <v>0</v>
      </c>
      <c r="BR69" s="17">
        <v>259.811984</v>
      </c>
      <c r="BS69" s="17">
        <v>3902.5913758415804</v>
      </c>
      <c r="BT69" s="17">
        <v>0</v>
      </c>
      <c r="BU69" s="17">
        <v>0</v>
      </c>
      <c r="BV69" s="17">
        <v>0</v>
      </c>
      <c r="BW69" s="17">
        <v>0</v>
      </c>
      <c r="BX69" s="18">
        <f t="shared" si="5"/>
        <v>27577.83329993927</v>
      </c>
    </row>
    <row r="70" spans="1:76" x14ac:dyDescent="0.2">
      <c r="A70" s="24" t="s">
        <v>2</v>
      </c>
      <c r="B70" s="25" t="s">
        <v>127</v>
      </c>
      <c r="C70" s="17">
        <v>50.479226683716888</v>
      </c>
      <c r="D70" s="17">
        <v>12.917544872400477</v>
      </c>
      <c r="E70" s="17">
        <v>3.1528584639828638</v>
      </c>
      <c r="F70" s="17">
        <v>18.454883749115709</v>
      </c>
      <c r="G70" s="17">
        <v>148.00497558250049</v>
      </c>
      <c r="H70" s="17">
        <v>75.710819557510206</v>
      </c>
      <c r="I70" s="17">
        <v>24.162039508065117</v>
      </c>
      <c r="J70" s="17">
        <v>17.360926547602617</v>
      </c>
      <c r="K70" s="17">
        <v>12.008759033024125</v>
      </c>
      <c r="L70" s="17">
        <v>21.260271558596685</v>
      </c>
      <c r="M70" s="17">
        <v>175.16791316856347</v>
      </c>
      <c r="N70" s="17">
        <v>13.002273911165195</v>
      </c>
      <c r="O70" s="17">
        <v>59.134260696155778</v>
      </c>
      <c r="P70" s="17">
        <v>29.506475462612116</v>
      </c>
      <c r="Q70" s="17">
        <v>52.970385312462597</v>
      </c>
      <c r="R70" s="17">
        <v>36.99547834279619</v>
      </c>
      <c r="S70" s="17">
        <v>8.6785797003339891</v>
      </c>
      <c r="T70" s="17">
        <v>13.520567373606635</v>
      </c>
      <c r="U70" s="17">
        <v>19.926643280367792</v>
      </c>
      <c r="V70" s="17">
        <v>57.456317163260529</v>
      </c>
      <c r="W70" s="17">
        <v>1.7542666186180411</v>
      </c>
      <c r="X70" s="17">
        <v>21.946111312730192</v>
      </c>
      <c r="Y70" s="17">
        <v>26.058370440901971</v>
      </c>
      <c r="Z70" s="17">
        <v>63.847602666989488</v>
      </c>
      <c r="AA70" s="17">
        <v>-3.110409352786653</v>
      </c>
      <c r="AB70" s="17">
        <v>76.475151893433349</v>
      </c>
      <c r="AC70" s="17">
        <v>371.90400687362137</v>
      </c>
      <c r="AD70" s="17">
        <v>71.675916760135308</v>
      </c>
      <c r="AE70" s="17">
        <v>215.06587991120585</v>
      </c>
      <c r="AF70" s="17">
        <v>65.563222466516947</v>
      </c>
      <c r="AG70" s="17">
        <v>232.33943361300203</v>
      </c>
      <c r="AH70" s="17">
        <v>10.607518121904732</v>
      </c>
      <c r="AI70" s="17">
        <v>6.8259090721089732</v>
      </c>
      <c r="AJ70" s="17">
        <v>76.107070082466166</v>
      </c>
      <c r="AK70" s="17">
        <v>9.0325285133326414</v>
      </c>
      <c r="AL70" s="17">
        <v>466.82525330002761</v>
      </c>
      <c r="AM70" s="17">
        <v>-9.2074002077913448</v>
      </c>
      <c r="AN70" s="17">
        <v>7.582770075899786</v>
      </c>
      <c r="AO70" s="17">
        <v>12.872664630166556</v>
      </c>
      <c r="AP70" s="17">
        <v>47.787143848857099</v>
      </c>
      <c r="AQ70" s="17">
        <v>73.87897887600181</v>
      </c>
      <c r="AR70" s="17">
        <v>28.135289810002753</v>
      </c>
      <c r="AS70" s="17">
        <v>52.227148679392698</v>
      </c>
      <c r="AT70" s="17">
        <v>58.234910657828266</v>
      </c>
      <c r="AU70" s="17">
        <v>45.393205866308861</v>
      </c>
      <c r="AV70" s="17">
        <v>210.61781244811436</v>
      </c>
      <c r="AW70" s="17">
        <v>52.450447721467526</v>
      </c>
      <c r="AX70" s="17">
        <v>25.414930674562481</v>
      </c>
      <c r="AY70" s="17">
        <v>9.728288441388834</v>
      </c>
      <c r="AZ70" s="17">
        <v>7.5600931472116644</v>
      </c>
      <c r="BA70" s="17">
        <v>214.99097722004069</v>
      </c>
      <c r="BB70" s="17">
        <v>6.8080532054526968</v>
      </c>
      <c r="BC70" s="17">
        <v>2.6547138200620366</v>
      </c>
      <c r="BD70" s="17">
        <v>85.250075990288821</v>
      </c>
      <c r="BE70" s="17">
        <v>3.1469205617771507</v>
      </c>
      <c r="BF70" s="17">
        <v>30.343625095095554</v>
      </c>
      <c r="BG70" s="17">
        <v>178.2695480137034</v>
      </c>
      <c r="BH70" s="17">
        <v>20.53873953872835</v>
      </c>
      <c r="BI70" s="17">
        <v>10.182219152713468</v>
      </c>
      <c r="BJ70" s="17">
        <v>20.12791347745371</v>
      </c>
      <c r="BK70" s="17">
        <v>7.7716758025461923</v>
      </c>
      <c r="BL70" s="17">
        <v>7.9060354456477198</v>
      </c>
      <c r="BM70" s="17">
        <v>22.650211012142613</v>
      </c>
      <c r="BN70" s="17">
        <v>0</v>
      </c>
      <c r="BO70" s="18">
        <f t="shared" si="9"/>
        <v>3796.1060252671123</v>
      </c>
      <c r="BP70" s="17">
        <v>6990.5161732472216</v>
      </c>
      <c r="BQ70" s="17">
        <v>0</v>
      </c>
      <c r="BR70" s="17">
        <v>122.29788435854789</v>
      </c>
      <c r="BS70" s="17">
        <v>4031.97122210722</v>
      </c>
      <c r="BT70" s="17">
        <v>-6.8858283651519923</v>
      </c>
      <c r="BU70" s="17">
        <v>282.46651544833287</v>
      </c>
      <c r="BV70" s="17">
        <v>99.290096097014782</v>
      </c>
      <c r="BW70" s="17">
        <v>10.034185254958409</v>
      </c>
      <c r="BX70" s="18">
        <f t="shared" si="5"/>
        <v>15325.796273415259</v>
      </c>
    </row>
    <row r="71" spans="1:76" x14ac:dyDescent="0.2">
      <c r="A71" s="24"/>
      <c r="B71" s="25" t="s">
        <v>108</v>
      </c>
      <c r="C71" s="18">
        <f>SUM(C67:C70)</f>
        <v>6595.419793512242</v>
      </c>
      <c r="D71" s="18">
        <f>SUM(D67:D70)</f>
        <v>310.4631287504954</v>
      </c>
      <c r="E71" s="18">
        <f t="shared" ref="E71:Z71" si="10">SUM(E67:E70)</f>
        <v>69.484120697422952</v>
      </c>
      <c r="F71" s="18">
        <f t="shared" si="10"/>
        <v>793.04867362530354</v>
      </c>
      <c r="G71" s="18">
        <f t="shared" si="10"/>
        <v>29619.879909297721</v>
      </c>
      <c r="H71" s="18">
        <f t="shared" si="10"/>
        <v>3371.4603801389494</v>
      </c>
      <c r="I71" s="18">
        <f t="shared" si="10"/>
        <v>2318.6392416290769</v>
      </c>
      <c r="J71" s="18">
        <f t="shared" si="10"/>
        <v>3420.5021457372131</v>
      </c>
      <c r="K71" s="18">
        <f t="shared" si="10"/>
        <v>1918.4382725397659</v>
      </c>
      <c r="L71" s="18">
        <f t="shared" si="10"/>
        <v>18544.927221676706</v>
      </c>
      <c r="M71" s="18">
        <f t="shared" si="10"/>
        <v>25933.286473878139</v>
      </c>
      <c r="N71" s="18">
        <f t="shared" si="10"/>
        <v>8453.1218634781453</v>
      </c>
      <c r="O71" s="18">
        <f t="shared" si="10"/>
        <v>4965.5774650375915</v>
      </c>
      <c r="P71" s="18">
        <f t="shared" si="10"/>
        <v>4142.2008363268596</v>
      </c>
      <c r="Q71" s="18">
        <f t="shared" si="10"/>
        <v>15608.866485714145</v>
      </c>
      <c r="R71" s="18">
        <f t="shared" si="10"/>
        <v>6156.4997250742508</v>
      </c>
      <c r="S71" s="18">
        <f t="shared" si="10"/>
        <v>1783.7512474298878</v>
      </c>
      <c r="T71" s="18">
        <f t="shared" si="10"/>
        <v>2139.1716671766244</v>
      </c>
      <c r="U71" s="18">
        <f t="shared" si="10"/>
        <v>5831.8206182719005</v>
      </c>
      <c r="V71" s="18">
        <f t="shared" si="10"/>
        <v>11733.405912454507</v>
      </c>
      <c r="W71" s="18">
        <f t="shared" si="10"/>
        <v>1156.3428183896874</v>
      </c>
      <c r="X71" s="18">
        <f t="shared" si="10"/>
        <v>2647.7308111324874</v>
      </c>
      <c r="Y71" s="18">
        <f t="shared" si="10"/>
        <v>4931.5783397977548</v>
      </c>
      <c r="Z71" s="18">
        <f t="shared" si="10"/>
        <v>6220.4735101206998</v>
      </c>
      <c r="AA71" s="18">
        <f t="shared" ref="AA71:BG71" si="11">SUM(AA67:AA70)</f>
        <v>852.91659925374393</v>
      </c>
      <c r="AB71" s="18">
        <f t="shared" si="11"/>
        <v>6778.2467085461667</v>
      </c>
      <c r="AC71" s="18">
        <f t="shared" si="11"/>
        <v>47213.484699226101</v>
      </c>
      <c r="AD71" s="18">
        <f t="shared" si="11"/>
        <v>5979.3094249564601</v>
      </c>
      <c r="AE71" s="18">
        <f t="shared" si="11"/>
        <v>29908.203438294506</v>
      </c>
      <c r="AF71" s="18">
        <f t="shared" si="11"/>
        <v>9052.0025917472503</v>
      </c>
      <c r="AG71" s="18">
        <f t="shared" si="11"/>
        <v>11939.467283021917</v>
      </c>
      <c r="AH71" s="18">
        <f t="shared" si="11"/>
        <v>2142.4777366031985</v>
      </c>
      <c r="AI71" s="18">
        <f t="shared" si="11"/>
        <v>3332.5535725717978</v>
      </c>
      <c r="AJ71" s="18">
        <f t="shared" si="11"/>
        <v>15955.637322924586</v>
      </c>
      <c r="AK71" s="18">
        <f t="shared" si="11"/>
        <v>1807.3669332360992</v>
      </c>
      <c r="AL71" s="18">
        <f t="shared" si="11"/>
        <v>9876.1918098123806</v>
      </c>
      <c r="AM71" s="18">
        <f t="shared" si="11"/>
        <v>1982.8001030937442</v>
      </c>
      <c r="AN71" s="18">
        <f t="shared" si="11"/>
        <v>2245.7810032266975</v>
      </c>
      <c r="AO71" s="18">
        <f t="shared" si="11"/>
        <v>6268.0548031837898</v>
      </c>
      <c r="AP71" s="18">
        <f t="shared" si="11"/>
        <v>9533.2843405404801</v>
      </c>
      <c r="AQ71" s="18">
        <f t="shared" si="11"/>
        <v>7692.5812629312904</v>
      </c>
      <c r="AR71" s="18">
        <f t="shared" si="11"/>
        <v>5739.8711483946709</v>
      </c>
      <c r="AS71" s="18">
        <f t="shared" si="11"/>
        <v>9844.1486717587268</v>
      </c>
      <c r="AT71" s="18">
        <f t="shared" si="11"/>
        <v>8010.3952898818534</v>
      </c>
      <c r="AU71" s="18">
        <f>SUM(AU67:AU70)</f>
        <v>5197.9667408110909</v>
      </c>
      <c r="AV71" s="18">
        <f t="shared" si="11"/>
        <v>24489.100518603529</v>
      </c>
      <c r="AW71" s="18">
        <f t="shared" si="11"/>
        <v>7148.0567714343042</v>
      </c>
      <c r="AX71" s="18">
        <f t="shared" si="11"/>
        <v>6484.0658149083529</v>
      </c>
      <c r="AY71" s="18">
        <f t="shared" si="11"/>
        <v>4683.2860833308678</v>
      </c>
      <c r="AZ71" s="18">
        <f t="shared" si="11"/>
        <v>1639.3742518153772</v>
      </c>
      <c r="BA71" s="18">
        <f t="shared" si="11"/>
        <v>7224.7159295225547</v>
      </c>
      <c r="BB71" s="18">
        <f t="shared" si="11"/>
        <v>1309.2408231840861</v>
      </c>
      <c r="BC71" s="18">
        <f t="shared" si="11"/>
        <v>2815.8944278451013</v>
      </c>
      <c r="BD71" s="18">
        <f t="shared" si="11"/>
        <v>7157.6604597986807</v>
      </c>
      <c r="BE71" s="18">
        <f t="shared" si="11"/>
        <v>7737.8855728645512</v>
      </c>
      <c r="BF71" s="18">
        <f t="shared" si="11"/>
        <v>3676.8329974486251</v>
      </c>
      <c r="BG71" s="18">
        <f t="shared" si="11"/>
        <v>16533.63367798362</v>
      </c>
      <c r="BH71" s="18">
        <f t="shared" ref="BH71:BN71" si="12">SUM(BH67:BH70)</f>
        <v>3835.9891577334815</v>
      </c>
      <c r="BI71" s="18">
        <f t="shared" si="12"/>
        <v>2404.2132918888592</v>
      </c>
      <c r="BJ71" s="18">
        <f t="shared" si="12"/>
        <v>1743.2667726203649</v>
      </c>
      <c r="BK71" s="18">
        <f t="shared" si="12"/>
        <v>3617.6205091032434</v>
      </c>
      <c r="BL71" s="18">
        <f t="shared" si="12"/>
        <v>290.400246218174</v>
      </c>
      <c r="BM71" s="18">
        <f t="shared" si="12"/>
        <v>1558.5612034340124</v>
      </c>
      <c r="BN71" s="18">
        <f t="shared" si="12"/>
        <v>0</v>
      </c>
      <c r="BO71" s="18">
        <f t="shared" si="9"/>
        <v>474368.63065564167</v>
      </c>
      <c r="BP71" s="18">
        <f t="shared" ref="BP71:BW71" si="13">SUM(BP67:BP70)</f>
        <v>200250.24361699997</v>
      </c>
      <c r="BQ71" s="18">
        <f t="shared" si="13"/>
        <v>5156</v>
      </c>
      <c r="BR71" s="18">
        <f t="shared" si="13"/>
        <v>98050.911984000006</v>
      </c>
      <c r="BS71" s="18">
        <f t="shared" si="13"/>
        <v>94980.227197293891</v>
      </c>
      <c r="BT71" s="18">
        <f t="shared" si="13"/>
        <v>2093.5330954497667</v>
      </c>
      <c r="BU71" s="18">
        <f t="shared" si="13"/>
        <v>174392.49999999997</v>
      </c>
      <c r="BV71" s="18">
        <f>SUM(BV67:BV70)</f>
        <v>52008.000000000015</v>
      </c>
      <c r="BW71" s="18">
        <f t="shared" si="13"/>
        <v>97465.300000000017</v>
      </c>
      <c r="BX71" s="18">
        <f t="shared" si="5"/>
        <v>1198765.3465493852</v>
      </c>
    </row>
    <row r="72" spans="1:76" x14ac:dyDescent="0.2">
      <c r="A72" s="24" t="s">
        <v>5</v>
      </c>
      <c r="B72" s="25" t="s">
        <v>113</v>
      </c>
      <c r="C72" s="17">
        <v>491.23761425923783</v>
      </c>
      <c r="D72" s="17">
        <v>22.510493092846165</v>
      </c>
      <c r="E72" s="17">
        <v>27.503005663643151</v>
      </c>
      <c r="F72" s="17">
        <v>265.61409574399931</v>
      </c>
      <c r="G72" s="17">
        <v>4323.5271594420246</v>
      </c>
      <c r="H72" s="17">
        <v>879.74550037582958</v>
      </c>
      <c r="I72" s="17">
        <v>486.59971354221273</v>
      </c>
      <c r="J72" s="17">
        <v>641.92197502106433</v>
      </c>
      <c r="K72" s="17">
        <v>673.50231461361886</v>
      </c>
      <c r="L72" s="17">
        <v>233.49960551541</v>
      </c>
      <c r="M72" s="17">
        <v>3668.8906662945651</v>
      </c>
      <c r="N72" s="17">
        <v>1548.355771365688</v>
      </c>
      <c r="O72" s="17">
        <v>1410.2453007647377</v>
      </c>
      <c r="P72" s="17">
        <v>1490.6668580925211</v>
      </c>
      <c r="Q72" s="17">
        <v>1975.3775626883062</v>
      </c>
      <c r="R72" s="17">
        <v>2274.4531419921086</v>
      </c>
      <c r="S72" s="17">
        <v>672.25158662084891</v>
      </c>
      <c r="T72" s="17">
        <v>1007.2459570199146</v>
      </c>
      <c r="U72" s="17">
        <v>1812.4658073441119</v>
      </c>
      <c r="V72" s="17">
        <v>1602.06658428123</v>
      </c>
      <c r="W72" s="17">
        <v>424.57850666817149</v>
      </c>
      <c r="X72" s="17">
        <v>720.76504157486443</v>
      </c>
      <c r="Y72" s="17">
        <v>2325.3466049298722</v>
      </c>
      <c r="Z72" s="17">
        <v>2007.590822327493</v>
      </c>
      <c r="AA72" s="17">
        <v>433.48383380482738</v>
      </c>
      <c r="AB72" s="17">
        <v>1580.5603022117411</v>
      </c>
      <c r="AC72" s="17">
        <v>9382.8447412813803</v>
      </c>
      <c r="AD72" s="17">
        <v>3126.9271169830004</v>
      </c>
      <c r="AE72" s="17">
        <v>14906.64852587693</v>
      </c>
      <c r="AF72" s="17">
        <v>8208.7592357099566</v>
      </c>
      <c r="AG72" s="17">
        <v>5459.5161322965178</v>
      </c>
      <c r="AH72" s="17">
        <v>208.14569078010823</v>
      </c>
      <c r="AI72" s="17">
        <v>477.23228361033341</v>
      </c>
      <c r="AJ72" s="17">
        <v>5369.5198737194205</v>
      </c>
      <c r="AK72" s="17">
        <v>1487.264075412764</v>
      </c>
      <c r="AL72" s="17">
        <v>4036.4928500039687</v>
      </c>
      <c r="AM72" s="17">
        <v>802.20745905827414</v>
      </c>
      <c r="AN72" s="17">
        <v>755.15874598304367</v>
      </c>
      <c r="AO72" s="17">
        <v>1797.0430079754142</v>
      </c>
      <c r="AP72" s="17">
        <v>5508.8818293323638</v>
      </c>
      <c r="AQ72" s="17">
        <v>3898.281148452817</v>
      </c>
      <c r="AR72" s="17">
        <v>2021.0935284954417</v>
      </c>
      <c r="AS72" s="17">
        <v>3569.3998464861234</v>
      </c>
      <c r="AT72" s="17">
        <v>1165.5574154402318</v>
      </c>
      <c r="AU72" s="17">
        <v>0</v>
      </c>
      <c r="AV72" s="17">
        <v>6690.7024302517102</v>
      </c>
      <c r="AW72" s="17">
        <v>2432.7081076362679</v>
      </c>
      <c r="AX72" s="17">
        <v>4924.9543930555055</v>
      </c>
      <c r="AY72" s="17">
        <v>798.07841506354453</v>
      </c>
      <c r="AZ72" s="17">
        <v>240.84539715786167</v>
      </c>
      <c r="BA72" s="17">
        <v>1213.9851260089754</v>
      </c>
      <c r="BB72" s="17">
        <v>6943.3306868892951</v>
      </c>
      <c r="BC72" s="17">
        <v>364.74848325961329</v>
      </c>
      <c r="BD72" s="17">
        <v>5542.5517328801743</v>
      </c>
      <c r="BE72" s="17">
        <v>23682.297704534372</v>
      </c>
      <c r="BF72" s="17">
        <v>21167.368925721643</v>
      </c>
      <c r="BG72" s="17">
        <v>10262.73136452723</v>
      </c>
      <c r="BH72" s="17">
        <v>11627.701419281722</v>
      </c>
      <c r="BI72" s="17">
        <v>1278.9616199374257</v>
      </c>
      <c r="BJ72" s="17">
        <v>621.53928802783855</v>
      </c>
      <c r="BK72" s="17">
        <v>2436.6462177083595</v>
      </c>
      <c r="BL72" s="17">
        <v>105.98420784465263</v>
      </c>
      <c r="BM72" s="17">
        <v>619.5302829493603</v>
      </c>
      <c r="BN72" s="17">
        <v>424.50000079413695</v>
      </c>
      <c r="BO72" s="18">
        <f t="shared" si="9"/>
        <v>206560.14513567864</v>
      </c>
      <c r="BP72" s="22"/>
      <c r="BQ72" s="22"/>
      <c r="BR72" s="22"/>
      <c r="BS72" s="22"/>
      <c r="BT72" s="22"/>
      <c r="BU72" s="22"/>
      <c r="BV72" s="22"/>
      <c r="BW72" s="22"/>
      <c r="BX72" s="22"/>
    </row>
    <row r="73" spans="1:76" x14ac:dyDescent="0.2">
      <c r="A73" s="24" t="s">
        <v>14</v>
      </c>
      <c r="B73" s="26" t="s">
        <v>114</v>
      </c>
      <c r="C73" s="17">
        <v>47.0891075979387</v>
      </c>
      <c r="D73" s="17">
        <v>3.9221549347912901</v>
      </c>
      <c r="E73" s="17">
        <v>1.185566731407534</v>
      </c>
      <c r="F73" s="17">
        <v>18.138576195542456</v>
      </c>
      <c r="G73" s="17">
        <v>83.933813384315712</v>
      </c>
      <c r="H73" s="17">
        <v>17.413968941839556</v>
      </c>
      <c r="I73" s="17">
        <v>14.553803223512924</v>
      </c>
      <c r="J73" s="17">
        <v>28.131925152491824</v>
      </c>
      <c r="K73" s="17">
        <v>9.0810242344915668</v>
      </c>
      <c r="L73" s="17">
        <v>1.4444830771677128</v>
      </c>
      <c r="M73" s="17">
        <v>109.25406409089678</v>
      </c>
      <c r="N73" s="17">
        <v>6.6844287179820151E-10</v>
      </c>
      <c r="O73" s="17">
        <v>19.871111177025472</v>
      </c>
      <c r="P73" s="17">
        <v>46.32843538161022</v>
      </c>
      <c r="Q73" s="17">
        <v>72.132678004445083</v>
      </c>
      <c r="R73" s="17">
        <v>36.288939057177991</v>
      </c>
      <c r="S73" s="17">
        <v>0.93946552805683015</v>
      </c>
      <c r="T73" s="17">
        <v>10.035165849171303</v>
      </c>
      <c r="U73" s="17">
        <v>12.783303547772361</v>
      </c>
      <c r="V73" s="17">
        <v>11.013805306407882</v>
      </c>
      <c r="W73" s="17">
        <v>2.7052425296929337</v>
      </c>
      <c r="X73" s="17">
        <v>13.763182830302018</v>
      </c>
      <c r="Y73" s="17">
        <v>12.841403476453161</v>
      </c>
      <c r="Z73" s="17">
        <v>268.84514772918635</v>
      </c>
      <c r="AA73" s="17">
        <v>32.599335240821844</v>
      </c>
      <c r="AB73" s="17">
        <v>61.823499733447619</v>
      </c>
      <c r="AC73" s="17">
        <v>181.77113933250524</v>
      </c>
      <c r="AD73" s="17">
        <v>81.23513919031862</v>
      </c>
      <c r="AE73" s="17">
        <v>309.8677357812636</v>
      </c>
      <c r="AF73" s="17">
        <v>217.01461936345336</v>
      </c>
      <c r="AG73" s="17">
        <v>102.91213294617329</v>
      </c>
      <c r="AH73" s="17">
        <v>4.4855812580521954</v>
      </c>
      <c r="AI73" s="17">
        <v>1.174957771773298</v>
      </c>
      <c r="AJ73" s="17">
        <v>97.622391411542637</v>
      </c>
      <c r="AK73" s="17">
        <v>13.304988670611428</v>
      </c>
      <c r="AL73" s="17">
        <v>155.99862474439649</v>
      </c>
      <c r="AM73" s="17">
        <v>8.8590711826454474</v>
      </c>
      <c r="AN73" s="17">
        <v>13.26009311412891</v>
      </c>
      <c r="AO73" s="17">
        <v>46.28843086294858</v>
      </c>
      <c r="AP73" s="17">
        <v>91.115293645372134</v>
      </c>
      <c r="AQ73" s="17">
        <v>1424.6939130120259</v>
      </c>
      <c r="AR73" s="17">
        <v>195.82616196210316</v>
      </c>
      <c r="AS73" s="17">
        <v>655.7506027539074</v>
      </c>
      <c r="AT73" s="17">
        <v>1846.2973664757124</v>
      </c>
      <c r="AU73" s="17">
        <v>2205.1559059745919</v>
      </c>
      <c r="AV73" s="17">
        <v>153.48961776565187</v>
      </c>
      <c r="AW73" s="17">
        <v>24.521505782105613</v>
      </c>
      <c r="AX73" s="17">
        <v>81.636364555399211</v>
      </c>
      <c r="AY73" s="17">
        <v>43.014007088055493</v>
      </c>
      <c r="AZ73" s="17">
        <v>4.3506173116203248</v>
      </c>
      <c r="BA73" s="17">
        <v>87.800132586045322</v>
      </c>
      <c r="BB73" s="17">
        <v>4.2473398347868843</v>
      </c>
      <c r="BC73" s="17">
        <v>4.9805252533489348</v>
      </c>
      <c r="BD73" s="17">
        <v>69.012100857048921</v>
      </c>
      <c r="BE73" s="17">
        <v>0</v>
      </c>
      <c r="BF73" s="17">
        <v>0</v>
      </c>
      <c r="BG73" s="17">
        <v>20.408198494085408</v>
      </c>
      <c r="BH73" s="17">
        <v>38.410855357911238</v>
      </c>
      <c r="BI73" s="17">
        <v>111.48450576467732</v>
      </c>
      <c r="BJ73" s="17">
        <v>27.416094904513276</v>
      </c>
      <c r="BK73" s="17">
        <v>39.683517633663051</v>
      </c>
      <c r="BL73" s="17">
        <v>7.4495408728160859</v>
      </c>
      <c r="BM73" s="17">
        <v>25.843762783132302</v>
      </c>
      <c r="BN73" s="17">
        <v>0</v>
      </c>
      <c r="BO73" s="18">
        <f t="shared" si="9"/>
        <v>9332.502039255025</v>
      </c>
      <c r="BP73" s="22"/>
      <c r="BQ73" s="22"/>
      <c r="BR73" s="22"/>
      <c r="BS73" s="22"/>
      <c r="BT73" s="22"/>
      <c r="BU73" s="22"/>
      <c r="BV73" s="22"/>
      <c r="BW73" s="22"/>
      <c r="BX73" s="22"/>
    </row>
    <row r="74" spans="1:76" x14ac:dyDescent="0.2">
      <c r="A74" s="24" t="s">
        <v>21</v>
      </c>
      <c r="B74" s="26" t="s">
        <v>115</v>
      </c>
      <c r="C74" s="17">
        <v>602.25399905278573</v>
      </c>
      <c r="D74" s="17">
        <v>7.930639754928122</v>
      </c>
      <c r="E74" s="17">
        <v>0.56656558154855918</v>
      </c>
      <c r="F74" s="17">
        <v>5.3180939523548938</v>
      </c>
      <c r="G74" s="17">
        <v>223.52667833673496</v>
      </c>
      <c r="H74" s="17">
        <v>78.824222220251585</v>
      </c>
      <c r="I74" s="17">
        <v>51.450290272420439</v>
      </c>
      <c r="J74" s="17">
        <v>62.261246039531592</v>
      </c>
      <c r="K74" s="17">
        <v>62.206007045641812</v>
      </c>
      <c r="L74" s="17">
        <v>11.962327526722488</v>
      </c>
      <c r="M74" s="17">
        <v>238.45713858473675</v>
      </c>
      <c r="N74" s="17">
        <v>0</v>
      </c>
      <c r="O74" s="17">
        <v>101.58066147429747</v>
      </c>
      <c r="P74" s="17">
        <v>68.139012978612953</v>
      </c>
      <c r="Q74" s="17">
        <v>165.10558204736222</v>
      </c>
      <c r="R74" s="17">
        <v>178.41619431584078</v>
      </c>
      <c r="S74" s="17">
        <v>133.45987454390828</v>
      </c>
      <c r="T74" s="17">
        <v>80.718458206889636</v>
      </c>
      <c r="U74" s="17">
        <v>94.31288268971042</v>
      </c>
      <c r="V74" s="17">
        <v>134.78214738036834</v>
      </c>
      <c r="W74" s="17">
        <v>35.52690699911706</v>
      </c>
      <c r="X74" s="17">
        <v>23.407968627404635</v>
      </c>
      <c r="Y74" s="17">
        <v>54.859059982155742</v>
      </c>
      <c r="Z74" s="17">
        <v>28.307574583686613</v>
      </c>
      <c r="AA74" s="17">
        <v>79.614128509622475</v>
      </c>
      <c r="AB74" s="17">
        <v>161.20237964180967</v>
      </c>
      <c r="AC74" s="17">
        <v>367.69532103228744</v>
      </c>
      <c r="AD74" s="17">
        <v>54.501352843346318</v>
      </c>
      <c r="AE74" s="17">
        <v>437.57876678598666</v>
      </c>
      <c r="AF74" s="17">
        <v>385.26741388885324</v>
      </c>
      <c r="AG74" s="17">
        <v>131.32573671448949</v>
      </c>
      <c r="AH74" s="17">
        <v>165.63488273460743</v>
      </c>
      <c r="AI74" s="17">
        <v>31.329529275146974</v>
      </c>
      <c r="AJ74" s="17">
        <v>254.59573331641258</v>
      </c>
      <c r="AK74" s="17">
        <v>49.678356340776659</v>
      </c>
      <c r="AL74" s="17">
        <v>147.91133584091284</v>
      </c>
      <c r="AM74" s="17">
        <v>25.590089669647355</v>
      </c>
      <c r="AN74" s="17">
        <v>26.440915765453411</v>
      </c>
      <c r="AO74" s="17">
        <v>24.306413779598682</v>
      </c>
      <c r="AP74" s="17">
        <v>178.79487655129807</v>
      </c>
      <c r="AQ74" s="17">
        <v>8.4319104131224716</v>
      </c>
      <c r="AR74" s="17">
        <v>7.7835700398721439</v>
      </c>
      <c r="AS74" s="17">
        <v>21.485611874200202</v>
      </c>
      <c r="AT74" s="17">
        <v>268.58457128012992</v>
      </c>
      <c r="AU74" s="17">
        <v>0</v>
      </c>
      <c r="AV74" s="17">
        <v>289.29890311949208</v>
      </c>
      <c r="AW74" s="17">
        <v>172.1015215462115</v>
      </c>
      <c r="AX74" s="17">
        <v>908.60284810408564</v>
      </c>
      <c r="AY74" s="17">
        <v>16.119213188779806</v>
      </c>
      <c r="AZ74" s="17">
        <v>10.687296066574122</v>
      </c>
      <c r="BA74" s="17">
        <v>19.692545179025949</v>
      </c>
      <c r="BB74" s="17">
        <v>1009.0381936298973</v>
      </c>
      <c r="BC74" s="17">
        <v>12.455064115294553</v>
      </c>
      <c r="BD74" s="17">
        <v>1675.956120129048</v>
      </c>
      <c r="BE74" s="17">
        <v>237.79526967895063</v>
      </c>
      <c r="BF74" s="17">
        <v>147.35948827710351</v>
      </c>
      <c r="BG74" s="17">
        <v>923.12836930769583</v>
      </c>
      <c r="BH74" s="17">
        <v>1410.1876885237293</v>
      </c>
      <c r="BI74" s="17">
        <v>56.015339493942335</v>
      </c>
      <c r="BJ74" s="17">
        <v>237.5785050226049</v>
      </c>
      <c r="BK74" s="17">
        <v>60.408998932921676</v>
      </c>
      <c r="BL74" s="17">
        <v>4.6915871144133945</v>
      </c>
      <c r="BM74" s="17">
        <v>69.156620075643659</v>
      </c>
      <c r="BN74" s="17">
        <v>0</v>
      </c>
      <c r="BO74" s="18">
        <f t="shared" si="9"/>
        <v>12531.400000000001</v>
      </c>
      <c r="BP74" s="22"/>
      <c r="BQ74" s="22"/>
      <c r="BR74" s="22"/>
      <c r="BS74" s="22"/>
      <c r="BT74" s="22"/>
      <c r="BU74" s="22"/>
      <c r="BV74" s="22"/>
      <c r="BW74" s="22"/>
      <c r="BX74" s="22"/>
    </row>
    <row r="75" spans="1:76" x14ac:dyDescent="0.2">
      <c r="A75" s="24" t="s">
        <v>19</v>
      </c>
      <c r="B75" s="26" t="s">
        <v>116</v>
      </c>
      <c r="C75" s="17">
        <v>1848.0799046293396</v>
      </c>
      <c r="D75" s="17">
        <v>25.819536224416485</v>
      </c>
      <c r="E75" s="17">
        <v>7.8622362357598883</v>
      </c>
      <c r="F75" s="17">
        <v>-24.746376383931043</v>
      </c>
      <c r="G75" s="17">
        <v>1522.4115951235808</v>
      </c>
      <c r="H75" s="17">
        <v>116.86355587400635</v>
      </c>
      <c r="I75" s="17">
        <v>9.7717976385164054</v>
      </c>
      <c r="J75" s="17">
        <v>189.98082766530126</v>
      </c>
      <c r="K75" s="17">
        <v>53.908268032655009</v>
      </c>
      <c r="L75" s="17">
        <v>484.23124401296275</v>
      </c>
      <c r="M75" s="17">
        <v>3466.7412501196873</v>
      </c>
      <c r="N75" s="17">
        <v>226.34155358301518</v>
      </c>
      <c r="O75" s="17">
        <v>71.550756555851507</v>
      </c>
      <c r="P75" s="17">
        <v>-15.354815259452153</v>
      </c>
      <c r="Q75" s="17">
        <v>-141.9787070888043</v>
      </c>
      <c r="R75" s="17">
        <v>422.21873704940174</v>
      </c>
      <c r="S75" s="17">
        <v>-171.67903920692663</v>
      </c>
      <c r="T75" s="17">
        <v>24.348828932805674</v>
      </c>
      <c r="U75" s="17">
        <v>969.26897698923017</v>
      </c>
      <c r="V75" s="17">
        <v>-333.89904322630338</v>
      </c>
      <c r="W75" s="17">
        <v>142.52239001805057</v>
      </c>
      <c r="X75" s="17">
        <v>159.44840782090273</v>
      </c>
      <c r="Y75" s="17">
        <v>346.10608270107406</v>
      </c>
      <c r="Z75" s="17">
        <v>1146.3588867180429</v>
      </c>
      <c r="AA75" s="17">
        <v>-22.205381436187288</v>
      </c>
      <c r="AB75" s="17">
        <v>372.46665831353408</v>
      </c>
      <c r="AC75" s="17">
        <v>6721.7983036758005</v>
      </c>
      <c r="AD75" s="17">
        <v>1601.8484649724523</v>
      </c>
      <c r="AE75" s="17">
        <v>6326.9724413959166</v>
      </c>
      <c r="AF75" s="17">
        <v>4162.6063861538696</v>
      </c>
      <c r="AG75" s="17">
        <v>245.40036795145068</v>
      </c>
      <c r="AH75" s="17">
        <v>357.28921966814897</v>
      </c>
      <c r="AI75" s="17">
        <v>35.315727953117324</v>
      </c>
      <c r="AJ75" s="17">
        <v>84.242200983415671</v>
      </c>
      <c r="AK75" s="17">
        <v>472.61652906721753</v>
      </c>
      <c r="AL75" s="17">
        <v>1888.5407121820645</v>
      </c>
      <c r="AM75" s="17">
        <v>65.377343292573343</v>
      </c>
      <c r="AN75" s="17">
        <v>378.550991353173</v>
      </c>
      <c r="AO75" s="17">
        <v>1590.0011221066338</v>
      </c>
      <c r="AP75" s="17">
        <v>1800.6455907914569</v>
      </c>
      <c r="AQ75" s="17">
        <v>3597.9707151454554</v>
      </c>
      <c r="AR75" s="17">
        <v>169.01301609889373</v>
      </c>
      <c r="AS75" s="17">
        <v>2802.9169736204012</v>
      </c>
      <c r="AT75" s="17">
        <v>5532.8334669800788</v>
      </c>
      <c r="AU75" s="17">
        <v>4377.5259966145504</v>
      </c>
      <c r="AV75" s="17">
        <v>19532.950309671814</v>
      </c>
      <c r="AW75" s="17">
        <v>1004.1372740103591</v>
      </c>
      <c r="AX75" s="17">
        <v>191.48100295887548</v>
      </c>
      <c r="AY75" s="17">
        <v>325.69843940006211</v>
      </c>
      <c r="AZ75" s="17">
        <v>515.12168607112176</v>
      </c>
      <c r="BA75" s="17">
        <v>2324.139412582736</v>
      </c>
      <c r="BB75" s="17">
        <v>327.90717044404693</v>
      </c>
      <c r="BC75" s="17">
        <v>120.4099826613904</v>
      </c>
      <c r="BD75" s="17">
        <v>995.20312118676998</v>
      </c>
      <c r="BE75" s="17">
        <v>0</v>
      </c>
      <c r="BF75" s="17">
        <v>140.19105127920974</v>
      </c>
      <c r="BG75" s="17">
        <v>4584.6841722575919</v>
      </c>
      <c r="BH75" s="17">
        <v>341.61787321298959</v>
      </c>
      <c r="BI75" s="17">
        <v>459.78375324714528</v>
      </c>
      <c r="BJ75" s="17">
        <v>465.64132078948677</v>
      </c>
      <c r="BK75" s="17">
        <v>-3.937586008772282</v>
      </c>
      <c r="BL75" s="17">
        <v>177.14410739162224</v>
      </c>
      <c r="BM75" s="17">
        <v>1138.4890560470249</v>
      </c>
      <c r="BN75" s="17">
        <v>0</v>
      </c>
      <c r="BO75" s="18">
        <f t="shared" si="9"/>
        <v>85748.565848846658</v>
      </c>
      <c r="BP75" s="22"/>
      <c r="BQ75" s="22"/>
      <c r="BR75" s="22"/>
      <c r="BS75" s="22"/>
      <c r="BT75" s="22"/>
      <c r="BU75" s="22"/>
      <c r="BV75" s="22"/>
      <c r="BW75" s="22"/>
      <c r="BX75" s="22"/>
    </row>
    <row r="76" spans="1:76" x14ac:dyDescent="0.2">
      <c r="A76" s="24" t="s">
        <v>17</v>
      </c>
      <c r="B76" s="26" t="s">
        <v>117</v>
      </c>
      <c r="C76" s="18">
        <f>SUM(C72:C75)-2*C74</f>
        <v>1784.1526274337302</v>
      </c>
      <c r="D76" s="18">
        <f>SUM(D72:D75)-2*D74</f>
        <v>44.321544497125814</v>
      </c>
      <c r="E76" s="18">
        <f t="shared" ref="E76:Z76" si="14">SUM(E72:E75)-2*E74</f>
        <v>35.984243049262012</v>
      </c>
      <c r="F76" s="18">
        <f t="shared" si="14"/>
        <v>253.68820160325583</v>
      </c>
      <c r="G76" s="18">
        <f t="shared" si="14"/>
        <v>5706.345889613186</v>
      </c>
      <c r="H76" s="18">
        <f t="shared" si="14"/>
        <v>935.1988029714239</v>
      </c>
      <c r="I76" s="18">
        <f t="shared" si="14"/>
        <v>459.47502413182167</v>
      </c>
      <c r="J76" s="18">
        <f t="shared" si="14"/>
        <v>797.77348179932574</v>
      </c>
      <c r="K76" s="18">
        <f t="shared" si="14"/>
        <v>674.28559983512366</v>
      </c>
      <c r="L76" s="18">
        <f t="shared" si="14"/>
        <v>707.2130050788179</v>
      </c>
      <c r="M76" s="18">
        <f t="shared" si="14"/>
        <v>7006.4288419204131</v>
      </c>
      <c r="N76" s="18">
        <f t="shared" si="14"/>
        <v>1774.6973249493717</v>
      </c>
      <c r="O76" s="18">
        <f t="shared" si="14"/>
        <v>1400.0865070233174</v>
      </c>
      <c r="P76" s="18">
        <f t="shared" si="14"/>
        <v>1453.5014652360662</v>
      </c>
      <c r="Q76" s="18">
        <f t="shared" si="14"/>
        <v>1740.4259515565848</v>
      </c>
      <c r="R76" s="18">
        <f t="shared" si="14"/>
        <v>2554.5446237828473</v>
      </c>
      <c r="S76" s="18">
        <f t="shared" si="14"/>
        <v>368.05213839807089</v>
      </c>
      <c r="T76" s="18">
        <f t="shared" si="14"/>
        <v>960.91149359500196</v>
      </c>
      <c r="U76" s="18">
        <f t="shared" si="14"/>
        <v>2700.2052051914043</v>
      </c>
      <c r="V76" s="18">
        <f t="shared" si="14"/>
        <v>1144.3991989809663</v>
      </c>
      <c r="W76" s="18">
        <f t="shared" si="14"/>
        <v>534.27923221679794</v>
      </c>
      <c r="X76" s="18">
        <f t="shared" si="14"/>
        <v>870.56866359866467</v>
      </c>
      <c r="Y76" s="18">
        <f t="shared" si="14"/>
        <v>2629.4350311252442</v>
      </c>
      <c r="Z76" s="18">
        <f t="shared" si="14"/>
        <v>3394.4872821910358</v>
      </c>
      <c r="AA76" s="18">
        <f t="shared" ref="AA76:BG76" si="15">SUM(AA72:AA75)-2*AA74</f>
        <v>364.26365909983946</v>
      </c>
      <c r="AB76" s="18">
        <f t="shared" si="15"/>
        <v>1853.6480806169131</v>
      </c>
      <c r="AC76" s="18">
        <f t="shared" si="15"/>
        <v>15918.718863257398</v>
      </c>
      <c r="AD76" s="18">
        <f t="shared" si="15"/>
        <v>4755.5093683024243</v>
      </c>
      <c r="AE76" s="18">
        <f t="shared" si="15"/>
        <v>21105.909936268123</v>
      </c>
      <c r="AF76" s="18">
        <f t="shared" si="15"/>
        <v>12203.112827338426</v>
      </c>
      <c r="AG76" s="18">
        <f t="shared" si="15"/>
        <v>5676.5028964796529</v>
      </c>
      <c r="AH76" s="18">
        <f t="shared" si="15"/>
        <v>404.28560897170206</v>
      </c>
      <c r="AI76" s="18">
        <f t="shared" si="15"/>
        <v>482.39344006007707</v>
      </c>
      <c r="AJ76" s="18">
        <f t="shared" si="15"/>
        <v>5296.7887327979661</v>
      </c>
      <c r="AK76" s="18">
        <f t="shared" si="15"/>
        <v>1923.5072368098163</v>
      </c>
      <c r="AL76" s="18">
        <f t="shared" si="15"/>
        <v>5933.1208510895176</v>
      </c>
      <c r="AM76" s="18">
        <f t="shared" si="15"/>
        <v>850.85378386384559</v>
      </c>
      <c r="AN76" s="18">
        <f t="shared" si="15"/>
        <v>1120.5289146848922</v>
      </c>
      <c r="AO76" s="18">
        <f t="shared" si="15"/>
        <v>3409.026147165398</v>
      </c>
      <c r="AP76" s="18">
        <f t="shared" si="15"/>
        <v>7221.8478372178952</v>
      </c>
      <c r="AQ76" s="18">
        <f t="shared" si="15"/>
        <v>8912.513866197176</v>
      </c>
      <c r="AR76" s="18">
        <f t="shared" si="15"/>
        <v>2378.1491365165666</v>
      </c>
      <c r="AS76" s="18">
        <f t="shared" si="15"/>
        <v>7006.5818109862321</v>
      </c>
      <c r="AT76" s="18">
        <f t="shared" si="15"/>
        <v>8276.1036776158926</v>
      </c>
      <c r="AU76" s="18">
        <f>SUM(AU72:AU75)-2*AU74</f>
        <v>6582.6819025891418</v>
      </c>
      <c r="AV76" s="18">
        <f t="shared" si="15"/>
        <v>26087.843454569684</v>
      </c>
      <c r="AW76" s="18">
        <f t="shared" si="15"/>
        <v>3289.2653658825216</v>
      </c>
      <c r="AX76" s="18">
        <f t="shared" si="15"/>
        <v>4289.4689124656943</v>
      </c>
      <c r="AY76" s="18">
        <f t="shared" si="15"/>
        <v>1150.6716483628823</v>
      </c>
      <c r="AZ76" s="18">
        <f t="shared" si="15"/>
        <v>749.63040447402966</v>
      </c>
      <c r="BA76" s="18">
        <f t="shared" si="15"/>
        <v>3606.2321259987307</v>
      </c>
      <c r="BB76" s="18">
        <f t="shared" si="15"/>
        <v>6266.447003538231</v>
      </c>
      <c r="BC76" s="18">
        <f t="shared" si="15"/>
        <v>477.68392705905808</v>
      </c>
      <c r="BD76" s="18">
        <f t="shared" si="15"/>
        <v>4930.8108347949455</v>
      </c>
      <c r="BE76" s="18">
        <f t="shared" si="15"/>
        <v>23444.502434855422</v>
      </c>
      <c r="BF76" s="18">
        <f t="shared" si="15"/>
        <v>21160.200488723749</v>
      </c>
      <c r="BG76" s="18">
        <f t="shared" si="15"/>
        <v>13944.695365971213</v>
      </c>
      <c r="BH76" s="18">
        <f t="shared" ref="BH76:BN76" si="16">SUM(BH72:BH75)-2*BH74</f>
        <v>10597.542459328895</v>
      </c>
      <c r="BI76" s="18">
        <f t="shared" si="16"/>
        <v>1794.2145394553061</v>
      </c>
      <c r="BJ76" s="18">
        <f t="shared" si="16"/>
        <v>877.01819869923384</v>
      </c>
      <c r="BK76" s="18">
        <f t="shared" si="16"/>
        <v>2411.9831504003291</v>
      </c>
      <c r="BL76" s="18">
        <f t="shared" si="16"/>
        <v>285.88626899467761</v>
      </c>
      <c r="BM76" s="18">
        <f t="shared" si="16"/>
        <v>1714.7064817038738</v>
      </c>
      <c r="BN76" s="18">
        <f t="shared" si="16"/>
        <v>424.50000079413695</v>
      </c>
      <c r="BO76" s="18">
        <f t="shared" si="9"/>
        <v>289109.8130237803</v>
      </c>
      <c r="BP76" s="22"/>
      <c r="BQ76" s="22"/>
      <c r="BR76" s="22"/>
      <c r="BS76" s="22"/>
      <c r="BT76" s="22"/>
      <c r="BU76" s="22"/>
      <c r="BV76" s="22"/>
      <c r="BW76" s="22"/>
      <c r="BX76" s="22"/>
    </row>
    <row r="77" spans="1:76" x14ac:dyDescent="0.2">
      <c r="A77" s="24" t="s">
        <v>6</v>
      </c>
      <c r="B77" s="26" t="s">
        <v>119</v>
      </c>
      <c r="C77" s="17">
        <v>931.78757860693247</v>
      </c>
      <c r="D77" s="17">
        <v>42.915326878101389</v>
      </c>
      <c r="E77" s="17">
        <v>13.23163610959535</v>
      </c>
      <c r="F77" s="17">
        <v>143.11312571363044</v>
      </c>
      <c r="G77" s="17">
        <v>1486.8842707736437</v>
      </c>
      <c r="H77" s="17">
        <v>373.03080076447372</v>
      </c>
      <c r="I77" s="17">
        <v>211.4157396242027</v>
      </c>
      <c r="J77" s="17">
        <v>219.50437309547493</v>
      </c>
      <c r="K77" s="17">
        <v>340.77613208899987</v>
      </c>
      <c r="L77" s="17">
        <v>128.01893677387517</v>
      </c>
      <c r="M77" s="17">
        <v>1661.9004786925454</v>
      </c>
      <c r="N77" s="17">
        <v>2650.2808313468331</v>
      </c>
      <c r="O77" s="17">
        <v>553.07601732280602</v>
      </c>
      <c r="P77" s="17">
        <v>645.24770062875052</v>
      </c>
      <c r="Q77" s="17">
        <v>673.48759642712434</v>
      </c>
      <c r="R77" s="17">
        <v>668.22566574394534</v>
      </c>
      <c r="S77" s="17">
        <v>641.49661969393355</v>
      </c>
      <c r="T77" s="17">
        <v>364.05684523282355</v>
      </c>
      <c r="U77" s="17">
        <v>595.25419381806978</v>
      </c>
      <c r="V77" s="17">
        <v>690.80497964144752</v>
      </c>
      <c r="W77" s="17">
        <v>260.86795358379356</v>
      </c>
      <c r="X77" s="17">
        <v>242.16052541132933</v>
      </c>
      <c r="Y77" s="17">
        <v>233.57664590557204</v>
      </c>
      <c r="Z77" s="17">
        <v>2099.3992100912096</v>
      </c>
      <c r="AA77" s="17">
        <v>13.119744277941397</v>
      </c>
      <c r="AB77" s="17">
        <v>1316.2152220496073</v>
      </c>
      <c r="AC77" s="17">
        <v>2652.8965925065804</v>
      </c>
      <c r="AD77" s="17">
        <v>678.98122148941616</v>
      </c>
      <c r="AE77" s="17">
        <v>2629.7361704859022</v>
      </c>
      <c r="AF77" s="17">
        <v>2356.0251238161054</v>
      </c>
      <c r="AG77" s="17">
        <v>1655.7398541936752</v>
      </c>
      <c r="AH77" s="17">
        <v>495.02663968673789</v>
      </c>
      <c r="AI77" s="17">
        <v>72.952992827402056</v>
      </c>
      <c r="AJ77" s="17">
        <v>4547.7139821192541</v>
      </c>
      <c r="AK77" s="17">
        <v>115.11583547179994</v>
      </c>
      <c r="AL77" s="17">
        <v>1168.6397539310767</v>
      </c>
      <c r="AM77" s="17">
        <v>260.09611936471902</v>
      </c>
      <c r="AN77" s="17">
        <v>643.94008818916905</v>
      </c>
      <c r="AO77" s="17">
        <v>1659.7190662199964</v>
      </c>
      <c r="AP77" s="17">
        <v>1435.1568515519753</v>
      </c>
      <c r="AQ77" s="17">
        <v>1454.8448806228089</v>
      </c>
      <c r="AR77" s="17">
        <v>317.97974601831766</v>
      </c>
      <c r="AS77" s="17">
        <v>1036.1295388807102</v>
      </c>
      <c r="AT77" s="17">
        <v>7002.7510247272339</v>
      </c>
      <c r="AU77" s="17">
        <v>11131.451332005236</v>
      </c>
      <c r="AV77" s="17">
        <v>2846.7260438561671</v>
      </c>
      <c r="AW77" s="17">
        <v>744.07786064757499</v>
      </c>
      <c r="AX77" s="17">
        <v>2913.9952906719568</v>
      </c>
      <c r="AY77" s="17">
        <v>327.26228141940607</v>
      </c>
      <c r="AZ77" s="17">
        <v>209.24534649999185</v>
      </c>
      <c r="BA77" s="17">
        <v>2888.0864527009621</v>
      </c>
      <c r="BB77" s="17">
        <v>89.492188701556444</v>
      </c>
      <c r="BC77" s="17">
        <v>55.621654079138871</v>
      </c>
      <c r="BD77" s="17">
        <v>1223.7287261032125</v>
      </c>
      <c r="BE77" s="17">
        <v>2607.9020485628216</v>
      </c>
      <c r="BF77" s="17">
        <v>2447.1195590758925</v>
      </c>
      <c r="BG77" s="17">
        <v>2173.0268338888231</v>
      </c>
      <c r="BH77" s="17">
        <v>775.66841113305634</v>
      </c>
      <c r="BI77" s="17">
        <v>337.46217354859317</v>
      </c>
      <c r="BJ77" s="17">
        <v>248.23503279898637</v>
      </c>
      <c r="BK77" s="17">
        <v>265.09635433820472</v>
      </c>
      <c r="BL77" s="17">
        <v>57.713485245717898</v>
      </c>
      <c r="BM77" s="17">
        <v>271.60231613235624</v>
      </c>
      <c r="BN77" s="17">
        <v>0</v>
      </c>
      <c r="BO77" s="18">
        <f t="shared" si="9"/>
        <v>78996.807023809204</v>
      </c>
      <c r="BP77" s="22"/>
      <c r="BQ77" s="22"/>
      <c r="BR77" s="22"/>
      <c r="BS77" s="22"/>
      <c r="BT77" s="22"/>
      <c r="BU77" s="22"/>
      <c r="BV77" s="22"/>
      <c r="BW77" s="22"/>
      <c r="BX77" s="22"/>
    </row>
    <row r="78" spans="1:76" x14ac:dyDescent="0.2">
      <c r="A78" s="24" t="s">
        <v>18</v>
      </c>
      <c r="B78" s="25" t="s">
        <v>118</v>
      </c>
      <c r="C78" s="18">
        <f>SUM(C76:C77)</f>
        <v>2715.9402060406628</v>
      </c>
      <c r="D78" s="18">
        <f>SUM(D76:D77)</f>
        <v>87.236871375227196</v>
      </c>
      <c r="E78" s="18">
        <f t="shared" ref="E78:Z78" si="17">SUM(E76:E77)</f>
        <v>49.215879158857362</v>
      </c>
      <c r="F78" s="18">
        <f t="shared" si="17"/>
        <v>396.80132731688627</v>
      </c>
      <c r="G78" s="18">
        <f t="shared" si="17"/>
        <v>7193.23016038683</v>
      </c>
      <c r="H78" s="18">
        <f t="shared" si="17"/>
        <v>1308.2296037358976</v>
      </c>
      <c r="I78" s="18">
        <f t="shared" si="17"/>
        <v>670.8907637560244</v>
      </c>
      <c r="J78" s="18">
        <f t="shared" si="17"/>
        <v>1017.2778548948006</v>
      </c>
      <c r="K78" s="18">
        <f t="shared" si="17"/>
        <v>1015.0617319241235</v>
      </c>
      <c r="L78" s="18">
        <f t="shared" si="17"/>
        <v>835.23194185269313</v>
      </c>
      <c r="M78" s="18">
        <f t="shared" si="17"/>
        <v>8668.3293206129583</v>
      </c>
      <c r="N78" s="18">
        <f t="shared" si="17"/>
        <v>4424.9781562962053</v>
      </c>
      <c r="O78" s="18">
        <f t="shared" si="17"/>
        <v>1953.1625243461235</v>
      </c>
      <c r="P78" s="18">
        <f t="shared" si="17"/>
        <v>2098.7491658648169</v>
      </c>
      <c r="Q78" s="18">
        <f t="shared" si="17"/>
        <v>2413.9135479837091</v>
      </c>
      <c r="R78" s="18">
        <f t="shared" si="17"/>
        <v>3222.7702895267926</v>
      </c>
      <c r="S78" s="18">
        <f t="shared" si="17"/>
        <v>1009.5487580920044</v>
      </c>
      <c r="T78" s="18">
        <f t="shared" si="17"/>
        <v>1324.9683388278254</v>
      </c>
      <c r="U78" s="18">
        <f t="shared" si="17"/>
        <v>3295.4593990094741</v>
      </c>
      <c r="V78" s="18">
        <f t="shared" si="17"/>
        <v>1835.2041786224138</v>
      </c>
      <c r="W78" s="18">
        <f t="shared" si="17"/>
        <v>795.1471858005915</v>
      </c>
      <c r="X78" s="18">
        <f t="shared" si="17"/>
        <v>1112.7291890099941</v>
      </c>
      <c r="Y78" s="18">
        <f t="shared" si="17"/>
        <v>2863.0116770308164</v>
      </c>
      <c r="Z78" s="18">
        <f t="shared" si="17"/>
        <v>5493.8864922822449</v>
      </c>
      <c r="AA78" s="18">
        <f t="shared" ref="AA78:BG78" si="18">SUM(AA76:AA77)</f>
        <v>377.38340337778084</v>
      </c>
      <c r="AB78" s="18">
        <f t="shared" si="18"/>
        <v>3169.8633026665202</v>
      </c>
      <c r="AC78" s="18">
        <f t="shared" si="18"/>
        <v>18571.615455763978</v>
      </c>
      <c r="AD78" s="18">
        <f t="shared" si="18"/>
        <v>5434.4905897918406</v>
      </c>
      <c r="AE78" s="18">
        <f t="shared" si="18"/>
        <v>23735.646106754026</v>
      </c>
      <c r="AF78" s="18">
        <f t="shared" si="18"/>
        <v>14559.137951154531</v>
      </c>
      <c r="AG78" s="18">
        <f t="shared" si="18"/>
        <v>7332.2427506733284</v>
      </c>
      <c r="AH78" s="18">
        <f t="shared" si="18"/>
        <v>899.31224865844001</v>
      </c>
      <c r="AI78" s="18">
        <f t="shared" si="18"/>
        <v>555.34643288747907</v>
      </c>
      <c r="AJ78" s="18">
        <f t="shared" si="18"/>
        <v>9844.5027149172201</v>
      </c>
      <c r="AK78" s="18">
        <f t="shared" si="18"/>
        <v>2038.6230722816163</v>
      </c>
      <c r="AL78" s="18">
        <f t="shared" si="18"/>
        <v>7101.7606050205941</v>
      </c>
      <c r="AM78" s="18">
        <f t="shared" si="18"/>
        <v>1110.9499032285646</v>
      </c>
      <c r="AN78" s="18">
        <f t="shared" si="18"/>
        <v>1764.4690028740613</v>
      </c>
      <c r="AO78" s="18">
        <f t="shared" si="18"/>
        <v>5068.7452133853949</v>
      </c>
      <c r="AP78" s="18">
        <f t="shared" si="18"/>
        <v>8657.00468876987</v>
      </c>
      <c r="AQ78" s="18">
        <f t="shared" si="18"/>
        <v>10367.358746819984</v>
      </c>
      <c r="AR78" s="18">
        <f t="shared" si="18"/>
        <v>2696.1288825348843</v>
      </c>
      <c r="AS78" s="18">
        <f t="shared" si="18"/>
        <v>8042.7113498669423</v>
      </c>
      <c r="AT78" s="18">
        <f t="shared" si="18"/>
        <v>15278.854702343127</v>
      </c>
      <c r="AU78" s="18">
        <f>SUM(AU76:AU77)</f>
        <v>17714.133234594377</v>
      </c>
      <c r="AV78" s="18">
        <f t="shared" si="18"/>
        <v>28934.569498425852</v>
      </c>
      <c r="AW78" s="18">
        <f t="shared" si="18"/>
        <v>4033.3432265300967</v>
      </c>
      <c r="AX78" s="18">
        <f t="shared" si="18"/>
        <v>7203.4642031376516</v>
      </c>
      <c r="AY78" s="18">
        <f t="shared" si="18"/>
        <v>1477.9339297822883</v>
      </c>
      <c r="AZ78" s="18">
        <f t="shared" si="18"/>
        <v>958.87575097402146</v>
      </c>
      <c r="BA78" s="18">
        <f t="shared" si="18"/>
        <v>6494.3185786996928</v>
      </c>
      <c r="BB78" s="18">
        <f t="shared" si="18"/>
        <v>6355.9391922397872</v>
      </c>
      <c r="BC78" s="18">
        <f t="shared" si="18"/>
        <v>533.305581138197</v>
      </c>
      <c r="BD78" s="18">
        <f t="shared" si="18"/>
        <v>6154.539560898158</v>
      </c>
      <c r="BE78" s="18">
        <f t="shared" si="18"/>
        <v>26052.404483418242</v>
      </c>
      <c r="BF78" s="18">
        <f t="shared" si="18"/>
        <v>23607.320047799643</v>
      </c>
      <c r="BG78" s="18">
        <f t="shared" si="18"/>
        <v>16117.722199860036</v>
      </c>
      <c r="BH78" s="18">
        <f t="shared" ref="BH78:BN78" si="19">SUM(BH76:BH77)</f>
        <v>11373.210870461951</v>
      </c>
      <c r="BI78" s="18">
        <f t="shared" si="19"/>
        <v>2131.6767130038993</v>
      </c>
      <c r="BJ78" s="18">
        <f t="shared" si="19"/>
        <v>1125.2532314982202</v>
      </c>
      <c r="BK78" s="18">
        <f t="shared" si="19"/>
        <v>2677.0795047385336</v>
      </c>
      <c r="BL78" s="18">
        <f t="shared" si="19"/>
        <v>343.5997542403955</v>
      </c>
      <c r="BM78" s="18">
        <f t="shared" si="19"/>
        <v>1986.30879783623</v>
      </c>
      <c r="BN78" s="18">
        <f t="shared" si="19"/>
        <v>424.50000079413695</v>
      </c>
      <c r="BO78" s="18">
        <f t="shared" si="9"/>
        <v>368106.62004758959</v>
      </c>
      <c r="BP78" s="22"/>
      <c r="BQ78" s="22"/>
      <c r="BR78" s="22"/>
      <c r="BS78" s="22"/>
      <c r="BT78" s="22"/>
      <c r="BU78" s="22"/>
      <c r="BV78" s="22"/>
      <c r="BW78" s="22"/>
      <c r="BX78" s="22"/>
    </row>
    <row r="79" spans="1:76" x14ac:dyDescent="0.2">
      <c r="A79" s="24" t="s">
        <v>0</v>
      </c>
      <c r="B79" s="25" t="s">
        <v>111</v>
      </c>
      <c r="C79" s="18">
        <f>C78+C71</f>
        <v>9311.3599995529039</v>
      </c>
      <c r="D79" s="18">
        <f>D78+D71</f>
        <v>397.70000012572257</v>
      </c>
      <c r="E79" s="18">
        <f t="shared" ref="E79:Z79" si="20">E78+E71</f>
        <v>118.69999985628031</v>
      </c>
      <c r="F79" s="18">
        <f t="shared" si="20"/>
        <v>1189.8500009421898</v>
      </c>
      <c r="G79" s="18">
        <f t="shared" si="20"/>
        <v>36813.110069684553</v>
      </c>
      <c r="H79" s="18">
        <f t="shared" si="20"/>
        <v>4679.6899838748468</v>
      </c>
      <c r="I79" s="18">
        <f t="shared" si="20"/>
        <v>2989.5300053851015</v>
      </c>
      <c r="J79" s="18">
        <f t="shared" si="20"/>
        <v>4437.780000632014</v>
      </c>
      <c r="K79" s="18">
        <f t="shared" si="20"/>
        <v>2933.5000044638891</v>
      </c>
      <c r="L79" s="18">
        <f t="shared" si="20"/>
        <v>19380.159163529399</v>
      </c>
      <c r="M79" s="18">
        <f t="shared" si="20"/>
        <v>34601.615794491096</v>
      </c>
      <c r="N79" s="18">
        <f t="shared" si="20"/>
        <v>12878.100019774351</v>
      </c>
      <c r="O79" s="18">
        <f t="shared" si="20"/>
        <v>6918.7399893837155</v>
      </c>
      <c r="P79" s="18">
        <f t="shared" si="20"/>
        <v>6240.9500021916765</v>
      </c>
      <c r="Q79" s="18">
        <f t="shared" si="20"/>
        <v>18022.780033697854</v>
      </c>
      <c r="R79" s="18">
        <f t="shared" si="20"/>
        <v>9379.2700146010429</v>
      </c>
      <c r="S79" s="18">
        <f t="shared" si="20"/>
        <v>2793.3000055218922</v>
      </c>
      <c r="T79" s="18">
        <f t="shared" si="20"/>
        <v>3464.1400060044498</v>
      </c>
      <c r="U79" s="18">
        <f t="shared" si="20"/>
        <v>9127.280017281375</v>
      </c>
      <c r="V79" s="18">
        <f t="shared" si="20"/>
        <v>13568.610091076922</v>
      </c>
      <c r="W79" s="18">
        <f t="shared" si="20"/>
        <v>1951.4900041902788</v>
      </c>
      <c r="X79" s="18">
        <f t="shared" si="20"/>
        <v>3760.4600001424815</v>
      </c>
      <c r="Y79" s="18">
        <f t="shared" si="20"/>
        <v>7794.5900168285716</v>
      </c>
      <c r="Z79" s="18">
        <f t="shared" si="20"/>
        <v>11714.360002402944</v>
      </c>
      <c r="AA79" s="18">
        <f t="shared" ref="AA79:AL79" si="21">AA78+AA71</f>
        <v>1230.3000026315249</v>
      </c>
      <c r="AB79" s="18">
        <f t="shared" si="21"/>
        <v>9948.1100112126878</v>
      </c>
      <c r="AC79" s="18">
        <f t="shared" si="21"/>
        <v>65785.100154990083</v>
      </c>
      <c r="AD79" s="18">
        <f t="shared" si="21"/>
        <v>11413.8000147483</v>
      </c>
      <c r="AE79" s="18">
        <f t="shared" si="21"/>
        <v>53643.849545048535</v>
      </c>
      <c r="AF79" s="18">
        <f t="shared" si="21"/>
        <v>23611.140542901783</v>
      </c>
      <c r="AG79" s="18">
        <f t="shared" si="21"/>
        <v>19271.710033695246</v>
      </c>
      <c r="AH79" s="18">
        <f t="shared" si="21"/>
        <v>3041.7899852616383</v>
      </c>
      <c r="AI79" s="18">
        <f t="shared" si="21"/>
        <v>3887.9000054592771</v>
      </c>
      <c r="AJ79" s="18">
        <f t="shared" si="21"/>
        <v>25800.140037841804</v>
      </c>
      <c r="AK79" s="18">
        <f t="shared" si="21"/>
        <v>3845.9900055177154</v>
      </c>
      <c r="AL79" s="18">
        <f t="shared" si="21"/>
        <v>16977.952414832973</v>
      </c>
      <c r="AM79" s="18">
        <f t="shared" ref="AM79:BN79" si="22">AM78+AM71</f>
        <v>3093.7500063223088</v>
      </c>
      <c r="AN79" s="18">
        <f t="shared" si="22"/>
        <v>4010.2500061007586</v>
      </c>
      <c r="AO79" s="18">
        <f t="shared" si="22"/>
        <v>11336.800016569185</v>
      </c>
      <c r="AP79" s="18">
        <f t="shared" si="22"/>
        <v>18190.289029310348</v>
      </c>
      <c r="AQ79" s="18">
        <f t="shared" si="22"/>
        <v>18059.940009751273</v>
      </c>
      <c r="AR79" s="18">
        <f t="shared" si="22"/>
        <v>8436.0000309295556</v>
      </c>
      <c r="AS79" s="18">
        <f t="shared" si="22"/>
        <v>17886.860021625667</v>
      </c>
      <c r="AT79" s="18">
        <f t="shared" si="22"/>
        <v>23289.249992224981</v>
      </c>
      <c r="AU79" s="18">
        <f>AU78+AU71</f>
        <v>22912.099975405468</v>
      </c>
      <c r="AV79" s="18">
        <f t="shared" si="22"/>
        <v>53423.670017029377</v>
      </c>
      <c r="AW79" s="18">
        <f t="shared" si="22"/>
        <v>11181.399997964401</v>
      </c>
      <c r="AX79" s="18">
        <f t="shared" si="22"/>
        <v>13687.530018046004</v>
      </c>
      <c r="AY79" s="18">
        <f t="shared" si="22"/>
        <v>6161.2200131131558</v>
      </c>
      <c r="AZ79" s="18">
        <f t="shared" si="22"/>
        <v>2598.2500027893984</v>
      </c>
      <c r="BA79" s="18">
        <f t="shared" si="22"/>
        <v>13719.034508222248</v>
      </c>
      <c r="BB79" s="18">
        <f t="shared" si="22"/>
        <v>7665.1800154238736</v>
      </c>
      <c r="BC79" s="18">
        <f t="shared" si="22"/>
        <v>3349.2000089832982</v>
      </c>
      <c r="BD79" s="18">
        <f t="shared" si="22"/>
        <v>13312.200020696839</v>
      </c>
      <c r="BE79" s="18">
        <f t="shared" si="22"/>
        <v>33790.290056282793</v>
      </c>
      <c r="BF79" s="18">
        <f t="shared" si="22"/>
        <v>27284.153045248269</v>
      </c>
      <c r="BG79" s="18">
        <f t="shared" si="22"/>
        <v>32651.355877843656</v>
      </c>
      <c r="BH79" s="18">
        <f t="shared" si="22"/>
        <v>15209.200028195433</v>
      </c>
      <c r="BI79" s="18">
        <f t="shared" si="22"/>
        <v>4535.890004892759</v>
      </c>
      <c r="BJ79" s="18">
        <f t="shared" si="22"/>
        <v>2868.5200041185853</v>
      </c>
      <c r="BK79" s="18">
        <f t="shared" si="22"/>
        <v>6294.700013841777</v>
      </c>
      <c r="BL79" s="18">
        <f t="shared" si="22"/>
        <v>634.0000004585695</v>
      </c>
      <c r="BM79" s="18">
        <f t="shared" si="22"/>
        <v>3544.8700012702425</v>
      </c>
      <c r="BN79" s="18">
        <f t="shared" si="22"/>
        <v>424.50000079413695</v>
      </c>
      <c r="BO79" s="18">
        <f t="shared" si="9"/>
        <v>842475.25070323132</v>
      </c>
      <c r="BP79" s="22"/>
      <c r="BQ79" s="22"/>
      <c r="BR79" s="22"/>
      <c r="BS79" s="22"/>
      <c r="BT79" s="22"/>
      <c r="BU79" s="22"/>
      <c r="BV79" s="22"/>
      <c r="BW79" s="22"/>
      <c r="BX79" s="22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8"/>
  <sheetViews>
    <sheetView workbookViewId="0"/>
  </sheetViews>
  <sheetFormatPr defaultRowHeight="12.75" x14ac:dyDescent="0.2"/>
  <cols>
    <col min="1" max="1" width="9.140625" style="35"/>
    <col min="2" max="2" width="111.7109375" style="35" bestFit="1" customWidth="1"/>
    <col min="3" max="16384" width="9.140625" style="35"/>
  </cols>
  <sheetData>
    <row r="1" spans="1:2" x14ac:dyDescent="0.2">
      <c r="A1" s="1" t="s">
        <v>133</v>
      </c>
    </row>
    <row r="3" spans="1:2" x14ac:dyDescent="0.2">
      <c r="A3" s="1" t="s">
        <v>134</v>
      </c>
      <c r="B3" s="1" t="s">
        <v>135</v>
      </c>
    </row>
    <row r="4" spans="1:2" x14ac:dyDescent="0.2">
      <c r="A4" s="1"/>
      <c r="B4" s="1"/>
    </row>
    <row r="5" spans="1:2" x14ac:dyDescent="0.2">
      <c r="A5" s="22" t="s">
        <v>22</v>
      </c>
      <c r="B5" s="22" t="s">
        <v>138</v>
      </c>
    </row>
    <row r="6" spans="1:2" x14ac:dyDescent="0.2">
      <c r="A6" s="22" t="s">
        <v>23</v>
      </c>
      <c r="B6" s="22" t="s">
        <v>139</v>
      </c>
    </row>
    <row r="7" spans="1:2" x14ac:dyDescent="0.2">
      <c r="A7" s="22" t="s">
        <v>24</v>
      </c>
      <c r="B7" s="22" t="s">
        <v>140</v>
      </c>
    </row>
    <row r="8" spans="1:2" x14ac:dyDescent="0.2">
      <c r="A8" s="22" t="s">
        <v>25</v>
      </c>
      <c r="B8" s="22" t="s">
        <v>141</v>
      </c>
    </row>
    <row r="9" spans="1:2" x14ac:dyDescent="0.2">
      <c r="A9" s="22" t="s">
        <v>26</v>
      </c>
      <c r="B9" s="22" t="s">
        <v>142</v>
      </c>
    </row>
    <row r="10" spans="1:2" x14ac:dyDescent="0.2">
      <c r="A10" s="22" t="s">
        <v>27</v>
      </c>
      <c r="B10" s="22" t="s">
        <v>143</v>
      </c>
    </row>
    <row r="11" spans="1:2" x14ac:dyDescent="0.2">
      <c r="A11" s="22" t="s">
        <v>28</v>
      </c>
      <c r="B11" s="22" t="s">
        <v>144</v>
      </c>
    </row>
    <row r="12" spans="1:2" x14ac:dyDescent="0.2">
      <c r="A12" s="22" t="s">
        <v>29</v>
      </c>
      <c r="B12" s="22" t="s">
        <v>145</v>
      </c>
    </row>
    <row r="13" spans="1:2" x14ac:dyDescent="0.2">
      <c r="A13" s="22" t="s">
        <v>30</v>
      </c>
      <c r="B13" s="22" t="s">
        <v>146</v>
      </c>
    </row>
    <row r="14" spans="1:2" x14ac:dyDescent="0.2">
      <c r="A14" s="22" t="s">
        <v>31</v>
      </c>
      <c r="B14" s="22" t="s">
        <v>147</v>
      </c>
    </row>
    <row r="15" spans="1:2" x14ac:dyDescent="0.2">
      <c r="A15" s="22" t="s">
        <v>32</v>
      </c>
      <c r="B15" s="22" t="s">
        <v>148</v>
      </c>
    </row>
    <row r="16" spans="1:2" x14ac:dyDescent="0.2">
      <c r="A16" s="22" t="s">
        <v>33</v>
      </c>
      <c r="B16" s="22" t="s">
        <v>149</v>
      </c>
    </row>
    <row r="17" spans="1:2" x14ac:dyDescent="0.2">
      <c r="A17" s="22" t="s">
        <v>34</v>
      </c>
      <c r="B17" s="22" t="s">
        <v>150</v>
      </c>
    </row>
    <row r="18" spans="1:2" x14ac:dyDescent="0.2">
      <c r="A18" s="22" t="s">
        <v>35</v>
      </c>
      <c r="B18" s="22" t="s">
        <v>151</v>
      </c>
    </row>
    <row r="19" spans="1:2" x14ac:dyDescent="0.2">
      <c r="A19" s="22" t="s">
        <v>36</v>
      </c>
      <c r="B19" s="22" t="s">
        <v>152</v>
      </c>
    </row>
    <row r="20" spans="1:2" x14ac:dyDescent="0.2">
      <c r="A20" s="22" t="s">
        <v>37</v>
      </c>
      <c r="B20" s="22" t="s">
        <v>153</v>
      </c>
    </row>
    <row r="21" spans="1:2" x14ac:dyDescent="0.2">
      <c r="A21" s="22" t="s">
        <v>38</v>
      </c>
      <c r="B21" s="22" t="s">
        <v>154</v>
      </c>
    </row>
    <row r="22" spans="1:2" x14ac:dyDescent="0.2">
      <c r="A22" s="22" t="s">
        <v>39</v>
      </c>
      <c r="B22" s="22" t="s">
        <v>155</v>
      </c>
    </row>
    <row r="23" spans="1:2" x14ac:dyDescent="0.2">
      <c r="A23" s="22" t="s">
        <v>40</v>
      </c>
      <c r="B23" s="22" t="s">
        <v>156</v>
      </c>
    </row>
    <row r="24" spans="1:2" x14ac:dyDescent="0.2">
      <c r="A24" s="22" t="s">
        <v>41</v>
      </c>
      <c r="B24" s="22" t="s">
        <v>157</v>
      </c>
    </row>
    <row r="25" spans="1:2" x14ac:dyDescent="0.2">
      <c r="A25" s="22" t="s">
        <v>42</v>
      </c>
      <c r="B25" s="22" t="s">
        <v>158</v>
      </c>
    </row>
    <row r="26" spans="1:2" x14ac:dyDescent="0.2">
      <c r="A26" s="22" t="s">
        <v>54</v>
      </c>
      <c r="B26" s="22" t="s">
        <v>159</v>
      </c>
    </row>
    <row r="27" spans="1:2" x14ac:dyDescent="0.2">
      <c r="A27" s="22" t="s">
        <v>43</v>
      </c>
      <c r="B27" s="22" t="s">
        <v>160</v>
      </c>
    </row>
    <row r="28" spans="1:2" x14ac:dyDescent="0.2">
      <c r="A28" s="22" t="s">
        <v>44</v>
      </c>
      <c r="B28" s="22" t="s">
        <v>161</v>
      </c>
    </row>
    <row r="29" spans="1:2" x14ac:dyDescent="0.2">
      <c r="A29" s="22" t="s">
        <v>45</v>
      </c>
      <c r="B29" s="22" t="s">
        <v>162</v>
      </c>
    </row>
    <row r="30" spans="1:2" x14ac:dyDescent="0.2">
      <c r="A30" s="22" t="s">
        <v>55</v>
      </c>
      <c r="B30" s="22" t="s">
        <v>163</v>
      </c>
    </row>
    <row r="31" spans="1:2" x14ac:dyDescent="0.2">
      <c r="A31" s="22" t="s">
        <v>56</v>
      </c>
      <c r="B31" s="22" t="s">
        <v>164</v>
      </c>
    </row>
    <row r="32" spans="1:2" x14ac:dyDescent="0.2">
      <c r="A32" s="22" t="s">
        <v>46</v>
      </c>
      <c r="B32" s="22" t="s">
        <v>165</v>
      </c>
    </row>
    <row r="33" spans="1:2" x14ac:dyDescent="0.2">
      <c r="A33" s="22" t="s">
        <v>47</v>
      </c>
      <c r="B33" s="22" t="s">
        <v>166</v>
      </c>
    </row>
    <row r="34" spans="1:2" x14ac:dyDescent="0.2">
      <c r="A34" s="22" t="s">
        <v>48</v>
      </c>
      <c r="B34" s="22" t="s">
        <v>167</v>
      </c>
    </row>
    <row r="35" spans="1:2" x14ac:dyDescent="0.2">
      <c r="A35" s="22" t="s">
        <v>49</v>
      </c>
      <c r="B35" s="22" t="s">
        <v>168</v>
      </c>
    </row>
    <row r="36" spans="1:2" x14ac:dyDescent="0.2">
      <c r="A36" s="22" t="s">
        <v>50</v>
      </c>
      <c r="B36" s="22" t="s">
        <v>169</v>
      </c>
    </row>
    <row r="37" spans="1:2" x14ac:dyDescent="0.2">
      <c r="A37" s="22" t="s">
        <v>51</v>
      </c>
      <c r="B37" s="22" t="s">
        <v>170</v>
      </c>
    </row>
    <row r="38" spans="1:2" x14ac:dyDescent="0.2">
      <c r="A38" s="22" t="s">
        <v>52</v>
      </c>
      <c r="B38" s="22" t="s">
        <v>171</v>
      </c>
    </row>
    <row r="39" spans="1:2" x14ac:dyDescent="0.2">
      <c r="A39" s="22" t="s">
        <v>53</v>
      </c>
      <c r="B39" s="22" t="s">
        <v>172</v>
      </c>
    </row>
    <row r="40" spans="1:2" x14ac:dyDescent="0.2">
      <c r="A40" s="22" t="s">
        <v>57</v>
      </c>
      <c r="B40" s="22" t="s">
        <v>173</v>
      </c>
    </row>
    <row r="41" spans="1:2" x14ac:dyDescent="0.2">
      <c r="A41" s="22" t="s">
        <v>58</v>
      </c>
      <c r="B41" s="22" t="s">
        <v>174</v>
      </c>
    </row>
    <row r="42" spans="1:2" x14ac:dyDescent="0.2">
      <c r="A42" s="22" t="s">
        <v>59</v>
      </c>
      <c r="B42" s="22" t="s">
        <v>175</v>
      </c>
    </row>
    <row r="43" spans="1:2" x14ac:dyDescent="0.2">
      <c r="A43" s="22" t="s">
        <v>60</v>
      </c>
      <c r="B43" s="22" t="s">
        <v>176</v>
      </c>
    </row>
    <row r="44" spans="1:2" x14ac:dyDescent="0.2">
      <c r="A44" s="22" t="s">
        <v>61</v>
      </c>
      <c r="B44" s="22" t="s">
        <v>177</v>
      </c>
    </row>
    <row r="45" spans="1:2" x14ac:dyDescent="0.2">
      <c r="A45" s="22" t="s">
        <v>62</v>
      </c>
      <c r="B45" s="22" t="s">
        <v>178</v>
      </c>
    </row>
    <row r="46" spans="1:2" x14ac:dyDescent="0.2">
      <c r="A46" s="22" t="s">
        <v>63</v>
      </c>
      <c r="B46" s="22" t="s">
        <v>179</v>
      </c>
    </row>
    <row r="47" spans="1:2" x14ac:dyDescent="0.2">
      <c r="A47" s="22" t="s">
        <v>64</v>
      </c>
      <c r="B47" s="22" t="s">
        <v>180</v>
      </c>
    </row>
    <row r="48" spans="1:2" x14ac:dyDescent="0.2">
      <c r="A48" s="22" t="s">
        <v>136</v>
      </c>
      <c r="B48" s="22" t="s">
        <v>181</v>
      </c>
    </row>
    <row r="49" spans="1:2" x14ac:dyDescent="0.2">
      <c r="A49" s="22" t="s">
        <v>132</v>
      </c>
      <c r="B49" s="22" t="s">
        <v>182</v>
      </c>
    </row>
    <row r="50" spans="1:2" x14ac:dyDescent="0.2">
      <c r="A50" s="22" t="s">
        <v>65</v>
      </c>
      <c r="B50" s="22" t="s">
        <v>183</v>
      </c>
    </row>
    <row r="51" spans="1:2" x14ac:dyDescent="0.2">
      <c r="A51" s="22" t="s">
        <v>66</v>
      </c>
      <c r="B51" s="22" t="s">
        <v>184</v>
      </c>
    </row>
    <row r="52" spans="1:2" x14ac:dyDescent="0.2">
      <c r="A52" s="22" t="s">
        <v>67</v>
      </c>
      <c r="B52" s="22" t="s">
        <v>185</v>
      </c>
    </row>
    <row r="53" spans="1:2" x14ac:dyDescent="0.2">
      <c r="A53" s="22" t="s">
        <v>68</v>
      </c>
      <c r="B53" s="22" t="s">
        <v>186</v>
      </c>
    </row>
    <row r="54" spans="1:2" x14ac:dyDescent="0.2">
      <c r="A54" s="22" t="s">
        <v>69</v>
      </c>
      <c r="B54" s="22" t="s">
        <v>187</v>
      </c>
    </row>
    <row r="55" spans="1:2" x14ac:dyDescent="0.2">
      <c r="A55" s="22" t="s">
        <v>70</v>
      </c>
      <c r="B55" s="22" t="s">
        <v>188</v>
      </c>
    </row>
    <row r="56" spans="1:2" x14ac:dyDescent="0.2">
      <c r="A56" s="22" t="s">
        <v>71</v>
      </c>
      <c r="B56" s="22" t="s">
        <v>189</v>
      </c>
    </row>
    <row r="57" spans="1:2" x14ac:dyDescent="0.2">
      <c r="A57" s="22" t="s">
        <v>72</v>
      </c>
      <c r="B57" s="22" t="s">
        <v>190</v>
      </c>
    </row>
    <row r="58" spans="1:2" x14ac:dyDescent="0.2">
      <c r="A58" s="22" t="s">
        <v>73</v>
      </c>
      <c r="B58" s="22" t="s">
        <v>191</v>
      </c>
    </row>
    <row r="59" spans="1:2" x14ac:dyDescent="0.2">
      <c r="A59" s="22" t="s">
        <v>74</v>
      </c>
      <c r="B59" s="22" t="s">
        <v>192</v>
      </c>
    </row>
    <row r="60" spans="1:2" x14ac:dyDescent="0.2">
      <c r="A60" s="22" t="s">
        <v>75</v>
      </c>
      <c r="B60" s="22" t="s">
        <v>193</v>
      </c>
    </row>
    <row r="61" spans="1:2" x14ac:dyDescent="0.2">
      <c r="A61" s="22" t="s">
        <v>76</v>
      </c>
      <c r="B61" s="22" t="s">
        <v>194</v>
      </c>
    </row>
    <row r="62" spans="1:2" x14ac:dyDescent="0.2">
      <c r="A62" s="22" t="s">
        <v>77</v>
      </c>
      <c r="B62" s="22" t="s">
        <v>195</v>
      </c>
    </row>
    <row r="63" spans="1:2" x14ac:dyDescent="0.2">
      <c r="A63" s="22" t="s">
        <v>78</v>
      </c>
      <c r="B63" s="22" t="s">
        <v>196</v>
      </c>
    </row>
    <row r="64" spans="1:2" x14ac:dyDescent="0.2">
      <c r="A64" s="22" t="s">
        <v>79</v>
      </c>
      <c r="B64" s="22" t="s">
        <v>197</v>
      </c>
    </row>
    <row r="65" spans="1:2" x14ac:dyDescent="0.2">
      <c r="A65" s="22" t="s">
        <v>80</v>
      </c>
      <c r="B65" s="22" t="s">
        <v>198</v>
      </c>
    </row>
    <row r="66" spans="1:2" x14ac:dyDescent="0.2">
      <c r="A66" s="22" t="s">
        <v>81</v>
      </c>
      <c r="B66" s="22" t="s">
        <v>199</v>
      </c>
    </row>
    <row r="67" spans="1:2" x14ac:dyDescent="0.2">
      <c r="A67" s="22" t="s">
        <v>82</v>
      </c>
      <c r="B67" s="22" t="s">
        <v>200</v>
      </c>
    </row>
    <row r="68" spans="1:2" x14ac:dyDescent="0.2">
      <c r="A68" s="22" t="s">
        <v>137</v>
      </c>
      <c r="B68" s="22" t="s">
        <v>201</v>
      </c>
    </row>
  </sheetData>
  <pageMargins left="0.7" right="0.7" top="0.75" bottom="0.75" header="0.3" footer="0.3"/>
  <pageSetup paperSize="9" orientation="portrait" horizontalDpi="4294967294" vertic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8"/>
  <sheetViews>
    <sheetView workbookViewId="0"/>
  </sheetViews>
  <sheetFormatPr defaultRowHeight="12.75" x14ac:dyDescent="0.2"/>
  <cols>
    <col min="2" max="2" width="106" bestFit="1" customWidth="1"/>
  </cols>
  <sheetData>
    <row r="1" spans="1:2" x14ac:dyDescent="0.2">
      <c r="A1" s="1" t="s">
        <v>289</v>
      </c>
    </row>
    <row r="3" spans="1:2" x14ac:dyDescent="0.2">
      <c r="A3" s="1" t="s">
        <v>134</v>
      </c>
      <c r="B3" s="1" t="s">
        <v>135</v>
      </c>
    </row>
    <row r="5" spans="1:2" x14ac:dyDescent="0.2">
      <c r="A5" s="22" t="s">
        <v>22</v>
      </c>
      <c r="B5" s="22" t="s">
        <v>202</v>
      </c>
    </row>
    <row r="6" spans="1:2" x14ac:dyDescent="0.2">
      <c r="A6" s="22" t="s">
        <v>23</v>
      </c>
      <c r="B6" s="22" t="s">
        <v>203</v>
      </c>
    </row>
    <row r="7" spans="1:2" x14ac:dyDescent="0.2">
      <c r="A7" s="22" t="s">
        <v>24</v>
      </c>
      <c r="B7" s="22" t="s">
        <v>204</v>
      </c>
    </row>
    <row r="8" spans="1:2" x14ac:dyDescent="0.2">
      <c r="A8" s="22" t="s">
        <v>25</v>
      </c>
      <c r="B8" s="22" t="s">
        <v>141</v>
      </c>
    </row>
    <row r="9" spans="1:2" x14ac:dyDescent="0.2">
      <c r="A9" s="22" t="s">
        <v>26</v>
      </c>
      <c r="B9" s="22" t="s">
        <v>205</v>
      </c>
    </row>
    <row r="10" spans="1:2" x14ac:dyDescent="0.2">
      <c r="A10" s="22" t="s">
        <v>27</v>
      </c>
      <c r="B10" s="22" t="s">
        <v>206</v>
      </c>
    </row>
    <row r="11" spans="1:2" x14ac:dyDescent="0.2">
      <c r="A11" s="22" t="s">
        <v>28</v>
      </c>
      <c r="B11" s="22" t="s">
        <v>207</v>
      </c>
    </row>
    <row r="12" spans="1:2" x14ac:dyDescent="0.2">
      <c r="A12" s="22" t="s">
        <v>29</v>
      </c>
      <c r="B12" s="22" t="s">
        <v>208</v>
      </c>
    </row>
    <row r="13" spans="1:2" x14ac:dyDescent="0.2">
      <c r="A13" s="22" t="s">
        <v>30</v>
      </c>
      <c r="B13" s="22" t="s">
        <v>209</v>
      </c>
    </row>
    <row r="14" spans="1:2" x14ac:dyDescent="0.2">
      <c r="A14" s="22" t="s">
        <v>31</v>
      </c>
      <c r="B14" s="22" t="s">
        <v>210</v>
      </c>
    </row>
    <row r="15" spans="1:2" x14ac:dyDescent="0.2">
      <c r="A15" s="22" t="s">
        <v>32</v>
      </c>
      <c r="B15" s="22" t="s">
        <v>211</v>
      </c>
    </row>
    <row r="16" spans="1:2" x14ac:dyDescent="0.2">
      <c r="A16" s="22" t="s">
        <v>33</v>
      </c>
      <c r="B16" s="22" t="s">
        <v>212</v>
      </c>
    </row>
    <row r="17" spans="1:2" x14ac:dyDescent="0.2">
      <c r="A17" s="22" t="s">
        <v>34</v>
      </c>
      <c r="B17" s="22" t="s">
        <v>213</v>
      </c>
    </row>
    <row r="18" spans="1:2" x14ac:dyDescent="0.2">
      <c r="A18" s="22" t="s">
        <v>35</v>
      </c>
      <c r="B18" s="22" t="s">
        <v>214</v>
      </c>
    </row>
    <row r="19" spans="1:2" x14ac:dyDescent="0.2">
      <c r="A19" s="22" t="s">
        <v>36</v>
      </c>
      <c r="B19" s="22" t="s">
        <v>215</v>
      </c>
    </row>
    <row r="20" spans="1:2" x14ac:dyDescent="0.2">
      <c r="A20" s="22" t="s">
        <v>37</v>
      </c>
      <c r="B20" s="22" t="s">
        <v>216</v>
      </c>
    </row>
    <row r="21" spans="1:2" x14ac:dyDescent="0.2">
      <c r="A21" s="22" t="s">
        <v>38</v>
      </c>
      <c r="B21" s="22" t="s">
        <v>217</v>
      </c>
    </row>
    <row r="22" spans="1:2" x14ac:dyDescent="0.2">
      <c r="A22" s="22" t="s">
        <v>39</v>
      </c>
      <c r="B22" s="22" t="s">
        <v>218</v>
      </c>
    </row>
    <row r="23" spans="1:2" x14ac:dyDescent="0.2">
      <c r="A23" s="22" t="s">
        <v>40</v>
      </c>
      <c r="B23" s="22" t="s">
        <v>219</v>
      </c>
    </row>
    <row r="24" spans="1:2" x14ac:dyDescent="0.2">
      <c r="A24" s="22" t="s">
        <v>41</v>
      </c>
      <c r="B24" s="22" t="s">
        <v>220</v>
      </c>
    </row>
    <row r="25" spans="1:2" x14ac:dyDescent="0.2">
      <c r="A25" s="22" t="s">
        <v>42</v>
      </c>
      <c r="B25" s="22" t="s">
        <v>221</v>
      </c>
    </row>
    <row r="26" spans="1:2" x14ac:dyDescent="0.2">
      <c r="A26" s="22" t="s">
        <v>54</v>
      </c>
      <c r="B26" s="22" t="s">
        <v>222</v>
      </c>
    </row>
    <row r="27" spans="1:2" x14ac:dyDescent="0.2">
      <c r="A27" s="22" t="s">
        <v>43</v>
      </c>
      <c r="B27" s="22" t="s">
        <v>223</v>
      </c>
    </row>
    <row r="28" spans="1:2" x14ac:dyDescent="0.2">
      <c r="A28" s="22" t="s">
        <v>44</v>
      </c>
      <c r="B28" s="22" t="s">
        <v>224</v>
      </c>
    </row>
    <row r="29" spans="1:2" x14ac:dyDescent="0.2">
      <c r="A29" s="22" t="s">
        <v>45</v>
      </c>
      <c r="B29" s="22" t="s">
        <v>225</v>
      </c>
    </row>
    <row r="30" spans="1:2" x14ac:dyDescent="0.2">
      <c r="A30" s="22" t="s">
        <v>55</v>
      </c>
      <c r="B30" s="22" t="s">
        <v>163</v>
      </c>
    </row>
    <row r="31" spans="1:2" x14ac:dyDescent="0.2">
      <c r="A31" s="22" t="s">
        <v>56</v>
      </c>
      <c r="B31" s="22" t="s">
        <v>226</v>
      </c>
    </row>
    <row r="32" spans="1:2" x14ac:dyDescent="0.2">
      <c r="A32" s="22" t="s">
        <v>46</v>
      </c>
      <c r="B32" s="22" t="s">
        <v>227</v>
      </c>
    </row>
    <row r="33" spans="1:2" x14ac:dyDescent="0.2">
      <c r="A33" s="22" t="s">
        <v>47</v>
      </c>
      <c r="B33" s="22" t="s">
        <v>228</v>
      </c>
    </row>
    <row r="34" spans="1:2" x14ac:dyDescent="0.2">
      <c r="A34" s="22" t="s">
        <v>48</v>
      </c>
      <c r="B34" s="22" t="s">
        <v>229</v>
      </c>
    </row>
    <row r="35" spans="1:2" x14ac:dyDescent="0.2">
      <c r="A35" s="22" t="s">
        <v>49</v>
      </c>
      <c r="B35" s="22" t="s">
        <v>230</v>
      </c>
    </row>
    <row r="36" spans="1:2" x14ac:dyDescent="0.2">
      <c r="A36" s="22" t="s">
        <v>50</v>
      </c>
      <c r="B36" s="22" t="s">
        <v>231</v>
      </c>
    </row>
    <row r="37" spans="1:2" x14ac:dyDescent="0.2">
      <c r="A37" s="22" t="s">
        <v>51</v>
      </c>
      <c r="B37" s="22" t="s">
        <v>232</v>
      </c>
    </row>
    <row r="38" spans="1:2" x14ac:dyDescent="0.2">
      <c r="A38" s="22" t="s">
        <v>52</v>
      </c>
      <c r="B38" s="22" t="s">
        <v>233</v>
      </c>
    </row>
    <row r="39" spans="1:2" x14ac:dyDescent="0.2">
      <c r="A39" s="22" t="s">
        <v>53</v>
      </c>
      <c r="B39" s="22" t="s">
        <v>234</v>
      </c>
    </row>
    <row r="40" spans="1:2" x14ac:dyDescent="0.2">
      <c r="A40" s="22" t="s">
        <v>57</v>
      </c>
      <c r="B40" s="22" t="s">
        <v>235</v>
      </c>
    </row>
    <row r="41" spans="1:2" x14ac:dyDescent="0.2">
      <c r="A41" s="22" t="s">
        <v>58</v>
      </c>
      <c r="B41" s="22" t="s">
        <v>236</v>
      </c>
    </row>
    <row r="42" spans="1:2" x14ac:dyDescent="0.2">
      <c r="A42" s="22" t="s">
        <v>59</v>
      </c>
      <c r="B42" s="22" t="s">
        <v>237</v>
      </c>
    </row>
    <row r="43" spans="1:2" x14ac:dyDescent="0.2">
      <c r="A43" s="22" t="s">
        <v>60</v>
      </c>
      <c r="B43" s="22" t="s">
        <v>238</v>
      </c>
    </row>
    <row r="44" spans="1:2" x14ac:dyDescent="0.2">
      <c r="A44" s="22" t="s">
        <v>61</v>
      </c>
      <c r="B44" s="22" t="s">
        <v>239</v>
      </c>
    </row>
    <row r="45" spans="1:2" x14ac:dyDescent="0.2">
      <c r="A45" s="22" t="s">
        <v>62</v>
      </c>
      <c r="B45" s="22" t="s">
        <v>240</v>
      </c>
    </row>
    <row r="46" spans="1:2" x14ac:dyDescent="0.2">
      <c r="A46" s="22" t="s">
        <v>63</v>
      </c>
      <c r="B46" s="22" t="s">
        <v>241</v>
      </c>
    </row>
    <row r="47" spans="1:2" x14ac:dyDescent="0.2">
      <c r="A47" s="22" t="s">
        <v>64</v>
      </c>
      <c r="B47" s="22" t="s">
        <v>242</v>
      </c>
    </row>
    <row r="48" spans="1:2" x14ac:dyDescent="0.2">
      <c r="A48" s="22" t="s">
        <v>136</v>
      </c>
      <c r="B48" s="22" t="s">
        <v>243</v>
      </c>
    </row>
    <row r="49" spans="1:2" x14ac:dyDescent="0.2">
      <c r="A49" s="22" t="s">
        <v>132</v>
      </c>
      <c r="B49" s="22" t="s">
        <v>182</v>
      </c>
    </row>
    <row r="50" spans="1:2" x14ac:dyDescent="0.2">
      <c r="A50" s="22" t="s">
        <v>65</v>
      </c>
      <c r="B50" s="22" t="s">
        <v>244</v>
      </c>
    </row>
    <row r="51" spans="1:2" x14ac:dyDescent="0.2">
      <c r="A51" s="22" t="s">
        <v>66</v>
      </c>
      <c r="B51" s="22" t="s">
        <v>245</v>
      </c>
    </row>
    <row r="52" spans="1:2" x14ac:dyDescent="0.2">
      <c r="A52" s="22" t="s">
        <v>67</v>
      </c>
      <c r="B52" s="22" t="s">
        <v>246</v>
      </c>
    </row>
    <row r="53" spans="1:2" x14ac:dyDescent="0.2">
      <c r="A53" s="22" t="s">
        <v>68</v>
      </c>
      <c r="B53" s="22" t="s">
        <v>247</v>
      </c>
    </row>
    <row r="54" spans="1:2" x14ac:dyDescent="0.2">
      <c r="A54" s="22" t="s">
        <v>69</v>
      </c>
      <c r="B54" s="22" t="s">
        <v>248</v>
      </c>
    </row>
    <row r="55" spans="1:2" x14ac:dyDescent="0.2">
      <c r="A55" s="22" t="s">
        <v>70</v>
      </c>
      <c r="B55" s="22" t="s">
        <v>249</v>
      </c>
    </row>
    <row r="56" spans="1:2" x14ac:dyDescent="0.2">
      <c r="A56" s="22" t="s">
        <v>71</v>
      </c>
      <c r="B56" s="22" t="s">
        <v>250</v>
      </c>
    </row>
    <row r="57" spans="1:2" x14ac:dyDescent="0.2">
      <c r="A57" s="22" t="s">
        <v>72</v>
      </c>
      <c r="B57" s="22" t="s">
        <v>251</v>
      </c>
    </row>
    <row r="58" spans="1:2" x14ac:dyDescent="0.2">
      <c r="A58" s="22" t="s">
        <v>73</v>
      </c>
      <c r="B58" s="22" t="s">
        <v>252</v>
      </c>
    </row>
    <row r="59" spans="1:2" x14ac:dyDescent="0.2">
      <c r="A59" s="22" t="s">
        <v>74</v>
      </c>
      <c r="B59" s="22" t="s">
        <v>253</v>
      </c>
    </row>
    <row r="60" spans="1:2" x14ac:dyDescent="0.2">
      <c r="A60" s="22" t="s">
        <v>75</v>
      </c>
      <c r="B60" s="22" t="s">
        <v>254</v>
      </c>
    </row>
    <row r="61" spans="1:2" x14ac:dyDescent="0.2">
      <c r="A61" s="22" t="s">
        <v>76</v>
      </c>
      <c r="B61" s="22" t="s">
        <v>255</v>
      </c>
    </row>
    <row r="62" spans="1:2" x14ac:dyDescent="0.2">
      <c r="A62" s="22" t="s">
        <v>77</v>
      </c>
      <c r="B62" s="22" t="s">
        <v>256</v>
      </c>
    </row>
    <row r="63" spans="1:2" x14ac:dyDescent="0.2">
      <c r="A63" s="22" t="s">
        <v>78</v>
      </c>
      <c r="B63" s="22" t="s">
        <v>257</v>
      </c>
    </row>
    <row r="64" spans="1:2" x14ac:dyDescent="0.2">
      <c r="A64" s="22" t="s">
        <v>79</v>
      </c>
      <c r="B64" s="22" t="s">
        <v>258</v>
      </c>
    </row>
    <row r="65" spans="1:2" x14ac:dyDescent="0.2">
      <c r="A65" s="22" t="s">
        <v>80</v>
      </c>
      <c r="B65" s="22" t="s">
        <v>259</v>
      </c>
    </row>
    <row r="66" spans="1:2" x14ac:dyDescent="0.2">
      <c r="A66" s="22" t="s">
        <v>81</v>
      </c>
      <c r="B66" s="22" t="s">
        <v>260</v>
      </c>
    </row>
    <row r="67" spans="1:2" x14ac:dyDescent="0.2">
      <c r="A67" s="22" t="s">
        <v>82</v>
      </c>
      <c r="B67" s="22" t="s">
        <v>261</v>
      </c>
    </row>
    <row r="68" spans="1:2" x14ac:dyDescent="0.2">
      <c r="A68" s="22" t="s">
        <v>137</v>
      </c>
      <c r="B68" s="22" t="s">
        <v>262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W68"/>
  <sheetViews>
    <sheetView workbookViewId="0">
      <pane xSplit="2" ySplit="2" topLeftCell="C3" activePane="bottomRight" state="frozen"/>
      <selection pane="topRight"/>
      <selection pane="bottomLeft"/>
      <selection pane="bottomRight" activeCell="C3" sqref="C3"/>
    </sheetView>
  </sheetViews>
  <sheetFormatPr defaultRowHeight="12.75" x14ac:dyDescent="0.2"/>
  <cols>
    <col min="1" max="1" width="9.140625" style="3" customWidth="1"/>
    <col min="2" max="2" width="34.28515625" style="3" bestFit="1" customWidth="1"/>
    <col min="3" max="16384" width="9.140625" style="3"/>
  </cols>
  <sheetData>
    <row r="1" spans="1:75" x14ac:dyDescent="0.2">
      <c r="A1" s="4"/>
      <c r="B1" s="4"/>
      <c r="C1" s="34" t="s">
        <v>22</v>
      </c>
      <c r="D1" s="34" t="s">
        <v>23</v>
      </c>
      <c r="E1" s="34" t="s">
        <v>24</v>
      </c>
      <c r="F1" s="34" t="s">
        <v>25</v>
      </c>
      <c r="G1" s="34" t="s">
        <v>26</v>
      </c>
      <c r="H1" s="34" t="s">
        <v>27</v>
      </c>
      <c r="I1" s="34" t="s">
        <v>28</v>
      </c>
      <c r="J1" s="34" t="s">
        <v>29</v>
      </c>
      <c r="K1" s="34" t="s">
        <v>30</v>
      </c>
      <c r="L1" s="34" t="s">
        <v>31</v>
      </c>
      <c r="M1" s="34" t="s">
        <v>32</v>
      </c>
      <c r="N1" s="34" t="s">
        <v>33</v>
      </c>
      <c r="O1" s="34" t="s">
        <v>34</v>
      </c>
      <c r="P1" s="34" t="s">
        <v>35</v>
      </c>
      <c r="Q1" s="34" t="s">
        <v>36</v>
      </c>
      <c r="R1" s="34" t="s">
        <v>37</v>
      </c>
      <c r="S1" s="34" t="s">
        <v>38</v>
      </c>
      <c r="T1" s="34" t="s">
        <v>39</v>
      </c>
      <c r="U1" s="34" t="s">
        <v>40</v>
      </c>
      <c r="V1" s="34" t="s">
        <v>41</v>
      </c>
      <c r="W1" s="34" t="s">
        <v>42</v>
      </c>
      <c r="X1" s="34" t="s">
        <v>54</v>
      </c>
      <c r="Y1" s="34" t="s">
        <v>43</v>
      </c>
      <c r="Z1" s="34" t="s">
        <v>44</v>
      </c>
      <c r="AA1" s="34" t="s">
        <v>45</v>
      </c>
      <c r="AB1" s="34" t="s">
        <v>55</v>
      </c>
      <c r="AC1" s="34" t="s">
        <v>56</v>
      </c>
      <c r="AD1" s="34" t="s">
        <v>46</v>
      </c>
      <c r="AE1" s="34" t="s">
        <v>47</v>
      </c>
      <c r="AF1" s="34" t="s">
        <v>48</v>
      </c>
      <c r="AG1" s="34" t="s">
        <v>49</v>
      </c>
      <c r="AH1" s="34" t="s">
        <v>50</v>
      </c>
      <c r="AI1" s="34" t="s">
        <v>51</v>
      </c>
      <c r="AJ1" s="34" t="s">
        <v>52</v>
      </c>
      <c r="AK1" s="34" t="s">
        <v>53</v>
      </c>
      <c r="AL1" s="34" t="s">
        <v>57</v>
      </c>
      <c r="AM1" s="34" t="s">
        <v>58</v>
      </c>
      <c r="AN1" s="34" t="s">
        <v>59</v>
      </c>
      <c r="AO1" s="34" t="s">
        <v>60</v>
      </c>
      <c r="AP1" s="34" t="s">
        <v>61</v>
      </c>
      <c r="AQ1" s="34" t="s">
        <v>62</v>
      </c>
      <c r="AR1" s="34" t="s">
        <v>63</v>
      </c>
      <c r="AS1" s="34" t="s">
        <v>64</v>
      </c>
      <c r="AT1" s="34" t="s">
        <v>136</v>
      </c>
      <c r="AU1" s="34" t="s">
        <v>132</v>
      </c>
      <c r="AV1" s="34" t="s">
        <v>65</v>
      </c>
      <c r="AW1" s="34" t="s">
        <v>66</v>
      </c>
      <c r="AX1" s="34" t="s">
        <v>67</v>
      </c>
      <c r="AY1" s="34" t="s">
        <v>68</v>
      </c>
      <c r="AZ1" s="34" t="s">
        <v>69</v>
      </c>
      <c r="BA1" s="34" t="s">
        <v>70</v>
      </c>
      <c r="BB1" s="34" t="s">
        <v>71</v>
      </c>
      <c r="BC1" s="34" t="s">
        <v>72</v>
      </c>
      <c r="BD1" s="34" t="s">
        <v>73</v>
      </c>
      <c r="BE1" s="34" t="s">
        <v>74</v>
      </c>
      <c r="BF1" s="34" t="s">
        <v>75</v>
      </c>
      <c r="BG1" s="34" t="s">
        <v>76</v>
      </c>
      <c r="BH1" s="34" t="s">
        <v>77</v>
      </c>
      <c r="BI1" s="34" t="s">
        <v>78</v>
      </c>
      <c r="BJ1" s="34" t="s">
        <v>79</v>
      </c>
      <c r="BK1" s="34" t="s">
        <v>80</v>
      </c>
      <c r="BL1" s="34" t="s">
        <v>81</v>
      </c>
      <c r="BM1" s="34" t="s">
        <v>82</v>
      </c>
      <c r="BN1" s="34" t="s">
        <v>137</v>
      </c>
      <c r="BO1" s="6" t="s">
        <v>0</v>
      </c>
      <c r="BP1" s="6" t="s">
        <v>270</v>
      </c>
      <c r="BQ1" s="6" t="s">
        <v>271</v>
      </c>
      <c r="BR1" s="6" t="s">
        <v>15</v>
      </c>
      <c r="BS1" s="4"/>
      <c r="BT1" s="4"/>
      <c r="BU1" s="6" t="s">
        <v>12</v>
      </c>
      <c r="BV1" s="6" t="s">
        <v>13</v>
      </c>
      <c r="BW1" s="4"/>
    </row>
    <row r="2" spans="1:75" ht="59.25" x14ac:dyDescent="0.2">
      <c r="A2" s="8"/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30" t="s">
        <v>1</v>
      </c>
      <c r="BP2" s="30" t="s">
        <v>264</v>
      </c>
      <c r="BQ2" s="30" t="s">
        <v>265</v>
      </c>
      <c r="BR2" s="30" t="s">
        <v>102</v>
      </c>
      <c r="BS2" s="30" t="s">
        <v>109</v>
      </c>
      <c r="BT2" s="30" t="s">
        <v>121</v>
      </c>
      <c r="BU2" s="30" t="s">
        <v>122</v>
      </c>
      <c r="BV2" s="30" t="s">
        <v>123</v>
      </c>
      <c r="BW2" s="30" t="s">
        <v>106</v>
      </c>
    </row>
    <row r="3" spans="1:75" x14ac:dyDescent="0.2">
      <c r="A3" s="34" t="s">
        <v>22</v>
      </c>
      <c r="B3" s="12"/>
      <c r="C3" s="4">
        <v>9172.4599999999991</v>
      </c>
      <c r="D3" s="4">
        <v>0</v>
      </c>
      <c r="E3" s="4">
        <v>0</v>
      </c>
      <c r="F3" s="4">
        <v>0</v>
      </c>
      <c r="G3" s="4">
        <v>83.800000000000011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3.3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3.5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  <c r="AX3" s="4">
        <v>0</v>
      </c>
      <c r="AY3" s="4">
        <v>0</v>
      </c>
      <c r="AZ3" s="4">
        <v>48.3</v>
      </c>
      <c r="BA3" s="4">
        <v>0</v>
      </c>
      <c r="BB3" s="4">
        <v>0</v>
      </c>
      <c r="BC3" s="4">
        <v>0</v>
      </c>
      <c r="BD3" s="4">
        <v>0</v>
      </c>
      <c r="BE3" s="4">
        <v>0</v>
      </c>
      <c r="BF3" s="4">
        <v>0</v>
      </c>
      <c r="BG3" s="4">
        <v>0</v>
      </c>
      <c r="BH3" s="4">
        <v>0</v>
      </c>
      <c r="BI3" s="4">
        <v>0</v>
      </c>
      <c r="BJ3" s="4">
        <v>0</v>
      </c>
      <c r="BK3" s="4">
        <v>0</v>
      </c>
      <c r="BL3" s="4">
        <v>0</v>
      </c>
      <c r="BM3" s="4">
        <v>0</v>
      </c>
      <c r="BN3" s="4">
        <v>0</v>
      </c>
      <c r="BO3" s="5">
        <f t="shared" ref="BO3:BO38" si="0">SUM(C3:BN3)</f>
        <v>9311.3599999999969</v>
      </c>
      <c r="BP3" s="4">
        <v>4994.7</v>
      </c>
      <c r="BQ3" s="4">
        <v>300.50000000000006</v>
      </c>
      <c r="BR3" s="4">
        <v>2265.3000000000002</v>
      </c>
      <c r="BS3" s="5">
        <f>SUM(BO3:BR3)</f>
        <v>16871.859999999997</v>
      </c>
      <c r="BT3" s="4">
        <v>4635.6999999999989</v>
      </c>
      <c r="BU3" s="4">
        <v>112.99999999999967</v>
      </c>
      <c r="BV3" s="4">
        <v>86</v>
      </c>
      <c r="BW3" s="5">
        <f t="shared" ref="BW3:BW38" si="1">SUM(BS3:BU3)-BV3</f>
        <v>21534.559999999998</v>
      </c>
    </row>
    <row r="4" spans="1:75" x14ac:dyDescent="0.2">
      <c r="A4" s="34" t="s">
        <v>23</v>
      </c>
      <c r="B4" s="12"/>
      <c r="C4" s="4">
        <v>0</v>
      </c>
      <c r="D4" s="4">
        <v>397.7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A4" s="4">
        <v>0</v>
      </c>
      <c r="BB4" s="4">
        <v>0</v>
      </c>
      <c r="BC4" s="4">
        <v>0</v>
      </c>
      <c r="BD4" s="4">
        <v>0</v>
      </c>
      <c r="BE4" s="4">
        <v>0</v>
      </c>
      <c r="BF4" s="4">
        <v>0</v>
      </c>
      <c r="BG4" s="4">
        <v>0</v>
      </c>
      <c r="BH4" s="4">
        <v>0</v>
      </c>
      <c r="BI4" s="4">
        <v>0</v>
      </c>
      <c r="BJ4" s="4">
        <v>0</v>
      </c>
      <c r="BK4" s="4">
        <v>0</v>
      </c>
      <c r="BL4" s="4">
        <v>0</v>
      </c>
      <c r="BM4" s="4">
        <v>0</v>
      </c>
      <c r="BN4" s="4">
        <v>0</v>
      </c>
      <c r="BO4" s="5">
        <f t="shared" si="0"/>
        <v>397.7</v>
      </c>
      <c r="BP4" s="4">
        <v>230.4</v>
      </c>
      <c r="BQ4" s="4">
        <v>10.6</v>
      </c>
      <c r="BR4" s="4">
        <v>9.1</v>
      </c>
      <c r="BS4" s="5">
        <f t="shared" ref="BS4:BS67" si="2">SUM(BO4:BR4)</f>
        <v>647.80000000000007</v>
      </c>
      <c r="BT4" s="4">
        <v>72.31</v>
      </c>
      <c r="BU4" s="4">
        <v>0.3</v>
      </c>
      <c r="BV4" s="4">
        <v>0</v>
      </c>
      <c r="BW4" s="5">
        <f t="shared" si="1"/>
        <v>720.41000000000008</v>
      </c>
    </row>
    <row r="5" spans="1:75" x14ac:dyDescent="0.2">
      <c r="A5" s="34" t="s">
        <v>24</v>
      </c>
      <c r="B5" s="12"/>
      <c r="C5" s="4">
        <v>0</v>
      </c>
      <c r="D5" s="4">
        <v>0</v>
      </c>
      <c r="E5" s="4">
        <v>118.7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5">
        <f t="shared" si="0"/>
        <v>118.7</v>
      </c>
      <c r="BP5" s="4">
        <v>248.70000000000002</v>
      </c>
      <c r="BQ5" s="4">
        <v>45.5</v>
      </c>
      <c r="BR5" s="4">
        <v>16.200000000000003</v>
      </c>
      <c r="BS5" s="5">
        <f t="shared" si="2"/>
        <v>429.1</v>
      </c>
      <c r="BT5" s="4">
        <v>237.7</v>
      </c>
      <c r="BU5" s="4">
        <v>4.4000000000000004</v>
      </c>
      <c r="BV5" s="4">
        <v>0</v>
      </c>
      <c r="BW5" s="5">
        <f t="shared" si="1"/>
        <v>671.19999999999993</v>
      </c>
    </row>
    <row r="6" spans="1:75" x14ac:dyDescent="0.2">
      <c r="A6" s="34" t="s">
        <v>25</v>
      </c>
      <c r="B6" s="12"/>
      <c r="C6" s="4">
        <v>0</v>
      </c>
      <c r="D6" s="4">
        <v>1.8</v>
      </c>
      <c r="E6" s="4">
        <v>0</v>
      </c>
      <c r="F6" s="4">
        <v>576.75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55.9</v>
      </c>
      <c r="N6" s="4">
        <v>0</v>
      </c>
      <c r="O6" s="4">
        <v>0</v>
      </c>
      <c r="P6" s="4">
        <v>328.9</v>
      </c>
      <c r="Q6" s="4">
        <v>25.4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175.4</v>
      </c>
      <c r="Y6" s="4">
        <v>0</v>
      </c>
      <c r="Z6" s="4">
        <v>0</v>
      </c>
      <c r="AA6" s="4">
        <v>0</v>
      </c>
      <c r="AB6" s="4">
        <v>0</v>
      </c>
      <c r="AC6" s="4">
        <v>10.4</v>
      </c>
      <c r="AD6" s="4">
        <v>0</v>
      </c>
      <c r="AE6" s="4">
        <v>15.3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  <c r="BG6" s="4">
        <v>0</v>
      </c>
      <c r="BH6" s="4">
        <v>0</v>
      </c>
      <c r="BI6" s="4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5">
        <f t="shared" si="0"/>
        <v>1189.8499999999999</v>
      </c>
      <c r="BP6" s="4">
        <v>11556.900000000001</v>
      </c>
      <c r="BQ6" s="4">
        <v>720</v>
      </c>
      <c r="BR6" s="4">
        <v>10784.7</v>
      </c>
      <c r="BS6" s="5">
        <f t="shared" si="2"/>
        <v>24251.450000000004</v>
      </c>
      <c r="BT6" s="4">
        <v>899.92</v>
      </c>
      <c r="BU6" s="4">
        <v>0</v>
      </c>
      <c r="BV6" s="4">
        <v>0</v>
      </c>
      <c r="BW6" s="5">
        <f t="shared" si="1"/>
        <v>25151.370000000003</v>
      </c>
    </row>
    <row r="7" spans="1:75" x14ac:dyDescent="0.2">
      <c r="A7" s="34" t="s">
        <v>26</v>
      </c>
      <c r="B7" s="12"/>
      <c r="C7" s="4">
        <v>78.599999999999994</v>
      </c>
      <c r="D7" s="4">
        <v>0</v>
      </c>
      <c r="E7" s="4">
        <v>0</v>
      </c>
      <c r="F7" s="4">
        <v>0</v>
      </c>
      <c r="G7" s="4">
        <v>35767.61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192.00000000000003</v>
      </c>
      <c r="N7" s="4">
        <v>7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599.50000000000011</v>
      </c>
      <c r="AF7" s="4">
        <v>96.300000000000011</v>
      </c>
      <c r="AG7" s="4">
        <v>0</v>
      </c>
      <c r="AH7" s="4">
        <v>0</v>
      </c>
      <c r="AI7" s="4">
        <v>0</v>
      </c>
      <c r="AJ7" s="4">
        <v>22.1</v>
      </c>
      <c r="AK7" s="4">
        <v>0</v>
      </c>
      <c r="AL7" s="4">
        <v>50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5">
        <f t="shared" si="0"/>
        <v>36813.11</v>
      </c>
      <c r="BP7" s="4">
        <v>16053.600000000004</v>
      </c>
      <c r="BQ7" s="4">
        <v>1398.3999999999999</v>
      </c>
      <c r="BR7" s="4">
        <v>2121.3000000000002</v>
      </c>
      <c r="BS7" s="5">
        <f t="shared" si="2"/>
        <v>56386.410000000011</v>
      </c>
      <c r="BT7" s="4">
        <v>15677.920000000004</v>
      </c>
      <c r="BU7" s="4">
        <v>3548.2</v>
      </c>
      <c r="BV7" s="4">
        <v>20.2</v>
      </c>
      <c r="BW7" s="5">
        <f t="shared" si="1"/>
        <v>75592.330000000016</v>
      </c>
    </row>
    <row r="8" spans="1:75" x14ac:dyDescent="0.2">
      <c r="A8" s="34" t="s">
        <v>27</v>
      </c>
      <c r="B8" s="12"/>
      <c r="C8" s="4">
        <v>0</v>
      </c>
      <c r="D8" s="4">
        <v>0</v>
      </c>
      <c r="E8" s="4">
        <v>0</v>
      </c>
      <c r="F8" s="4">
        <v>0</v>
      </c>
      <c r="G8" s="4">
        <v>15.8</v>
      </c>
      <c r="H8" s="4">
        <v>4360.189980000001</v>
      </c>
      <c r="I8" s="4">
        <v>0</v>
      </c>
      <c r="J8" s="4">
        <v>32.699999999999996</v>
      </c>
      <c r="K8" s="4">
        <v>0.1</v>
      </c>
      <c r="L8" s="4">
        <v>0</v>
      </c>
      <c r="M8" s="4">
        <v>25.7</v>
      </c>
      <c r="N8" s="4">
        <v>1.3</v>
      </c>
      <c r="O8" s="4">
        <v>47.2</v>
      </c>
      <c r="P8" s="4">
        <v>0</v>
      </c>
      <c r="Q8" s="4">
        <v>0.2</v>
      </c>
      <c r="R8" s="4">
        <v>27.1</v>
      </c>
      <c r="S8" s="4">
        <v>0</v>
      </c>
      <c r="T8" s="4">
        <v>0</v>
      </c>
      <c r="U8" s="4">
        <v>10.6</v>
      </c>
      <c r="V8" s="4">
        <v>4</v>
      </c>
      <c r="W8" s="4">
        <v>0</v>
      </c>
      <c r="X8" s="4">
        <v>50.300000000000004</v>
      </c>
      <c r="Y8" s="4">
        <v>0</v>
      </c>
      <c r="Z8" s="4">
        <v>0</v>
      </c>
      <c r="AA8" s="4">
        <v>0</v>
      </c>
      <c r="AB8" s="4">
        <v>0</v>
      </c>
      <c r="AC8" s="4">
        <v>3</v>
      </c>
      <c r="AD8" s="4">
        <v>0</v>
      </c>
      <c r="AE8" s="4">
        <v>12.5</v>
      </c>
      <c r="AF8" s="4">
        <v>68.3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>
        <v>20.7</v>
      </c>
      <c r="AW8" s="4">
        <v>0</v>
      </c>
      <c r="AX8" s="4">
        <v>0</v>
      </c>
      <c r="AY8" s="4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5">
        <f t="shared" si="0"/>
        <v>4679.6899800000019</v>
      </c>
      <c r="BP8" s="4">
        <v>4553.0918107760499</v>
      </c>
      <c r="BQ8" s="4">
        <v>817.34640560240098</v>
      </c>
      <c r="BR8" s="4">
        <v>2751.4617836215498</v>
      </c>
      <c r="BS8" s="5">
        <f t="shared" si="2"/>
        <v>12801.589980000001</v>
      </c>
      <c r="BT8" s="4">
        <v>6721.2400479103271</v>
      </c>
      <c r="BU8" s="4">
        <v>396.9</v>
      </c>
      <c r="BV8" s="4">
        <v>0</v>
      </c>
      <c r="BW8" s="5">
        <f t="shared" si="1"/>
        <v>19919.730027910329</v>
      </c>
    </row>
    <row r="9" spans="1:75" x14ac:dyDescent="0.2">
      <c r="A9" s="34" t="s">
        <v>28</v>
      </c>
      <c r="B9" s="12"/>
      <c r="C9" s="4">
        <v>0</v>
      </c>
      <c r="D9" s="4">
        <v>4.5</v>
      </c>
      <c r="E9" s="4">
        <v>0</v>
      </c>
      <c r="F9" s="4">
        <v>0</v>
      </c>
      <c r="G9" s="4">
        <v>0</v>
      </c>
      <c r="H9" s="4">
        <v>0</v>
      </c>
      <c r="I9" s="4">
        <v>2800.63</v>
      </c>
      <c r="J9" s="4">
        <v>0</v>
      </c>
      <c r="K9" s="4">
        <v>0</v>
      </c>
      <c r="L9" s="4">
        <v>0</v>
      </c>
      <c r="M9" s="4">
        <v>5.7</v>
      </c>
      <c r="N9" s="4">
        <v>0</v>
      </c>
      <c r="O9" s="4">
        <v>13.8</v>
      </c>
      <c r="P9" s="4">
        <v>14.3</v>
      </c>
      <c r="Q9" s="4">
        <v>0</v>
      </c>
      <c r="R9" s="4">
        <v>16.3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20.3</v>
      </c>
      <c r="Y9" s="4">
        <v>0</v>
      </c>
      <c r="Z9" s="4">
        <v>0</v>
      </c>
      <c r="AA9" s="4">
        <v>0</v>
      </c>
      <c r="AB9" s="4">
        <v>0</v>
      </c>
      <c r="AC9" s="4">
        <v>21.5</v>
      </c>
      <c r="AD9" s="4">
        <v>0</v>
      </c>
      <c r="AE9" s="4">
        <v>85.2</v>
      </c>
      <c r="AF9" s="4">
        <v>0.2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7.1</v>
      </c>
      <c r="BA9" s="4">
        <v>0</v>
      </c>
      <c r="BB9" s="4">
        <v>0</v>
      </c>
      <c r="BC9" s="4">
        <v>0</v>
      </c>
      <c r="BD9" s="4">
        <v>0</v>
      </c>
      <c r="BE9" s="4">
        <v>0</v>
      </c>
      <c r="BF9" s="4">
        <v>0</v>
      </c>
      <c r="BG9" s="4">
        <v>0</v>
      </c>
      <c r="BH9" s="4">
        <v>0</v>
      </c>
      <c r="BI9" s="4">
        <v>0</v>
      </c>
      <c r="BJ9" s="4">
        <v>0</v>
      </c>
      <c r="BK9" s="4">
        <v>0</v>
      </c>
      <c r="BL9" s="4">
        <v>0</v>
      </c>
      <c r="BM9" s="4">
        <v>0</v>
      </c>
      <c r="BN9" s="4">
        <v>0</v>
      </c>
      <c r="BO9" s="5">
        <f t="shared" si="0"/>
        <v>2989.53</v>
      </c>
      <c r="BP9" s="4">
        <v>1031.8</v>
      </c>
      <c r="BQ9" s="4">
        <v>223.8</v>
      </c>
      <c r="BR9" s="4">
        <v>644.40000000000009</v>
      </c>
      <c r="BS9" s="5">
        <f t="shared" si="2"/>
        <v>4889.5300000000007</v>
      </c>
      <c r="BT9" s="4">
        <v>904.52</v>
      </c>
      <c r="BU9" s="4">
        <v>15.8</v>
      </c>
      <c r="BV9" s="4">
        <v>0</v>
      </c>
      <c r="BW9" s="5">
        <f t="shared" si="1"/>
        <v>5809.8500000000013</v>
      </c>
    </row>
    <row r="10" spans="1:75" x14ac:dyDescent="0.2">
      <c r="A10" s="34" t="s">
        <v>29</v>
      </c>
      <c r="B10" s="12"/>
      <c r="C10" s="4">
        <v>0</v>
      </c>
      <c r="D10" s="4">
        <v>0</v>
      </c>
      <c r="E10" s="4">
        <v>0</v>
      </c>
      <c r="F10" s="4">
        <v>0</v>
      </c>
      <c r="G10" s="4">
        <v>0.3</v>
      </c>
      <c r="H10" s="4">
        <v>11.9</v>
      </c>
      <c r="I10" s="4">
        <v>17.8</v>
      </c>
      <c r="J10" s="4">
        <v>3871.2599999999998</v>
      </c>
      <c r="K10" s="4">
        <v>245.72000000000003</v>
      </c>
      <c r="L10" s="4">
        <v>0</v>
      </c>
      <c r="M10" s="4">
        <v>13.799999999999997</v>
      </c>
      <c r="N10" s="4">
        <v>0</v>
      </c>
      <c r="O10" s="4">
        <v>97.2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1.3</v>
      </c>
      <c r="V10" s="4">
        <v>0</v>
      </c>
      <c r="W10" s="4">
        <v>0</v>
      </c>
      <c r="X10" s="4">
        <v>13.2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162.9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2.4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5">
        <f t="shared" si="0"/>
        <v>4437.7799999999988</v>
      </c>
      <c r="BP10" s="4">
        <v>2816.3999999999996</v>
      </c>
      <c r="BQ10" s="4">
        <v>402.20000000000005</v>
      </c>
      <c r="BR10" s="4">
        <v>200.79999999999998</v>
      </c>
      <c r="BS10" s="5">
        <f t="shared" si="2"/>
        <v>7857.1799999999985</v>
      </c>
      <c r="BT10" s="4">
        <v>1622</v>
      </c>
      <c r="BU10" s="4">
        <v>2.3000000000000003</v>
      </c>
      <c r="BV10" s="4">
        <v>0</v>
      </c>
      <c r="BW10" s="5">
        <f t="shared" si="1"/>
        <v>9481.4799999999977</v>
      </c>
    </row>
    <row r="11" spans="1:75" x14ac:dyDescent="0.2">
      <c r="A11" s="34" t="s">
        <v>30</v>
      </c>
      <c r="B11" s="12"/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26.099999999999998</v>
      </c>
      <c r="K11" s="4">
        <v>2508.5</v>
      </c>
      <c r="L11" s="4">
        <v>0</v>
      </c>
      <c r="M11" s="4">
        <v>2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0.1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49.8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1.5</v>
      </c>
      <c r="AL11" s="4">
        <v>0</v>
      </c>
      <c r="AM11" s="4">
        <v>323.60000000000002</v>
      </c>
      <c r="AN11" s="4">
        <v>0</v>
      </c>
      <c r="AO11" s="4">
        <v>0</v>
      </c>
      <c r="AP11" s="4">
        <v>0</v>
      </c>
      <c r="AQ11" s="4">
        <v>0.4</v>
      </c>
      <c r="AR11" s="4">
        <v>0</v>
      </c>
      <c r="AS11" s="4">
        <v>0</v>
      </c>
      <c r="AT11" s="4">
        <v>0</v>
      </c>
      <c r="AU11" s="4">
        <v>0</v>
      </c>
      <c r="AV11" s="4">
        <v>21.5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4">
        <v>0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5">
        <f t="shared" si="0"/>
        <v>2933.5</v>
      </c>
      <c r="BP11" s="4">
        <v>241.4</v>
      </c>
      <c r="BQ11" s="4">
        <v>5.7</v>
      </c>
      <c r="BR11" s="4">
        <v>12.4</v>
      </c>
      <c r="BS11" s="5">
        <f t="shared" si="2"/>
        <v>3193</v>
      </c>
      <c r="BT11" s="4">
        <v>11.84</v>
      </c>
      <c r="BU11" s="4">
        <v>0</v>
      </c>
      <c r="BV11" s="4">
        <v>0</v>
      </c>
      <c r="BW11" s="5">
        <f t="shared" si="1"/>
        <v>3204.84</v>
      </c>
    </row>
    <row r="12" spans="1:75" x14ac:dyDescent="0.2">
      <c r="A12" s="34" t="s">
        <v>31</v>
      </c>
      <c r="B12" s="12"/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18207.46</v>
      </c>
      <c r="M12" s="4">
        <v>583.29999999999995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589.40000000000009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5">
        <f t="shared" si="0"/>
        <v>19380.16</v>
      </c>
      <c r="BP12" s="4">
        <v>7120.9999999999991</v>
      </c>
      <c r="BQ12" s="4">
        <v>1735.1999999999998</v>
      </c>
      <c r="BR12" s="4">
        <v>4337</v>
      </c>
      <c r="BS12" s="5">
        <f t="shared" si="2"/>
        <v>32573.360000000001</v>
      </c>
      <c r="BT12" s="4">
        <v>2424.75</v>
      </c>
      <c r="BU12" s="4">
        <v>4807.2000000000007</v>
      </c>
      <c r="BV12" s="4">
        <v>0</v>
      </c>
      <c r="BW12" s="5">
        <f t="shared" si="1"/>
        <v>39805.31</v>
      </c>
    </row>
    <row r="13" spans="1:75" x14ac:dyDescent="0.2">
      <c r="A13" s="34" t="s">
        <v>32</v>
      </c>
      <c r="B13" s="12"/>
      <c r="C13" s="4">
        <v>0</v>
      </c>
      <c r="D13" s="4">
        <v>0</v>
      </c>
      <c r="E13" s="4">
        <v>0</v>
      </c>
      <c r="F13" s="4">
        <v>1.2</v>
      </c>
      <c r="G13" s="4">
        <v>206.9</v>
      </c>
      <c r="H13" s="4">
        <v>76.400000000000006</v>
      </c>
      <c r="I13" s="4">
        <v>0</v>
      </c>
      <c r="J13" s="4">
        <v>0</v>
      </c>
      <c r="K13" s="4">
        <v>0</v>
      </c>
      <c r="L13" s="4">
        <v>5160</v>
      </c>
      <c r="M13" s="4">
        <v>27122.416001999998</v>
      </c>
      <c r="N13" s="4">
        <v>294.3</v>
      </c>
      <c r="O13" s="4">
        <v>480.8</v>
      </c>
      <c r="P13" s="4">
        <v>50.5</v>
      </c>
      <c r="Q13" s="4">
        <v>461.20000000000005</v>
      </c>
      <c r="R13" s="4">
        <v>7.9</v>
      </c>
      <c r="S13" s="4">
        <v>0</v>
      </c>
      <c r="T13" s="4">
        <v>0</v>
      </c>
      <c r="U13" s="4">
        <v>0.1</v>
      </c>
      <c r="V13" s="4">
        <v>0</v>
      </c>
      <c r="W13" s="4">
        <v>0</v>
      </c>
      <c r="X13" s="4">
        <v>0.4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580.80000000000007</v>
      </c>
      <c r="AF13" s="4">
        <v>0</v>
      </c>
      <c r="AG13" s="4">
        <v>0</v>
      </c>
      <c r="AH13" s="4">
        <v>0</v>
      </c>
      <c r="AI13" s="4">
        <v>0</v>
      </c>
      <c r="AJ13" s="4">
        <v>2.7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17.100000000000001</v>
      </c>
      <c r="AW13" s="4">
        <v>0</v>
      </c>
      <c r="AX13" s="4">
        <v>1.2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137.70000000000002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  <c r="BM13" s="4">
        <v>0</v>
      </c>
      <c r="BN13" s="4">
        <v>0</v>
      </c>
      <c r="BO13" s="5">
        <f t="shared" si="0"/>
        <v>34601.616001999995</v>
      </c>
      <c r="BP13" s="4">
        <v>17621.486822924111</v>
      </c>
      <c r="BQ13" s="4">
        <v>3081.3980034300412</v>
      </c>
      <c r="BR13" s="4">
        <v>7529.7051736458479</v>
      </c>
      <c r="BS13" s="5">
        <f t="shared" si="2"/>
        <v>62834.206001999992</v>
      </c>
      <c r="BT13" s="4">
        <v>7417.5078353621602</v>
      </c>
      <c r="BU13" s="4">
        <v>265.10000000000002</v>
      </c>
      <c r="BV13" s="4">
        <v>0</v>
      </c>
      <c r="BW13" s="5">
        <f t="shared" si="1"/>
        <v>70516.813837362162</v>
      </c>
    </row>
    <row r="14" spans="1:75" x14ac:dyDescent="0.2">
      <c r="A14" s="34" t="s">
        <v>33</v>
      </c>
      <c r="B14" s="12"/>
      <c r="C14" s="4">
        <v>0</v>
      </c>
      <c r="D14" s="4">
        <v>0</v>
      </c>
      <c r="E14" s="4">
        <v>0</v>
      </c>
      <c r="F14" s="4">
        <v>0</v>
      </c>
      <c r="G14" s="4">
        <v>0.1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212.79999999999998</v>
      </c>
      <c r="N14" s="4">
        <v>12318.82</v>
      </c>
      <c r="O14" s="4">
        <v>14.39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1.6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290.19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40.200000000000003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0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5">
        <f t="shared" si="0"/>
        <v>12878.1</v>
      </c>
      <c r="BP14" s="4">
        <v>4958.8</v>
      </c>
      <c r="BQ14" s="4">
        <v>429.40000000000003</v>
      </c>
      <c r="BR14" s="4">
        <v>3111.7000000000003</v>
      </c>
      <c r="BS14" s="5">
        <f t="shared" si="2"/>
        <v>21378.000000000004</v>
      </c>
      <c r="BT14" s="4">
        <v>4420.82</v>
      </c>
      <c r="BU14" s="4">
        <v>230.29999999999998</v>
      </c>
      <c r="BV14" s="4">
        <v>0</v>
      </c>
      <c r="BW14" s="5">
        <f t="shared" si="1"/>
        <v>26029.120000000003</v>
      </c>
    </row>
    <row r="15" spans="1:75" x14ac:dyDescent="0.2">
      <c r="A15" s="34" t="s">
        <v>34</v>
      </c>
      <c r="B15" s="12"/>
      <c r="C15" s="4">
        <v>0</v>
      </c>
      <c r="D15" s="4">
        <v>0</v>
      </c>
      <c r="E15" s="4">
        <v>0</v>
      </c>
      <c r="F15" s="4">
        <v>0</v>
      </c>
      <c r="G15" s="4">
        <v>8.9</v>
      </c>
      <c r="H15" s="4">
        <v>270.7</v>
      </c>
      <c r="I15" s="4">
        <v>88.5</v>
      </c>
      <c r="J15" s="4">
        <v>1.7000000000000002</v>
      </c>
      <c r="K15" s="4">
        <v>34.799999999999997</v>
      </c>
      <c r="L15" s="4">
        <v>47.2</v>
      </c>
      <c r="M15" s="4">
        <v>522.70000000000005</v>
      </c>
      <c r="N15" s="4">
        <v>46.099999999999994</v>
      </c>
      <c r="O15" s="4">
        <v>5271.9400000000005</v>
      </c>
      <c r="P15" s="4">
        <v>24.5</v>
      </c>
      <c r="Q15" s="4">
        <v>15.7</v>
      </c>
      <c r="R15" s="4">
        <v>218.5</v>
      </c>
      <c r="S15" s="4">
        <v>0</v>
      </c>
      <c r="T15" s="4">
        <v>80</v>
      </c>
      <c r="U15" s="4">
        <v>4.5999999999999996</v>
      </c>
      <c r="V15" s="4">
        <v>40.099999999999994</v>
      </c>
      <c r="W15" s="4">
        <v>0</v>
      </c>
      <c r="X15" s="4">
        <v>132.1</v>
      </c>
      <c r="Y15" s="4">
        <v>5.6</v>
      </c>
      <c r="Z15" s="4">
        <v>0</v>
      </c>
      <c r="AA15" s="4">
        <v>0</v>
      </c>
      <c r="AB15" s="4">
        <v>0</v>
      </c>
      <c r="AC15" s="4">
        <v>5.7</v>
      </c>
      <c r="AD15" s="4">
        <v>0</v>
      </c>
      <c r="AE15" s="4">
        <v>73.5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16</v>
      </c>
      <c r="AW15" s="4">
        <v>0</v>
      </c>
      <c r="AX15" s="4">
        <v>0</v>
      </c>
      <c r="AY15" s="4">
        <v>0</v>
      </c>
      <c r="AZ15" s="4">
        <v>8.1</v>
      </c>
      <c r="BA15" s="4">
        <v>0</v>
      </c>
      <c r="BB15" s="4">
        <v>0</v>
      </c>
      <c r="BC15" s="4">
        <v>0</v>
      </c>
      <c r="BD15" s="4">
        <v>1.8</v>
      </c>
      <c r="BE15" s="4">
        <v>0</v>
      </c>
      <c r="BF15" s="4">
        <v>0</v>
      </c>
      <c r="BG15" s="4">
        <v>0</v>
      </c>
      <c r="BH15" s="4">
        <v>0</v>
      </c>
      <c r="BI15" s="4">
        <v>0</v>
      </c>
      <c r="BJ15" s="4">
        <v>0</v>
      </c>
      <c r="BK15" s="4">
        <v>0</v>
      </c>
      <c r="BL15" s="4">
        <v>0</v>
      </c>
      <c r="BM15" s="4">
        <v>0</v>
      </c>
      <c r="BN15" s="4">
        <v>0</v>
      </c>
      <c r="BO15" s="5">
        <f t="shared" si="0"/>
        <v>6918.7400000000025</v>
      </c>
      <c r="BP15" s="4">
        <v>4763.8</v>
      </c>
      <c r="BQ15" s="4">
        <v>1060.5</v>
      </c>
      <c r="BR15" s="4">
        <v>1344.3</v>
      </c>
      <c r="BS15" s="5">
        <f t="shared" si="2"/>
        <v>14087.340000000002</v>
      </c>
      <c r="BT15" s="4">
        <v>1946.04</v>
      </c>
      <c r="BU15" s="4">
        <v>43.5</v>
      </c>
      <c r="BV15" s="4">
        <v>0</v>
      </c>
      <c r="BW15" s="5">
        <f t="shared" si="1"/>
        <v>16076.880000000001</v>
      </c>
    </row>
    <row r="16" spans="1:75" x14ac:dyDescent="0.2">
      <c r="A16" s="34" t="s">
        <v>35</v>
      </c>
      <c r="B16" s="12"/>
      <c r="C16" s="4">
        <v>0</v>
      </c>
      <c r="D16" s="4">
        <v>0</v>
      </c>
      <c r="E16" s="4">
        <v>0</v>
      </c>
      <c r="F16" s="4">
        <v>23.1</v>
      </c>
      <c r="G16" s="4">
        <v>0</v>
      </c>
      <c r="H16" s="4">
        <v>0</v>
      </c>
      <c r="I16" s="4">
        <v>31</v>
      </c>
      <c r="J16" s="4">
        <v>0</v>
      </c>
      <c r="K16" s="4">
        <v>0</v>
      </c>
      <c r="L16" s="4">
        <v>0</v>
      </c>
      <c r="M16" s="4">
        <v>87.299999999999983</v>
      </c>
      <c r="N16" s="4">
        <v>0</v>
      </c>
      <c r="O16" s="4">
        <v>5.8</v>
      </c>
      <c r="P16" s="4">
        <v>5859.0499999999993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1.6</v>
      </c>
      <c r="Y16" s="4">
        <v>0</v>
      </c>
      <c r="Z16" s="4">
        <v>0</v>
      </c>
      <c r="AA16" s="4">
        <v>0</v>
      </c>
      <c r="AB16" s="4">
        <v>0</v>
      </c>
      <c r="AC16" s="4">
        <v>130.6</v>
      </c>
      <c r="AD16" s="4">
        <v>0</v>
      </c>
      <c r="AE16" s="4">
        <v>98.600000000000009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2.7</v>
      </c>
      <c r="AW16" s="4">
        <v>0</v>
      </c>
      <c r="AX16" s="4">
        <v>1.2</v>
      </c>
      <c r="AY16" s="4">
        <v>0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0</v>
      </c>
      <c r="BH16" s="4">
        <v>0</v>
      </c>
      <c r="BI16" s="4">
        <v>0</v>
      </c>
      <c r="BJ16" s="4">
        <v>0</v>
      </c>
      <c r="BK16" s="4">
        <v>0</v>
      </c>
      <c r="BL16" s="4">
        <v>0</v>
      </c>
      <c r="BM16" s="4">
        <v>0</v>
      </c>
      <c r="BN16" s="4">
        <v>0</v>
      </c>
      <c r="BO16" s="5">
        <f t="shared" si="0"/>
        <v>6240.95</v>
      </c>
      <c r="BP16" s="4">
        <v>1899.3999999999996</v>
      </c>
      <c r="BQ16" s="4">
        <v>272.39999999999998</v>
      </c>
      <c r="BR16" s="4">
        <v>451</v>
      </c>
      <c r="BS16" s="5">
        <f t="shared" si="2"/>
        <v>8863.75</v>
      </c>
      <c r="BT16" s="4">
        <v>2192.3100000000004</v>
      </c>
      <c r="BU16" s="4">
        <v>17.200000000000003</v>
      </c>
      <c r="BV16" s="4">
        <v>0</v>
      </c>
      <c r="BW16" s="5">
        <f t="shared" si="1"/>
        <v>11073.260000000002</v>
      </c>
    </row>
    <row r="17" spans="1:75" x14ac:dyDescent="0.2">
      <c r="A17" s="34" t="s">
        <v>36</v>
      </c>
      <c r="B17" s="12"/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3.7</v>
      </c>
      <c r="L17" s="4">
        <v>0</v>
      </c>
      <c r="M17" s="4">
        <v>84.2</v>
      </c>
      <c r="N17" s="4">
        <v>0</v>
      </c>
      <c r="O17" s="4">
        <v>56.8</v>
      </c>
      <c r="P17" s="4">
        <v>0</v>
      </c>
      <c r="Q17" s="4">
        <v>16348.48</v>
      </c>
      <c r="R17" s="4">
        <v>1159</v>
      </c>
      <c r="S17" s="4">
        <v>0</v>
      </c>
      <c r="T17" s="4">
        <v>14.7</v>
      </c>
      <c r="U17" s="4">
        <v>16</v>
      </c>
      <c r="V17" s="4">
        <v>70.5</v>
      </c>
      <c r="W17" s="4">
        <v>0</v>
      </c>
      <c r="X17" s="4">
        <v>37.1</v>
      </c>
      <c r="Y17" s="4">
        <v>8.8000000000000007</v>
      </c>
      <c r="Z17" s="4">
        <v>0</v>
      </c>
      <c r="AA17" s="4">
        <v>0</v>
      </c>
      <c r="AB17" s="4">
        <v>0</v>
      </c>
      <c r="AC17" s="4">
        <v>143</v>
      </c>
      <c r="AD17" s="4">
        <v>0</v>
      </c>
      <c r="AE17" s="4">
        <v>80.5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0</v>
      </c>
      <c r="BH17" s="4">
        <v>0</v>
      </c>
      <c r="BI17" s="4">
        <v>0</v>
      </c>
      <c r="BJ17" s="4">
        <v>0</v>
      </c>
      <c r="BK17" s="4">
        <v>0</v>
      </c>
      <c r="BL17" s="4">
        <v>0</v>
      </c>
      <c r="BM17" s="4">
        <v>0</v>
      </c>
      <c r="BN17" s="4">
        <v>0</v>
      </c>
      <c r="BO17" s="5">
        <f t="shared" si="0"/>
        <v>18022.78</v>
      </c>
      <c r="BP17" s="4">
        <v>6374.8</v>
      </c>
      <c r="BQ17" s="4">
        <v>1350.2</v>
      </c>
      <c r="BR17" s="4">
        <v>3933.2000000000007</v>
      </c>
      <c r="BS17" s="5">
        <f t="shared" si="2"/>
        <v>29680.98</v>
      </c>
      <c r="BT17" s="4">
        <v>1831.5</v>
      </c>
      <c r="BU17" s="4">
        <v>19.5</v>
      </c>
      <c r="BV17" s="4">
        <v>0</v>
      </c>
      <c r="BW17" s="5">
        <f t="shared" si="1"/>
        <v>31531.98</v>
      </c>
    </row>
    <row r="18" spans="1:75" x14ac:dyDescent="0.2">
      <c r="A18" s="34" t="s">
        <v>37</v>
      </c>
      <c r="B18" s="12"/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29.6</v>
      </c>
      <c r="I18" s="4">
        <v>4.4000000000000004</v>
      </c>
      <c r="J18" s="4">
        <v>0</v>
      </c>
      <c r="K18" s="4">
        <v>0.70000000000000007</v>
      </c>
      <c r="L18" s="4">
        <v>0</v>
      </c>
      <c r="M18" s="4">
        <v>0.8</v>
      </c>
      <c r="N18" s="4">
        <v>0</v>
      </c>
      <c r="O18" s="4">
        <v>185.79999999999998</v>
      </c>
      <c r="P18" s="4">
        <v>7.2</v>
      </c>
      <c r="Q18" s="4">
        <v>211.2</v>
      </c>
      <c r="R18" s="4">
        <v>8190.2699999999995</v>
      </c>
      <c r="S18" s="4">
        <v>5</v>
      </c>
      <c r="T18" s="4">
        <v>82.2</v>
      </c>
      <c r="U18" s="4">
        <v>108.3</v>
      </c>
      <c r="V18" s="4">
        <v>67.300000000000011</v>
      </c>
      <c r="W18" s="4">
        <v>43.5</v>
      </c>
      <c r="X18" s="4">
        <v>174.39999999999998</v>
      </c>
      <c r="Y18" s="4">
        <v>32.099999999999994</v>
      </c>
      <c r="Z18" s="4">
        <v>0</v>
      </c>
      <c r="AA18" s="4">
        <v>0</v>
      </c>
      <c r="AB18" s="4">
        <v>0</v>
      </c>
      <c r="AC18" s="4">
        <v>90.8</v>
      </c>
      <c r="AD18" s="4">
        <v>35.700000000000003</v>
      </c>
      <c r="AE18" s="4">
        <v>95.5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11.6</v>
      </c>
      <c r="AW18" s="4">
        <v>2.9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0</v>
      </c>
      <c r="BH18" s="4">
        <v>0</v>
      </c>
      <c r="BI18" s="4">
        <v>0</v>
      </c>
      <c r="BJ18" s="4">
        <v>0</v>
      </c>
      <c r="BK18" s="4">
        <v>0</v>
      </c>
      <c r="BL18" s="4">
        <v>0</v>
      </c>
      <c r="BM18" s="4">
        <v>0</v>
      </c>
      <c r="BN18" s="4">
        <v>0</v>
      </c>
      <c r="BO18" s="5">
        <f t="shared" si="0"/>
        <v>9379.2699999999986</v>
      </c>
      <c r="BP18" s="4">
        <v>3219</v>
      </c>
      <c r="BQ18" s="4">
        <v>863.59999999999991</v>
      </c>
      <c r="BR18" s="4">
        <v>982.30000000000007</v>
      </c>
      <c r="BS18" s="5">
        <f t="shared" si="2"/>
        <v>14444.169999999998</v>
      </c>
      <c r="BT18" s="4">
        <v>1805.3999999999999</v>
      </c>
      <c r="BU18" s="4">
        <v>23.799999999999997</v>
      </c>
      <c r="BV18" s="4">
        <v>0</v>
      </c>
      <c r="BW18" s="5">
        <f t="shared" si="1"/>
        <v>16273.369999999997</v>
      </c>
    </row>
    <row r="19" spans="1:75" x14ac:dyDescent="0.2">
      <c r="A19" s="34" t="s">
        <v>38</v>
      </c>
      <c r="B19" s="12"/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4.9000000000000004</v>
      </c>
      <c r="L19" s="4">
        <v>0</v>
      </c>
      <c r="M19" s="4">
        <v>5.7</v>
      </c>
      <c r="N19" s="4">
        <v>0</v>
      </c>
      <c r="O19" s="4">
        <v>9.1</v>
      </c>
      <c r="P19" s="4">
        <v>1.9</v>
      </c>
      <c r="Q19" s="4">
        <v>0</v>
      </c>
      <c r="R19" s="4">
        <v>13.200000000000001</v>
      </c>
      <c r="S19" s="4">
        <v>2432.1999999999998</v>
      </c>
      <c r="T19" s="4">
        <v>36.799999999999997</v>
      </c>
      <c r="U19" s="4">
        <v>30.900000000000002</v>
      </c>
      <c r="V19" s="4">
        <v>0</v>
      </c>
      <c r="W19" s="4">
        <v>0.1</v>
      </c>
      <c r="X19" s="4">
        <v>25.5</v>
      </c>
      <c r="Y19" s="4">
        <v>7.4</v>
      </c>
      <c r="Z19" s="4">
        <v>0</v>
      </c>
      <c r="AA19" s="4">
        <v>0</v>
      </c>
      <c r="AB19" s="4">
        <v>0</v>
      </c>
      <c r="AC19" s="4">
        <v>2</v>
      </c>
      <c r="AD19" s="4">
        <v>209.7</v>
      </c>
      <c r="AE19" s="4">
        <v>2.9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2.1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5.0999999999999996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3.8</v>
      </c>
      <c r="BE19" s="4">
        <v>0</v>
      </c>
      <c r="BF19" s="4">
        <v>0</v>
      </c>
      <c r="BG19" s="4">
        <v>0</v>
      </c>
      <c r="BH19" s="4">
        <v>0</v>
      </c>
      <c r="BI19" s="4">
        <v>0</v>
      </c>
      <c r="BJ19" s="4">
        <v>0</v>
      </c>
      <c r="BK19" s="4">
        <v>0</v>
      </c>
      <c r="BL19" s="4">
        <v>0</v>
      </c>
      <c r="BM19" s="4">
        <v>0</v>
      </c>
      <c r="BN19" s="4">
        <v>0</v>
      </c>
      <c r="BO19" s="5">
        <f t="shared" si="0"/>
        <v>2793.3</v>
      </c>
      <c r="BP19" s="4">
        <v>7206.3606831499201</v>
      </c>
      <c r="BQ19" s="4">
        <v>1903.9227954837791</v>
      </c>
      <c r="BR19" s="4">
        <v>3185.1165213662998</v>
      </c>
      <c r="BS19" s="5">
        <f t="shared" si="2"/>
        <v>15088.699999999997</v>
      </c>
      <c r="BT19" s="4">
        <v>4954</v>
      </c>
      <c r="BU19" s="4">
        <v>49.9</v>
      </c>
      <c r="BV19" s="4">
        <v>0</v>
      </c>
      <c r="BW19" s="5">
        <f t="shared" si="1"/>
        <v>20092.599999999999</v>
      </c>
    </row>
    <row r="20" spans="1:75" x14ac:dyDescent="0.2">
      <c r="A20" s="34" t="s">
        <v>39</v>
      </c>
      <c r="B20" s="12"/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4.5</v>
      </c>
      <c r="N20" s="4">
        <v>0</v>
      </c>
      <c r="O20" s="4">
        <v>8.1</v>
      </c>
      <c r="P20" s="4">
        <v>0</v>
      </c>
      <c r="Q20" s="4">
        <v>0.6</v>
      </c>
      <c r="R20" s="4">
        <v>36.100000000000009</v>
      </c>
      <c r="S20" s="4">
        <v>95.4</v>
      </c>
      <c r="T20" s="4">
        <v>2877.34</v>
      </c>
      <c r="U20" s="4">
        <v>68.7</v>
      </c>
      <c r="V20" s="4">
        <v>148.5</v>
      </c>
      <c r="W20" s="4">
        <v>12.6</v>
      </c>
      <c r="X20" s="4">
        <v>0.5</v>
      </c>
      <c r="Y20" s="4">
        <v>28.6</v>
      </c>
      <c r="Z20" s="4">
        <v>0</v>
      </c>
      <c r="AA20" s="4">
        <v>0</v>
      </c>
      <c r="AB20" s="4">
        <v>0</v>
      </c>
      <c r="AC20" s="4">
        <v>127.3</v>
      </c>
      <c r="AD20" s="4">
        <v>0</v>
      </c>
      <c r="AE20" s="4">
        <v>37.6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1.8</v>
      </c>
      <c r="AW20" s="4">
        <v>7.1</v>
      </c>
      <c r="AX20" s="4">
        <v>9.4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0</v>
      </c>
      <c r="BH20" s="4">
        <v>0</v>
      </c>
      <c r="BI20" s="4">
        <v>0</v>
      </c>
      <c r="BJ20" s="4">
        <v>0</v>
      </c>
      <c r="BK20" s="4">
        <v>0</v>
      </c>
      <c r="BL20" s="4">
        <v>0</v>
      </c>
      <c r="BM20" s="4">
        <v>0</v>
      </c>
      <c r="BN20" s="4">
        <v>0</v>
      </c>
      <c r="BO20" s="5">
        <f t="shared" si="0"/>
        <v>3464.14</v>
      </c>
      <c r="BP20" s="4">
        <v>4246.7</v>
      </c>
      <c r="BQ20" s="4">
        <v>741.80000000000007</v>
      </c>
      <c r="BR20" s="4">
        <v>1692.8</v>
      </c>
      <c r="BS20" s="5">
        <f t="shared" si="2"/>
        <v>10145.439999999999</v>
      </c>
      <c r="BT20" s="4">
        <v>3015.55</v>
      </c>
      <c r="BU20" s="4">
        <v>34.5</v>
      </c>
      <c r="BV20" s="4">
        <v>0</v>
      </c>
      <c r="BW20" s="5">
        <f t="shared" si="1"/>
        <v>13195.489999999998</v>
      </c>
    </row>
    <row r="21" spans="1:75" x14ac:dyDescent="0.2">
      <c r="A21" s="34" t="s">
        <v>40</v>
      </c>
      <c r="B21" s="12"/>
      <c r="C21" s="4">
        <v>0</v>
      </c>
      <c r="D21" s="4">
        <v>0</v>
      </c>
      <c r="E21" s="4">
        <v>0</v>
      </c>
      <c r="F21" s="4">
        <v>0</v>
      </c>
      <c r="G21" s="4">
        <v>1.2</v>
      </c>
      <c r="H21" s="4">
        <v>0.3</v>
      </c>
      <c r="I21" s="4">
        <v>0</v>
      </c>
      <c r="J21" s="4">
        <v>1.5</v>
      </c>
      <c r="K21" s="4">
        <v>0.2</v>
      </c>
      <c r="L21" s="4">
        <v>0</v>
      </c>
      <c r="M21" s="4">
        <v>0.4</v>
      </c>
      <c r="N21" s="4">
        <v>0</v>
      </c>
      <c r="O21" s="4">
        <v>27.5</v>
      </c>
      <c r="P21" s="4">
        <v>0</v>
      </c>
      <c r="Q21" s="4">
        <v>181.4</v>
      </c>
      <c r="R21" s="4">
        <v>336.9</v>
      </c>
      <c r="S21" s="4">
        <v>54.2</v>
      </c>
      <c r="T21" s="4">
        <v>35.9</v>
      </c>
      <c r="U21" s="4">
        <v>7933.18</v>
      </c>
      <c r="V21" s="4">
        <v>153.60000000000002</v>
      </c>
      <c r="W21" s="4">
        <v>21.6</v>
      </c>
      <c r="X21" s="4">
        <v>20.399999999999999</v>
      </c>
      <c r="Y21" s="4">
        <v>89.1</v>
      </c>
      <c r="Z21" s="4">
        <v>0</v>
      </c>
      <c r="AA21" s="4">
        <v>0</v>
      </c>
      <c r="AB21" s="4">
        <v>0</v>
      </c>
      <c r="AC21" s="4">
        <v>25.5</v>
      </c>
      <c r="AD21" s="4">
        <v>0</v>
      </c>
      <c r="AE21" s="4">
        <v>169.79999999999998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25</v>
      </c>
      <c r="AW21" s="4">
        <v>35.600000000000009</v>
      </c>
      <c r="AX21" s="4">
        <v>0</v>
      </c>
      <c r="AY21" s="4">
        <v>0</v>
      </c>
      <c r="AZ21" s="4">
        <v>0</v>
      </c>
      <c r="BA21" s="4">
        <v>14</v>
      </c>
      <c r="BB21" s="4">
        <v>0</v>
      </c>
      <c r="BC21" s="4">
        <v>0</v>
      </c>
      <c r="BD21" s="4">
        <v>0</v>
      </c>
      <c r="BE21" s="4">
        <v>0</v>
      </c>
      <c r="BF21" s="4">
        <v>0</v>
      </c>
      <c r="BG21" s="4">
        <v>0</v>
      </c>
      <c r="BH21" s="4">
        <v>0</v>
      </c>
      <c r="BI21" s="4">
        <v>0</v>
      </c>
      <c r="BJ21" s="4">
        <v>0</v>
      </c>
      <c r="BK21" s="4">
        <v>0</v>
      </c>
      <c r="BL21" s="4">
        <v>0</v>
      </c>
      <c r="BM21" s="4">
        <v>0</v>
      </c>
      <c r="BN21" s="4">
        <v>0</v>
      </c>
      <c r="BO21" s="5">
        <f t="shared" si="0"/>
        <v>9127.2800000000007</v>
      </c>
      <c r="BP21" s="4">
        <v>7996.9</v>
      </c>
      <c r="BQ21" s="4">
        <v>2698.0000000000005</v>
      </c>
      <c r="BR21" s="4">
        <v>3483.4</v>
      </c>
      <c r="BS21" s="5">
        <f t="shared" si="2"/>
        <v>23305.58</v>
      </c>
      <c r="BT21" s="4">
        <v>3549.13</v>
      </c>
      <c r="BU21" s="4">
        <v>56.899999999999991</v>
      </c>
      <c r="BV21" s="4">
        <v>0</v>
      </c>
      <c r="BW21" s="5">
        <f t="shared" si="1"/>
        <v>26911.610000000004</v>
      </c>
    </row>
    <row r="22" spans="1:75" x14ac:dyDescent="0.2">
      <c r="A22" s="34" t="s">
        <v>41</v>
      </c>
      <c r="B22" s="12"/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35.5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20</v>
      </c>
      <c r="P22" s="4">
        <v>0</v>
      </c>
      <c r="Q22" s="4">
        <v>0.100000000000001</v>
      </c>
      <c r="R22" s="4">
        <v>26.299999999999997</v>
      </c>
      <c r="S22" s="4">
        <v>1.6</v>
      </c>
      <c r="T22" s="4">
        <v>0.80000000000001104</v>
      </c>
      <c r="U22" s="4">
        <v>12.4</v>
      </c>
      <c r="V22" s="4">
        <v>13358.810000000001</v>
      </c>
      <c r="W22" s="4">
        <v>0.5</v>
      </c>
      <c r="X22" s="4">
        <v>0</v>
      </c>
      <c r="Y22" s="4">
        <v>3.4</v>
      </c>
      <c r="Z22" s="4">
        <v>0</v>
      </c>
      <c r="AA22" s="4">
        <v>0</v>
      </c>
      <c r="AB22" s="4">
        <v>0</v>
      </c>
      <c r="AC22" s="4">
        <v>0</v>
      </c>
      <c r="AD22" s="4">
        <v>79.699999999999989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3.6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25.9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4">
        <v>0</v>
      </c>
      <c r="BD22" s="4">
        <v>0</v>
      </c>
      <c r="BE22" s="4">
        <v>0</v>
      </c>
      <c r="BF22" s="4">
        <v>0</v>
      </c>
      <c r="BG22" s="4">
        <v>0</v>
      </c>
      <c r="BH22" s="4">
        <v>0</v>
      </c>
      <c r="BI22" s="4">
        <v>0</v>
      </c>
      <c r="BJ22" s="4">
        <v>0</v>
      </c>
      <c r="BK22" s="4">
        <v>0</v>
      </c>
      <c r="BL22" s="4">
        <v>0</v>
      </c>
      <c r="BM22" s="4">
        <v>0</v>
      </c>
      <c r="BN22" s="4">
        <v>0</v>
      </c>
      <c r="BO22" s="5">
        <f t="shared" si="0"/>
        <v>13568.610000000002</v>
      </c>
      <c r="BP22" s="4">
        <v>15022.300000000001</v>
      </c>
      <c r="BQ22" s="4">
        <v>8185</v>
      </c>
      <c r="BR22" s="4">
        <v>5711.9000000000005</v>
      </c>
      <c r="BS22" s="5">
        <f t="shared" si="2"/>
        <v>42487.810000000005</v>
      </c>
      <c r="BT22" s="4">
        <v>5311.4</v>
      </c>
      <c r="BU22" s="4">
        <v>456.3</v>
      </c>
      <c r="BV22" s="4">
        <v>0</v>
      </c>
      <c r="BW22" s="5">
        <f t="shared" si="1"/>
        <v>48255.510000000009</v>
      </c>
    </row>
    <row r="23" spans="1:75" x14ac:dyDescent="0.2">
      <c r="A23" s="34" t="s">
        <v>42</v>
      </c>
      <c r="B23" s="12"/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0.5</v>
      </c>
      <c r="P23" s="4">
        <v>0</v>
      </c>
      <c r="Q23" s="4">
        <v>0</v>
      </c>
      <c r="R23" s="4">
        <v>1.8</v>
      </c>
      <c r="S23" s="4">
        <v>7.9</v>
      </c>
      <c r="T23" s="4">
        <v>0</v>
      </c>
      <c r="U23" s="4">
        <v>0</v>
      </c>
      <c r="V23" s="4">
        <v>0</v>
      </c>
      <c r="W23" s="4">
        <v>1799.9899999999998</v>
      </c>
      <c r="X23" s="4">
        <v>0.6</v>
      </c>
      <c r="Y23" s="4">
        <v>31.5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4.8</v>
      </c>
      <c r="AF23" s="4">
        <v>0</v>
      </c>
      <c r="AG23" s="4">
        <v>104.4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  <c r="BF23" s="4">
        <v>0</v>
      </c>
      <c r="BG23" s="4">
        <v>0</v>
      </c>
      <c r="BH23" s="4">
        <v>0</v>
      </c>
      <c r="BI23" s="4">
        <v>0</v>
      </c>
      <c r="BJ23" s="4">
        <v>0</v>
      </c>
      <c r="BK23" s="4">
        <v>0</v>
      </c>
      <c r="BL23" s="4">
        <v>0</v>
      </c>
      <c r="BM23" s="4">
        <v>0</v>
      </c>
      <c r="BN23" s="4">
        <v>0</v>
      </c>
      <c r="BO23" s="5">
        <f t="shared" si="0"/>
        <v>1951.4899999999998</v>
      </c>
      <c r="BP23" s="4">
        <v>1091.8</v>
      </c>
      <c r="BQ23" s="4">
        <v>93.7</v>
      </c>
      <c r="BR23" s="4">
        <v>1337.5</v>
      </c>
      <c r="BS23" s="5">
        <f t="shared" si="2"/>
        <v>4474.49</v>
      </c>
      <c r="BT23" s="4">
        <v>250.99999999999997</v>
      </c>
      <c r="BU23" s="4">
        <v>71.3</v>
      </c>
      <c r="BV23" s="4">
        <v>0</v>
      </c>
      <c r="BW23" s="5">
        <f t="shared" si="1"/>
        <v>4796.79</v>
      </c>
    </row>
    <row r="24" spans="1:75" x14ac:dyDescent="0.2">
      <c r="A24" s="34" t="s">
        <v>54</v>
      </c>
      <c r="B24" s="12"/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1.9</v>
      </c>
      <c r="I24" s="4">
        <v>58.6</v>
      </c>
      <c r="J24" s="4">
        <v>0</v>
      </c>
      <c r="K24" s="4">
        <v>0</v>
      </c>
      <c r="L24" s="4">
        <v>0</v>
      </c>
      <c r="M24" s="4">
        <v>10.3</v>
      </c>
      <c r="N24" s="4">
        <v>6.5</v>
      </c>
      <c r="O24" s="4">
        <v>134</v>
      </c>
      <c r="P24" s="4">
        <v>14.2</v>
      </c>
      <c r="Q24" s="4">
        <v>7.4</v>
      </c>
      <c r="R24" s="4">
        <v>8</v>
      </c>
      <c r="S24" s="4">
        <v>0</v>
      </c>
      <c r="T24" s="4">
        <v>0</v>
      </c>
      <c r="U24" s="4">
        <v>6.8</v>
      </c>
      <c r="V24" s="4">
        <v>8.3000000000000007</v>
      </c>
      <c r="W24" s="4">
        <v>11.48</v>
      </c>
      <c r="X24" s="4">
        <v>3327.0800000000004</v>
      </c>
      <c r="Y24" s="4">
        <v>3.6</v>
      </c>
      <c r="Z24" s="4">
        <v>0</v>
      </c>
      <c r="AA24" s="4">
        <v>0</v>
      </c>
      <c r="AB24" s="4">
        <v>0</v>
      </c>
      <c r="AC24" s="4">
        <v>41</v>
      </c>
      <c r="AD24" s="4">
        <v>0</v>
      </c>
      <c r="AE24" s="4">
        <v>111.3</v>
      </c>
      <c r="AF24" s="4">
        <v>1.8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4">
        <v>7.1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  <c r="BF24" s="4">
        <v>0</v>
      </c>
      <c r="BG24" s="4">
        <v>0</v>
      </c>
      <c r="BH24" s="4">
        <v>0</v>
      </c>
      <c r="BI24" s="4">
        <v>0</v>
      </c>
      <c r="BJ24" s="4">
        <v>0</v>
      </c>
      <c r="BK24" s="4">
        <v>1.1000000000000001</v>
      </c>
      <c r="BL24" s="4">
        <v>0</v>
      </c>
      <c r="BM24" s="4">
        <v>0</v>
      </c>
      <c r="BN24" s="4">
        <v>0</v>
      </c>
      <c r="BO24" s="5">
        <f t="shared" si="0"/>
        <v>3760.4600000000005</v>
      </c>
      <c r="BP24" s="4">
        <v>4795.3868943833068</v>
      </c>
      <c r="BQ24" s="4">
        <v>913.74093182792603</v>
      </c>
      <c r="BR24" s="4">
        <v>7723.4721737887667</v>
      </c>
      <c r="BS24" s="5">
        <f t="shared" si="2"/>
        <v>17193.059999999998</v>
      </c>
      <c r="BT24" s="4">
        <v>5325.91</v>
      </c>
      <c r="BU24" s="4">
        <v>48.1</v>
      </c>
      <c r="BV24" s="4">
        <v>0</v>
      </c>
      <c r="BW24" s="5">
        <f t="shared" si="1"/>
        <v>22567.069999999996</v>
      </c>
    </row>
    <row r="25" spans="1:75" x14ac:dyDescent="0.2">
      <c r="A25" s="34" t="s">
        <v>43</v>
      </c>
      <c r="B25" s="12"/>
      <c r="C25" s="4">
        <v>0</v>
      </c>
      <c r="D25" s="4">
        <v>0</v>
      </c>
      <c r="E25" s="4">
        <v>0</v>
      </c>
      <c r="F25" s="4">
        <v>0</v>
      </c>
      <c r="G25" s="4">
        <v>1.4000000000000001</v>
      </c>
      <c r="H25" s="4">
        <v>0.2</v>
      </c>
      <c r="I25" s="4">
        <v>3.1</v>
      </c>
      <c r="J25" s="4">
        <v>0</v>
      </c>
      <c r="K25" s="4">
        <v>0</v>
      </c>
      <c r="L25" s="4">
        <v>0</v>
      </c>
      <c r="M25" s="4">
        <v>2.9</v>
      </c>
      <c r="N25" s="4">
        <v>0</v>
      </c>
      <c r="O25" s="4">
        <v>0.3</v>
      </c>
      <c r="P25" s="4">
        <v>0</v>
      </c>
      <c r="Q25" s="4">
        <v>4.2</v>
      </c>
      <c r="R25" s="4">
        <v>1015.5999999999999</v>
      </c>
      <c r="S25" s="4">
        <v>342.7</v>
      </c>
      <c r="T25" s="4">
        <v>137.80000000000001</v>
      </c>
      <c r="U25" s="4">
        <v>264.10000000000002</v>
      </c>
      <c r="V25" s="4">
        <v>1.7</v>
      </c>
      <c r="W25" s="4">
        <v>57.900000000000006</v>
      </c>
      <c r="X25" s="4">
        <v>0.2</v>
      </c>
      <c r="Y25" s="4">
        <v>4374.09</v>
      </c>
      <c r="Z25" s="4">
        <v>0</v>
      </c>
      <c r="AA25" s="4">
        <v>2.5</v>
      </c>
      <c r="AB25" s="4">
        <v>0</v>
      </c>
      <c r="AC25" s="4">
        <v>793.5</v>
      </c>
      <c r="AD25" s="4">
        <v>25</v>
      </c>
      <c r="AE25" s="4">
        <v>584.9</v>
      </c>
      <c r="AF25" s="4">
        <v>0</v>
      </c>
      <c r="AG25" s="4">
        <v>125.3</v>
      </c>
      <c r="AH25" s="4">
        <v>0</v>
      </c>
      <c r="AI25" s="4">
        <v>0</v>
      </c>
      <c r="AJ25" s="4">
        <v>9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0.30000000000000004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4">
        <v>12.9</v>
      </c>
      <c r="AW25" s="4">
        <v>6.7</v>
      </c>
      <c r="AX25" s="4">
        <v>0</v>
      </c>
      <c r="AY25" s="4">
        <v>0</v>
      </c>
      <c r="AZ25" s="4">
        <v>0</v>
      </c>
      <c r="BA25" s="4">
        <v>9.3000000000000007</v>
      </c>
      <c r="BB25" s="4">
        <v>0.3</v>
      </c>
      <c r="BC25" s="4">
        <v>0</v>
      </c>
      <c r="BD25" s="4">
        <v>18.7</v>
      </c>
      <c r="BE25" s="4">
        <v>0</v>
      </c>
      <c r="BF25" s="4">
        <v>0</v>
      </c>
      <c r="BG25" s="4">
        <v>0</v>
      </c>
      <c r="BH25" s="4">
        <v>0</v>
      </c>
      <c r="BI25" s="4">
        <v>0</v>
      </c>
      <c r="BJ25" s="4">
        <v>0</v>
      </c>
      <c r="BK25" s="4">
        <v>0</v>
      </c>
      <c r="BL25" s="4">
        <v>0</v>
      </c>
      <c r="BM25" s="4">
        <v>0</v>
      </c>
      <c r="BN25" s="4">
        <v>0</v>
      </c>
      <c r="BO25" s="5">
        <f t="shared" si="0"/>
        <v>7794.59</v>
      </c>
      <c r="BP25" s="4">
        <v>324.10000000000002</v>
      </c>
      <c r="BQ25" s="4">
        <v>158.70000000000002</v>
      </c>
      <c r="BR25" s="4">
        <v>191</v>
      </c>
      <c r="BS25" s="5">
        <f t="shared" si="2"/>
        <v>8468.3900000000012</v>
      </c>
      <c r="BT25" s="4">
        <v>0</v>
      </c>
      <c r="BU25" s="4">
        <v>0</v>
      </c>
      <c r="BV25" s="4">
        <v>0</v>
      </c>
      <c r="BW25" s="5">
        <f t="shared" si="1"/>
        <v>8468.3900000000012</v>
      </c>
    </row>
    <row r="26" spans="1:75" x14ac:dyDescent="0.2">
      <c r="A26" s="34" t="s">
        <v>44</v>
      </c>
      <c r="B26" s="12"/>
      <c r="C26" s="4">
        <v>74.23</v>
      </c>
      <c r="D26" s="4">
        <v>0</v>
      </c>
      <c r="E26" s="4">
        <v>0</v>
      </c>
      <c r="F26" s="4">
        <v>0</v>
      </c>
      <c r="G26" s="4">
        <v>21.889999999999997</v>
      </c>
      <c r="H26" s="4">
        <v>0.31</v>
      </c>
      <c r="I26" s="4">
        <v>38.07</v>
      </c>
      <c r="J26" s="4">
        <v>9.5399999999999991</v>
      </c>
      <c r="K26" s="4">
        <v>0.08</v>
      </c>
      <c r="L26" s="4">
        <v>34.29</v>
      </c>
      <c r="M26" s="4">
        <v>108.79000000000002</v>
      </c>
      <c r="N26" s="4">
        <v>2.77</v>
      </c>
      <c r="O26" s="4">
        <v>0.06</v>
      </c>
      <c r="P26" s="4">
        <v>3.35</v>
      </c>
      <c r="Q26" s="4">
        <v>57.32</v>
      </c>
      <c r="R26" s="4">
        <v>1.53</v>
      </c>
      <c r="S26" s="4">
        <v>0</v>
      </c>
      <c r="T26" s="4">
        <v>6.0000000000000005E-2</v>
      </c>
      <c r="U26" s="4">
        <v>0.12000000000000001</v>
      </c>
      <c r="V26" s="4">
        <v>0.19</v>
      </c>
      <c r="W26" s="4">
        <v>0.13</v>
      </c>
      <c r="X26" s="4">
        <v>0.32</v>
      </c>
      <c r="Y26" s="4">
        <v>0.11</v>
      </c>
      <c r="Z26" s="4">
        <v>11287.99</v>
      </c>
      <c r="AA26" s="4">
        <v>0</v>
      </c>
      <c r="AB26" s="4">
        <v>42.63</v>
      </c>
      <c r="AC26" s="4">
        <v>0.30000000000000004</v>
      </c>
      <c r="AD26" s="4">
        <v>0.2</v>
      </c>
      <c r="AE26" s="4">
        <v>1.5</v>
      </c>
      <c r="AF26" s="4">
        <v>3.6</v>
      </c>
      <c r="AG26" s="4">
        <v>0.71</v>
      </c>
      <c r="AH26" s="4">
        <v>0</v>
      </c>
      <c r="AI26" s="4">
        <v>0</v>
      </c>
      <c r="AJ26" s="4">
        <v>0.31</v>
      </c>
      <c r="AK26" s="4">
        <v>0</v>
      </c>
      <c r="AL26" s="4">
        <v>3.7</v>
      </c>
      <c r="AM26" s="4">
        <v>0.05</v>
      </c>
      <c r="AN26" s="4">
        <v>0.05</v>
      </c>
      <c r="AO26" s="4">
        <v>0</v>
      </c>
      <c r="AP26" s="4">
        <v>7.0000000000000007E-2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0.68</v>
      </c>
      <c r="AY26" s="4">
        <v>0.08</v>
      </c>
      <c r="AZ26" s="4">
        <v>0</v>
      </c>
      <c r="BA26" s="4">
        <v>0.17</v>
      </c>
      <c r="BB26" s="4">
        <v>0.02</v>
      </c>
      <c r="BC26" s="4">
        <v>0</v>
      </c>
      <c r="BD26" s="4">
        <v>0.6</v>
      </c>
      <c r="BE26" s="4">
        <v>0</v>
      </c>
      <c r="BF26" s="4">
        <v>5.4</v>
      </c>
      <c r="BG26" s="4">
        <v>1.31</v>
      </c>
      <c r="BH26" s="4">
        <v>6.82</v>
      </c>
      <c r="BI26" s="4">
        <v>0.31</v>
      </c>
      <c r="BJ26" s="4">
        <v>2.68</v>
      </c>
      <c r="BK26" s="4">
        <v>7.0000000000000007E-2</v>
      </c>
      <c r="BL26" s="4">
        <v>0</v>
      </c>
      <c r="BM26" s="4">
        <v>1.95</v>
      </c>
      <c r="BN26" s="4">
        <v>0</v>
      </c>
      <c r="BO26" s="5">
        <f t="shared" si="0"/>
        <v>11714.359999999997</v>
      </c>
      <c r="BP26" s="4">
        <v>5196</v>
      </c>
      <c r="BQ26" s="4">
        <v>883.99</v>
      </c>
      <c r="BR26" s="4">
        <v>1289.3</v>
      </c>
      <c r="BS26" s="5">
        <f t="shared" si="2"/>
        <v>19083.649999999998</v>
      </c>
      <c r="BT26" s="4">
        <v>0</v>
      </c>
      <c r="BU26" s="4">
        <v>397.6</v>
      </c>
      <c r="BV26" s="4">
        <v>0</v>
      </c>
      <c r="BW26" s="5">
        <f t="shared" si="1"/>
        <v>19481.249999999996</v>
      </c>
    </row>
    <row r="27" spans="1:75" x14ac:dyDescent="0.2">
      <c r="A27" s="34" t="s">
        <v>45</v>
      </c>
      <c r="B27" s="12"/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1230.3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  <c r="BF27" s="4">
        <v>0</v>
      </c>
      <c r="BG27" s="4">
        <v>0</v>
      </c>
      <c r="BH27" s="4">
        <v>0</v>
      </c>
      <c r="BI27" s="4">
        <v>0</v>
      </c>
      <c r="BJ27" s="4">
        <v>0</v>
      </c>
      <c r="BK27" s="4">
        <v>0</v>
      </c>
      <c r="BL27" s="4">
        <v>0</v>
      </c>
      <c r="BM27" s="4">
        <v>0</v>
      </c>
      <c r="BN27" s="4">
        <v>0</v>
      </c>
      <c r="BO27" s="5">
        <f t="shared" si="0"/>
        <v>1230.3</v>
      </c>
      <c r="BP27" s="4">
        <v>1.7</v>
      </c>
      <c r="BQ27" s="4">
        <v>0.3</v>
      </c>
      <c r="BR27" s="4">
        <v>0.5</v>
      </c>
      <c r="BS27" s="5">
        <f t="shared" si="2"/>
        <v>1232.8</v>
      </c>
      <c r="BT27" s="4">
        <v>0</v>
      </c>
      <c r="BU27" s="4">
        <v>2.9</v>
      </c>
      <c r="BV27" s="4">
        <v>124</v>
      </c>
      <c r="BW27" s="5">
        <f t="shared" si="1"/>
        <v>1111.7</v>
      </c>
    </row>
    <row r="28" spans="1:75" x14ac:dyDescent="0.2">
      <c r="A28" s="34" t="s">
        <v>55</v>
      </c>
      <c r="B28" s="12"/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18</v>
      </c>
      <c r="J28" s="4">
        <v>3.1</v>
      </c>
      <c r="K28" s="4">
        <v>0</v>
      </c>
      <c r="L28" s="4">
        <v>3.2</v>
      </c>
      <c r="M28" s="4">
        <v>8.6</v>
      </c>
      <c r="N28" s="4">
        <v>0</v>
      </c>
      <c r="O28" s="4">
        <v>172.1</v>
      </c>
      <c r="P28" s="4">
        <v>8.6</v>
      </c>
      <c r="Q28" s="4">
        <v>665.1</v>
      </c>
      <c r="R28" s="4">
        <v>0.2</v>
      </c>
      <c r="S28" s="4">
        <v>0</v>
      </c>
      <c r="T28" s="4">
        <v>0</v>
      </c>
      <c r="U28" s="4">
        <v>0</v>
      </c>
      <c r="V28" s="4">
        <v>12.1</v>
      </c>
      <c r="W28" s="4">
        <v>16.3</v>
      </c>
      <c r="X28" s="4">
        <v>0</v>
      </c>
      <c r="Y28" s="4">
        <v>2.7</v>
      </c>
      <c r="Z28" s="4">
        <v>11</v>
      </c>
      <c r="AA28" s="4">
        <v>1243.95</v>
      </c>
      <c r="AB28" s="4">
        <v>7561.06</v>
      </c>
      <c r="AC28" s="4">
        <v>4.4000000000000004</v>
      </c>
      <c r="AD28" s="4">
        <v>0</v>
      </c>
      <c r="AE28" s="4">
        <v>121.9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1.6</v>
      </c>
      <c r="BC28" s="4">
        <v>0</v>
      </c>
      <c r="BD28" s="4">
        <v>4.2</v>
      </c>
      <c r="BE28" s="4">
        <v>0</v>
      </c>
      <c r="BF28" s="4">
        <v>0</v>
      </c>
      <c r="BG28" s="4">
        <v>0</v>
      </c>
      <c r="BH28" s="4">
        <v>0</v>
      </c>
      <c r="BI28" s="4">
        <v>0</v>
      </c>
      <c r="BJ28" s="4">
        <v>0</v>
      </c>
      <c r="BK28" s="4">
        <v>90</v>
      </c>
      <c r="BL28" s="4">
        <v>0</v>
      </c>
      <c r="BM28" s="4">
        <v>0</v>
      </c>
      <c r="BN28" s="4">
        <v>0</v>
      </c>
      <c r="BO28" s="5">
        <f t="shared" si="0"/>
        <v>9948.11</v>
      </c>
      <c r="BP28" s="4">
        <v>3294.8999999999996</v>
      </c>
      <c r="BQ28" s="4">
        <v>226.7</v>
      </c>
      <c r="BR28" s="4">
        <v>1278.1000000000001</v>
      </c>
      <c r="BS28" s="5">
        <f t="shared" si="2"/>
        <v>14747.810000000001</v>
      </c>
      <c r="BT28" s="4">
        <v>410.9</v>
      </c>
      <c r="BU28" s="4">
        <v>0</v>
      </c>
      <c r="BV28" s="4">
        <v>0</v>
      </c>
      <c r="BW28" s="5">
        <f t="shared" si="1"/>
        <v>15158.710000000001</v>
      </c>
    </row>
    <row r="29" spans="1:75" x14ac:dyDescent="0.2">
      <c r="A29" s="34" t="s">
        <v>56</v>
      </c>
      <c r="B29" s="12"/>
      <c r="C29" s="4">
        <v>0</v>
      </c>
      <c r="D29" s="4">
        <v>0</v>
      </c>
      <c r="E29" s="4">
        <v>0</v>
      </c>
      <c r="F29" s="4">
        <v>1.8</v>
      </c>
      <c r="G29" s="4">
        <v>0</v>
      </c>
      <c r="H29" s="4">
        <v>0</v>
      </c>
      <c r="I29" s="4">
        <v>5.4</v>
      </c>
      <c r="J29" s="4">
        <v>0</v>
      </c>
      <c r="K29" s="4">
        <v>0</v>
      </c>
      <c r="L29" s="4">
        <v>0</v>
      </c>
      <c r="M29" s="4">
        <v>8.1</v>
      </c>
      <c r="N29" s="4">
        <v>0</v>
      </c>
      <c r="O29" s="4">
        <v>3.8000000000000003</v>
      </c>
      <c r="P29" s="4">
        <v>47.4</v>
      </c>
      <c r="Q29" s="4">
        <v>0</v>
      </c>
      <c r="R29" s="4">
        <v>10.899999999999999</v>
      </c>
      <c r="S29" s="4">
        <v>0</v>
      </c>
      <c r="T29" s="4">
        <v>25.1</v>
      </c>
      <c r="U29" s="4">
        <v>0</v>
      </c>
      <c r="V29" s="4">
        <v>1.9</v>
      </c>
      <c r="W29" s="4">
        <v>11.1</v>
      </c>
      <c r="X29" s="4">
        <v>0</v>
      </c>
      <c r="Y29" s="4">
        <v>16.100000000000001</v>
      </c>
      <c r="Z29" s="4">
        <v>0</v>
      </c>
      <c r="AA29" s="4">
        <v>2.8</v>
      </c>
      <c r="AB29" s="4">
        <v>53.3</v>
      </c>
      <c r="AC29" s="4">
        <v>64920.200000000004</v>
      </c>
      <c r="AD29" s="4">
        <v>0</v>
      </c>
      <c r="AE29" s="4">
        <v>46</v>
      </c>
      <c r="AF29" s="4">
        <v>7.5</v>
      </c>
      <c r="AG29" s="4">
        <v>0</v>
      </c>
      <c r="AH29" s="4">
        <v>0</v>
      </c>
      <c r="AI29" s="4">
        <v>0</v>
      </c>
      <c r="AJ29" s="4">
        <v>0</v>
      </c>
      <c r="AK29" s="4">
        <v>39.200000000000003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533.6</v>
      </c>
      <c r="AU29" s="4">
        <v>0</v>
      </c>
      <c r="AV29" s="4">
        <v>10.6</v>
      </c>
      <c r="AW29" s="4">
        <v>19.8</v>
      </c>
      <c r="AX29" s="4">
        <v>0</v>
      </c>
      <c r="AY29" s="4">
        <v>0</v>
      </c>
      <c r="AZ29" s="4">
        <v>0</v>
      </c>
      <c r="BA29" s="4">
        <v>0</v>
      </c>
      <c r="BB29" s="4">
        <v>0</v>
      </c>
      <c r="BC29" s="4">
        <v>0</v>
      </c>
      <c r="BD29" s="4">
        <v>20.5</v>
      </c>
      <c r="BE29" s="4">
        <v>0</v>
      </c>
      <c r="BF29" s="4">
        <v>0</v>
      </c>
      <c r="BG29" s="4">
        <v>0</v>
      </c>
      <c r="BH29" s="4">
        <v>0</v>
      </c>
      <c r="BI29" s="4">
        <v>0</v>
      </c>
      <c r="BJ29" s="4">
        <v>0</v>
      </c>
      <c r="BK29" s="4">
        <v>0</v>
      </c>
      <c r="BL29" s="4">
        <v>0</v>
      </c>
      <c r="BM29" s="4">
        <v>0</v>
      </c>
      <c r="BN29" s="4">
        <v>0</v>
      </c>
      <c r="BO29" s="5">
        <f t="shared" si="0"/>
        <v>65785.100000000006</v>
      </c>
      <c r="BP29" s="4">
        <v>1774.1000000000001</v>
      </c>
      <c r="BQ29" s="4">
        <v>344.6</v>
      </c>
      <c r="BR29" s="4">
        <v>423.70000000000005</v>
      </c>
      <c r="BS29" s="5">
        <f t="shared" si="2"/>
        <v>68327.500000000015</v>
      </c>
      <c r="BT29" s="4">
        <v>0</v>
      </c>
      <c r="BU29" s="4">
        <v>0</v>
      </c>
      <c r="BV29" s="4">
        <v>0</v>
      </c>
      <c r="BW29" s="5">
        <f t="shared" si="1"/>
        <v>68327.500000000015</v>
      </c>
    </row>
    <row r="30" spans="1:75" x14ac:dyDescent="0.2">
      <c r="A30" s="34" t="s">
        <v>46</v>
      </c>
      <c r="B30" s="12"/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121.5</v>
      </c>
      <c r="W30" s="4">
        <v>0</v>
      </c>
      <c r="X30" s="4">
        <v>0</v>
      </c>
      <c r="Y30" s="4">
        <v>2.7</v>
      </c>
      <c r="Z30" s="4">
        <v>0</v>
      </c>
      <c r="AA30" s="4">
        <v>0</v>
      </c>
      <c r="AB30" s="4">
        <v>0</v>
      </c>
      <c r="AC30" s="4">
        <v>0</v>
      </c>
      <c r="AD30" s="4">
        <v>5463.2</v>
      </c>
      <c r="AE30" s="4">
        <v>0</v>
      </c>
      <c r="AF30" s="4">
        <v>12.7</v>
      </c>
      <c r="AG30" s="4">
        <v>27.599999999999998</v>
      </c>
      <c r="AH30" s="4">
        <v>0</v>
      </c>
      <c r="AI30" s="4">
        <v>0</v>
      </c>
      <c r="AJ30" s="4">
        <v>80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4">
        <v>0</v>
      </c>
      <c r="BA30" s="4">
        <v>0</v>
      </c>
      <c r="BB30" s="4">
        <v>0</v>
      </c>
      <c r="BC30" s="4">
        <v>0</v>
      </c>
      <c r="BD30" s="4">
        <v>0</v>
      </c>
      <c r="BE30" s="4">
        <v>0</v>
      </c>
      <c r="BF30" s="4">
        <v>0</v>
      </c>
      <c r="BG30" s="4">
        <v>0</v>
      </c>
      <c r="BH30" s="4">
        <v>0</v>
      </c>
      <c r="BI30" s="4">
        <v>0</v>
      </c>
      <c r="BJ30" s="4">
        <v>0</v>
      </c>
      <c r="BK30" s="4">
        <v>0</v>
      </c>
      <c r="BL30" s="4">
        <v>0</v>
      </c>
      <c r="BM30" s="4">
        <v>0</v>
      </c>
      <c r="BN30" s="4">
        <v>0</v>
      </c>
      <c r="BO30" s="5">
        <f t="shared" si="0"/>
        <v>5707.7</v>
      </c>
      <c r="BP30" s="4">
        <v>161.4</v>
      </c>
      <c r="BQ30" s="4">
        <v>25.1</v>
      </c>
      <c r="BR30" s="4">
        <v>46</v>
      </c>
      <c r="BS30" s="5">
        <f t="shared" si="2"/>
        <v>5940.2</v>
      </c>
      <c r="BT30" s="4">
        <v>0</v>
      </c>
      <c r="BU30" s="4">
        <v>0</v>
      </c>
      <c r="BV30" s="4">
        <v>0</v>
      </c>
      <c r="BW30" s="5">
        <f t="shared" si="1"/>
        <v>5940.2</v>
      </c>
    </row>
    <row r="31" spans="1:75" x14ac:dyDescent="0.2">
      <c r="A31" s="34" t="s">
        <v>47</v>
      </c>
      <c r="B31" s="12"/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5.0999999999999996</v>
      </c>
      <c r="M31" s="4">
        <v>119.2</v>
      </c>
      <c r="N31" s="4">
        <v>14.9</v>
      </c>
      <c r="O31" s="4">
        <v>0</v>
      </c>
      <c r="P31" s="4">
        <v>0</v>
      </c>
      <c r="Q31" s="4">
        <v>96.1</v>
      </c>
      <c r="R31" s="4">
        <v>70.8</v>
      </c>
      <c r="S31" s="4">
        <v>0</v>
      </c>
      <c r="T31" s="4">
        <v>0</v>
      </c>
      <c r="U31" s="4">
        <v>0</v>
      </c>
      <c r="V31" s="4">
        <v>3.1</v>
      </c>
      <c r="W31" s="4">
        <v>0</v>
      </c>
      <c r="X31" s="4">
        <v>2.1</v>
      </c>
      <c r="Y31" s="4">
        <v>6.5</v>
      </c>
      <c r="Z31" s="4">
        <v>0</v>
      </c>
      <c r="AA31" s="4">
        <v>0</v>
      </c>
      <c r="AB31" s="4">
        <v>0</v>
      </c>
      <c r="AC31" s="4">
        <v>0</v>
      </c>
      <c r="AD31" s="4">
        <v>150.30000000000001</v>
      </c>
      <c r="AE31" s="4">
        <v>5307.6172542685199</v>
      </c>
      <c r="AF31" s="4">
        <v>186.2</v>
      </c>
      <c r="AG31" s="4">
        <v>0</v>
      </c>
      <c r="AH31" s="4">
        <v>0</v>
      </c>
      <c r="AI31" s="4">
        <v>0</v>
      </c>
      <c r="AJ31" s="4">
        <v>32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41.7</v>
      </c>
      <c r="AU31" s="4">
        <v>0</v>
      </c>
      <c r="AV31" s="4">
        <v>149.9</v>
      </c>
      <c r="AW31" s="4">
        <v>0</v>
      </c>
      <c r="AX31" s="4">
        <v>0</v>
      </c>
      <c r="AY31" s="4">
        <v>0</v>
      </c>
      <c r="AZ31" s="4">
        <v>0</v>
      </c>
      <c r="BA31" s="4">
        <v>0</v>
      </c>
      <c r="BB31" s="4">
        <v>0</v>
      </c>
      <c r="BC31" s="4">
        <v>0</v>
      </c>
      <c r="BD31" s="4">
        <v>65.7</v>
      </c>
      <c r="BE31" s="4">
        <v>0</v>
      </c>
      <c r="BF31" s="4">
        <v>0</v>
      </c>
      <c r="BG31" s="4">
        <v>0</v>
      </c>
      <c r="BH31" s="4">
        <v>0</v>
      </c>
      <c r="BI31" s="4">
        <v>0</v>
      </c>
      <c r="BJ31" s="4">
        <v>0</v>
      </c>
      <c r="BK31" s="4">
        <v>0</v>
      </c>
      <c r="BL31" s="4">
        <v>0</v>
      </c>
      <c r="BM31" s="4">
        <v>0</v>
      </c>
      <c r="BN31" s="4">
        <v>0</v>
      </c>
      <c r="BO31" s="5">
        <f t="shared" si="0"/>
        <v>6251.2172542685194</v>
      </c>
      <c r="BP31" s="4">
        <v>1788</v>
      </c>
      <c r="BQ31" s="4">
        <v>292.39999999999998</v>
      </c>
      <c r="BR31" s="4">
        <v>649.20000000000005</v>
      </c>
      <c r="BS31" s="5">
        <f t="shared" si="2"/>
        <v>8980.8172542685206</v>
      </c>
      <c r="BT31" s="4">
        <v>0</v>
      </c>
      <c r="BU31" s="4">
        <v>0</v>
      </c>
      <c r="BV31" s="4">
        <v>0</v>
      </c>
      <c r="BW31" s="5">
        <f t="shared" si="1"/>
        <v>8980.8172542685206</v>
      </c>
    </row>
    <row r="32" spans="1:75" x14ac:dyDescent="0.2">
      <c r="A32" s="34" t="s">
        <v>48</v>
      </c>
      <c r="B32" s="12"/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4">
        <v>0</v>
      </c>
      <c r="BA32" s="4">
        <v>0</v>
      </c>
      <c r="BB32" s="4">
        <v>0</v>
      </c>
      <c r="BC32" s="4">
        <v>0</v>
      </c>
      <c r="BD32" s="4">
        <v>0</v>
      </c>
      <c r="BE32" s="4">
        <v>0</v>
      </c>
      <c r="BF32" s="4">
        <v>0</v>
      </c>
      <c r="BG32" s="4">
        <v>0</v>
      </c>
      <c r="BH32" s="4">
        <v>0</v>
      </c>
      <c r="BI32" s="4">
        <v>0</v>
      </c>
      <c r="BJ32" s="4">
        <v>0</v>
      </c>
      <c r="BK32" s="4">
        <v>0</v>
      </c>
      <c r="BL32" s="4">
        <v>0</v>
      </c>
      <c r="BM32" s="4">
        <v>0</v>
      </c>
      <c r="BN32" s="4">
        <v>0</v>
      </c>
      <c r="BO32" s="5">
        <f t="shared" si="0"/>
        <v>0</v>
      </c>
      <c r="BP32" s="4">
        <v>0</v>
      </c>
      <c r="BQ32" s="4">
        <v>0</v>
      </c>
      <c r="BR32" s="4">
        <v>0</v>
      </c>
      <c r="BS32" s="5">
        <f t="shared" si="2"/>
        <v>0</v>
      </c>
      <c r="BT32" s="4">
        <v>0</v>
      </c>
      <c r="BU32" s="4">
        <v>0</v>
      </c>
      <c r="BV32" s="4">
        <v>0</v>
      </c>
      <c r="BW32" s="5">
        <f t="shared" si="1"/>
        <v>0</v>
      </c>
    </row>
    <row r="33" spans="1:75" x14ac:dyDescent="0.2">
      <c r="A33" s="34" t="s">
        <v>49</v>
      </c>
      <c r="B33" s="12"/>
      <c r="C33" s="4">
        <v>0</v>
      </c>
      <c r="D33" s="4">
        <v>0</v>
      </c>
      <c r="E33" s="4">
        <v>0</v>
      </c>
      <c r="F33" s="4">
        <v>0</v>
      </c>
      <c r="G33" s="4">
        <v>22.300000000000004</v>
      </c>
      <c r="H33" s="4">
        <v>0.2</v>
      </c>
      <c r="I33" s="4">
        <v>3.6</v>
      </c>
      <c r="J33" s="4">
        <v>15.2</v>
      </c>
      <c r="K33" s="4">
        <v>5.2</v>
      </c>
      <c r="L33" s="4">
        <v>26.5</v>
      </c>
      <c r="M33" s="4">
        <v>40.700000000000003</v>
      </c>
      <c r="N33" s="4">
        <v>0</v>
      </c>
      <c r="O33" s="4">
        <v>1.7000000000000002</v>
      </c>
      <c r="P33" s="4">
        <v>72.300000000000011</v>
      </c>
      <c r="Q33" s="4">
        <v>8.9</v>
      </c>
      <c r="R33" s="4">
        <v>5.6</v>
      </c>
      <c r="S33" s="4">
        <v>0</v>
      </c>
      <c r="T33" s="4">
        <v>0</v>
      </c>
      <c r="U33" s="4">
        <v>82.2</v>
      </c>
      <c r="V33" s="4">
        <v>43.9</v>
      </c>
      <c r="W33" s="4">
        <v>0</v>
      </c>
      <c r="X33" s="4">
        <v>1.9000000000000001</v>
      </c>
      <c r="Y33" s="4">
        <v>10.7</v>
      </c>
      <c r="Z33" s="4">
        <v>14.8</v>
      </c>
      <c r="AA33" s="4">
        <v>39.549999999999997</v>
      </c>
      <c r="AB33" s="4">
        <v>10.9</v>
      </c>
      <c r="AC33" s="4">
        <v>26.1</v>
      </c>
      <c r="AD33" s="4">
        <v>119.2</v>
      </c>
      <c r="AE33" s="4">
        <v>162.4</v>
      </c>
      <c r="AF33" s="4">
        <v>125.6</v>
      </c>
      <c r="AG33" s="4">
        <v>16961.36</v>
      </c>
      <c r="AH33" s="4">
        <v>0</v>
      </c>
      <c r="AI33" s="4">
        <v>0</v>
      </c>
      <c r="AJ33" s="4">
        <v>1393.8999999999999</v>
      </c>
      <c r="AK33" s="4">
        <v>49.3</v>
      </c>
      <c r="AL33" s="4">
        <v>0</v>
      </c>
      <c r="AM33" s="4">
        <v>1.4</v>
      </c>
      <c r="AN33" s="4">
        <v>0</v>
      </c>
      <c r="AO33" s="4">
        <v>0</v>
      </c>
      <c r="AP33" s="4">
        <v>12.4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  <c r="AX33" s="4">
        <v>0</v>
      </c>
      <c r="AY33" s="4">
        <v>0</v>
      </c>
      <c r="AZ33" s="4">
        <v>0</v>
      </c>
      <c r="BA33" s="4">
        <v>0</v>
      </c>
      <c r="BB33" s="4">
        <v>0</v>
      </c>
      <c r="BC33" s="4">
        <v>0</v>
      </c>
      <c r="BD33" s="4">
        <v>0</v>
      </c>
      <c r="BE33" s="4">
        <v>0</v>
      </c>
      <c r="BF33" s="4">
        <v>0</v>
      </c>
      <c r="BG33" s="4">
        <v>0</v>
      </c>
      <c r="BH33" s="4">
        <v>0</v>
      </c>
      <c r="BI33" s="4">
        <v>0.5</v>
      </c>
      <c r="BJ33" s="4">
        <v>0</v>
      </c>
      <c r="BK33" s="4">
        <v>0</v>
      </c>
      <c r="BL33" s="4">
        <v>0.8</v>
      </c>
      <c r="BM33" s="4">
        <v>12.6</v>
      </c>
      <c r="BN33" s="4">
        <v>0</v>
      </c>
      <c r="BO33" s="5">
        <f t="shared" si="0"/>
        <v>19271.710000000003</v>
      </c>
      <c r="BP33" s="4">
        <v>5519.5</v>
      </c>
      <c r="BQ33" s="4">
        <v>1590.2000000000003</v>
      </c>
      <c r="BR33" s="4">
        <v>672.1</v>
      </c>
      <c r="BS33" s="5">
        <f t="shared" si="2"/>
        <v>27053.510000000002</v>
      </c>
      <c r="BT33" s="4">
        <v>0</v>
      </c>
      <c r="BU33" s="4">
        <v>0</v>
      </c>
      <c r="BV33" s="4">
        <v>855.7</v>
      </c>
      <c r="BW33" s="5">
        <f t="shared" si="1"/>
        <v>26197.81</v>
      </c>
    </row>
    <row r="34" spans="1:75" x14ac:dyDescent="0.2">
      <c r="A34" s="34" t="s">
        <v>50</v>
      </c>
      <c r="B34" s="12"/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12</v>
      </c>
      <c r="M34" s="4">
        <v>29.500000000000004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7.7</v>
      </c>
      <c r="AF34" s="4">
        <v>0</v>
      </c>
      <c r="AG34" s="4">
        <v>214.99</v>
      </c>
      <c r="AH34" s="4">
        <v>2104.3000000000002</v>
      </c>
      <c r="AI34" s="4">
        <v>0</v>
      </c>
      <c r="AJ34" s="4">
        <v>673.3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  <c r="AV34" s="4">
        <v>0</v>
      </c>
      <c r="AW34" s="4">
        <v>0</v>
      </c>
      <c r="AX34" s="4">
        <v>0</v>
      </c>
      <c r="AY34" s="4">
        <v>0</v>
      </c>
      <c r="AZ34" s="4">
        <v>0</v>
      </c>
      <c r="BA34" s="4">
        <v>0</v>
      </c>
      <c r="BB34" s="4">
        <v>0</v>
      </c>
      <c r="BC34" s="4">
        <v>0</v>
      </c>
      <c r="BD34" s="4">
        <v>0</v>
      </c>
      <c r="BE34" s="4">
        <v>0</v>
      </c>
      <c r="BF34" s="4">
        <v>0</v>
      </c>
      <c r="BG34" s="4">
        <v>0</v>
      </c>
      <c r="BH34" s="4">
        <v>0</v>
      </c>
      <c r="BI34" s="4">
        <v>0</v>
      </c>
      <c r="BJ34" s="4">
        <v>0</v>
      </c>
      <c r="BK34" s="4">
        <v>0</v>
      </c>
      <c r="BL34" s="4">
        <v>0</v>
      </c>
      <c r="BM34" s="4">
        <v>0</v>
      </c>
      <c r="BN34" s="4">
        <v>0</v>
      </c>
      <c r="BO34" s="5">
        <f t="shared" si="0"/>
        <v>3041.79</v>
      </c>
      <c r="BP34" s="4">
        <v>843.3</v>
      </c>
      <c r="BQ34" s="4">
        <v>200.6</v>
      </c>
      <c r="BR34" s="4">
        <v>1085.3000000000002</v>
      </c>
      <c r="BS34" s="5">
        <f t="shared" si="2"/>
        <v>5170.99</v>
      </c>
      <c r="BT34" s="4">
        <v>0</v>
      </c>
      <c r="BU34" s="4">
        <v>0</v>
      </c>
      <c r="BV34" s="4">
        <v>0</v>
      </c>
      <c r="BW34" s="5">
        <f t="shared" si="1"/>
        <v>5170.99</v>
      </c>
    </row>
    <row r="35" spans="1:75" x14ac:dyDescent="0.2">
      <c r="A35" s="34" t="s">
        <v>51</v>
      </c>
      <c r="B35" s="12"/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0.1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8.6999999999999993</v>
      </c>
      <c r="AF35" s="4">
        <v>0</v>
      </c>
      <c r="AG35" s="4">
        <v>133.80000000000001</v>
      </c>
      <c r="AH35" s="4">
        <v>0</v>
      </c>
      <c r="AI35" s="4">
        <v>3573.1000000000004</v>
      </c>
      <c r="AJ35" s="4">
        <v>172.2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  <c r="AV35" s="4">
        <v>0</v>
      </c>
      <c r="AW35" s="4">
        <v>0</v>
      </c>
      <c r="AX35" s="4">
        <v>0</v>
      </c>
      <c r="AY35" s="4">
        <v>0</v>
      </c>
      <c r="AZ35" s="4">
        <v>0</v>
      </c>
      <c r="BA35" s="4">
        <v>0</v>
      </c>
      <c r="BB35" s="4">
        <v>0</v>
      </c>
      <c r="BC35" s="4">
        <v>0</v>
      </c>
      <c r="BD35" s="4">
        <v>0</v>
      </c>
      <c r="BE35" s="4">
        <v>0</v>
      </c>
      <c r="BF35" s="4">
        <v>0</v>
      </c>
      <c r="BG35" s="4">
        <v>0</v>
      </c>
      <c r="BH35" s="4">
        <v>0</v>
      </c>
      <c r="BI35" s="4">
        <v>0</v>
      </c>
      <c r="BJ35" s="4">
        <v>0</v>
      </c>
      <c r="BK35" s="4">
        <v>0</v>
      </c>
      <c r="BL35" s="4">
        <v>0</v>
      </c>
      <c r="BM35" s="4">
        <v>0</v>
      </c>
      <c r="BN35" s="4">
        <v>0</v>
      </c>
      <c r="BO35" s="5">
        <f t="shared" si="0"/>
        <v>3887.9</v>
      </c>
      <c r="BP35" s="4">
        <v>2409.8000000000002</v>
      </c>
      <c r="BQ35" s="4">
        <v>411.3</v>
      </c>
      <c r="BR35" s="4">
        <v>1182.2</v>
      </c>
      <c r="BS35" s="5">
        <f t="shared" si="2"/>
        <v>7891.2000000000007</v>
      </c>
      <c r="BT35" s="4">
        <v>0</v>
      </c>
      <c r="BU35" s="4">
        <v>0</v>
      </c>
      <c r="BV35" s="4">
        <v>0</v>
      </c>
      <c r="BW35" s="5">
        <f t="shared" si="1"/>
        <v>7891.2000000000007</v>
      </c>
    </row>
    <row r="36" spans="1:75" x14ac:dyDescent="0.2">
      <c r="A36" s="34" t="s">
        <v>52</v>
      </c>
      <c r="B36" s="12"/>
      <c r="C36" s="4">
        <v>0</v>
      </c>
      <c r="D36" s="4">
        <v>0</v>
      </c>
      <c r="E36" s="4">
        <v>1.9</v>
      </c>
      <c r="F36" s="4">
        <v>7.2</v>
      </c>
      <c r="G36" s="4">
        <v>73</v>
      </c>
      <c r="H36" s="4">
        <v>0</v>
      </c>
      <c r="I36" s="4">
        <v>1.5</v>
      </c>
      <c r="J36" s="4">
        <v>0</v>
      </c>
      <c r="K36" s="4">
        <v>0</v>
      </c>
      <c r="L36" s="4">
        <v>11.600000000000001</v>
      </c>
      <c r="M36" s="4">
        <v>1</v>
      </c>
      <c r="N36" s="4">
        <v>0</v>
      </c>
      <c r="O36" s="4">
        <v>0</v>
      </c>
      <c r="P36" s="4">
        <v>0.9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72.899999999999991</v>
      </c>
      <c r="W36" s="4">
        <v>0</v>
      </c>
      <c r="X36" s="4">
        <v>0</v>
      </c>
      <c r="Y36" s="4">
        <v>6.3</v>
      </c>
      <c r="Z36" s="4">
        <v>0</v>
      </c>
      <c r="AA36" s="4">
        <v>0</v>
      </c>
      <c r="AB36" s="4">
        <v>0</v>
      </c>
      <c r="AC36" s="4">
        <v>9.1</v>
      </c>
      <c r="AD36" s="4">
        <v>618.9</v>
      </c>
      <c r="AE36" s="4">
        <v>314.80000000000007</v>
      </c>
      <c r="AF36" s="4">
        <v>3</v>
      </c>
      <c r="AG36" s="4">
        <v>996.64999999999986</v>
      </c>
      <c r="AH36" s="4">
        <v>51.7</v>
      </c>
      <c r="AI36" s="4">
        <v>15.8</v>
      </c>
      <c r="AJ36" s="4">
        <v>23600.289999999997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  <c r="AV36" s="4">
        <v>0</v>
      </c>
      <c r="AW36" s="4">
        <v>0</v>
      </c>
      <c r="AX36" s="4">
        <v>0</v>
      </c>
      <c r="AY36" s="4">
        <v>0</v>
      </c>
      <c r="AZ36" s="4">
        <v>0</v>
      </c>
      <c r="BA36" s="4">
        <v>0</v>
      </c>
      <c r="BB36" s="4">
        <v>0</v>
      </c>
      <c r="BC36" s="4">
        <v>0</v>
      </c>
      <c r="BD36" s="4">
        <v>0</v>
      </c>
      <c r="BE36" s="4">
        <v>8</v>
      </c>
      <c r="BF36" s="4">
        <v>0</v>
      </c>
      <c r="BG36" s="4">
        <v>0</v>
      </c>
      <c r="BH36" s="4">
        <v>0</v>
      </c>
      <c r="BI36" s="4">
        <v>0</v>
      </c>
      <c r="BJ36" s="4">
        <v>0</v>
      </c>
      <c r="BK36" s="4">
        <v>0</v>
      </c>
      <c r="BL36" s="4">
        <v>5.6</v>
      </c>
      <c r="BM36" s="4">
        <v>0</v>
      </c>
      <c r="BN36" s="4">
        <v>0</v>
      </c>
      <c r="BO36" s="5">
        <f t="shared" si="0"/>
        <v>25800.139999999996</v>
      </c>
      <c r="BP36" s="4">
        <v>3406.2</v>
      </c>
      <c r="BQ36" s="4">
        <v>1037.5</v>
      </c>
      <c r="BR36" s="4">
        <v>1220.9000000000001</v>
      </c>
      <c r="BS36" s="5">
        <f t="shared" si="2"/>
        <v>31464.739999999998</v>
      </c>
      <c r="BT36" s="4">
        <v>0</v>
      </c>
      <c r="BU36" s="4">
        <v>0</v>
      </c>
      <c r="BV36" s="4">
        <v>565.79999999999995</v>
      </c>
      <c r="BW36" s="5">
        <f t="shared" si="1"/>
        <v>30898.94</v>
      </c>
    </row>
    <row r="37" spans="1:75" x14ac:dyDescent="0.2">
      <c r="A37" s="34" t="s">
        <v>53</v>
      </c>
      <c r="B37" s="12"/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9.8000000000000007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0.4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3738.79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  <c r="AV37" s="4">
        <v>0</v>
      </c>
      <c r="AW37" s="4">
        <v>0</v>
      </c>
      <c r="AX37" s="4">
        <v>0</v>
      </c>
      <c r="AY37" s="4">
        <v>97</v>
      </c>
      <c r="AZ37" s="4">
        <v>0</v>
      </c>
      <c r="BA37" s="4">
        <v>0</v>
      </c>
      <c r="BB37" s="4">
        <v>0</v>
      </c>
      <c r="BC37" s="4">
        <v>0</v>
      </c>
      <c r="BD37" s="4">
        <v>0</v>
      </c>
      <c r="BE37" s="4">
        <v>0</v>
      </c>
      <c r="BF37" s="4">
        <v>0</v>
      </c>
      <c r="BG37" s="4">
        <v>0</v>
      </c>
      <c r="BH37" s="4">
        <v>0</v>
      </c>
      <c r="BI37" s="4">
        <v>0</v>
      </c>
      <c r="BJ37" s="4">
        <v>0</v>
      </c>
      <c r="BK37" s="4">
        <v>0</v>
      </c>
      <c r="BL37" s="4">
        <v>0</v>
      </c>
      <c r="BM37" s="4">
        <v>0</v>
      </c>
      <c r="BN37" s="4">
        <v>0</v>
      </c>
      <c r="BO37" s="5">
        <f t="shared" si="0"/>
        <v>3845.99</v>
      </c>
      <c r="BP37" s="4">
        <v>218.6</v>
      </c>
      <c r="BQ37" s="4">
        <v>52.699999999999996</v>
      </c>
      <c r="BR37" s="4">
        <v>287.8</v>
      </c>
      <c r="BS37" s="5">
        <f t="shared" si="2"/>
        <v>4405.09</v>
      </c>
      <c r="BT37" s="4">
        <v>0</v>
      </c>
      <c r="BU37" s="4">
        <v>0</v>
      </c>
      <c r="BV37" s="4">
        <v>272.89999999999998</v>
      </c>
      <c r="BW37" s="5">
        <f t="shared" si="1"/>
        <v>4132.1900000000005</v>
      </c>
    </row>
    <row r="38" spans="1:75" x14ac:dyDescent="0.2">
      <c r="A38" s="34" t="s">
        <v>57</v>
      </c>
      <c r="B38" s="12"/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10.5</v>
      </c>
      <c r="AG38" s="4">
        <v>0</v>
      </c>
      <c r="AH38" s="4">
        <v>0</v>
      </c>
      <c r="AI38" s="4">
        <v>0</v>
      </c>
      <c r="AJ38" s="4">
        <v>0</v>
      </c>
      <c r="AK38" s="4">
        <v>2</v>
      </c>
      <c r="AL38" s="4">
        <v>16503.199999999997</v>
      </c>
      <c r="AM38" s="4">
        <v>0</v>
      </c>
      <c r="AN38" s="4">
        <v>2.7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  <c r="AV38" s="4">
        <v>0</v>
      </c>
      <c r="AW38" s="4">
        <v>0</v>
      </c>
      <c r="AX38" s="4">
        <v>0</v>
      </c>
      <c r="AY38" s="4">
        <v>0</v>
      </c>
      <c r="AZ38" s="4">
        <v>0</v>
      </c>
      <c r="BA38" s="4">
        <v>1.6</v>
      </c>
      <c r="BB38" s="4">
        <v>0</v>
      </c>
      <c r="BC38" s="4">
        <v>0</v>
      </c>
      <c r="BD38" s="4">
        <v>0</v>
      </c>
      <c r="BE38" s="4">
        <v>0</v>
      </c>
      <c r="BF38" s="4">
        <v>0</v>
      </c>
      <c r="BG38" s="4">
        <v>0</v>
      </c>
      <c r="BH38" s="4">
        <v>0</v>
      </c>
      <c r="BI38" s="4">
        <v>65</v>
      </c>
      <c r="BJ38" s="4">
        <v>212.1</v>
      </c>
      <c r="BK38" s="4">
        <v>39.672387899999997</v>
      </c>
      <c r="BL38" s="4">
        <v>0</v>
      </c>
      <c r="BM38" s="4">
        <v>141.18</v>
      </c>
      <c r="BN38" s="4">
        <v>0</v>
      </c>
      <c r="BO38" s="5">
        <f t="shared" si="0"/>
        <v>16977.952387899993</v>
      </c>
      <c r="BP38" s="4">
        <v>1810</v>
      </c>
      <c r="BQ38" s="4">
        <v>206.4</v>
      </c>
      <c r="BR38" s="4">
        <v>532.5</v>
      </c>
      <c r="BS38" s="5">
        <f t="shared" si="2"/>
        <v>19526.852387899995</v>
      </c>
      <c r="BT38" s="4">
        <v>0</v>
      </c>
      <c r="BU38" s="4">
        <v>0</v>
      </c>
      <c r="BV38" s="4">
        <v>0</v>
      </c>
      <c r="BW38" s="5">
        <f t="shared" si="1"/>
        <v>19526.852387899995</v>
      </c>
    </row>
    <row r="39" spans="1:75" x14ac:dyDescent="0.2">
      <c r="A39" s="34" t="s">
        <v>58</v>
      </c>
      <c r="B39" s="12"/>
      <c r="C39" s="4">
        <v>0</v>
      </c>
      <c r="D39" s="4">
        <v>6.1</v>
      </c>
      <c r="E39" s="4">
        <v>1.9</v>
      </c>
      <c r="F39" s="4">
        <v>0</v>
      </c>
      <c r="G39" s="4">
        <v>0.2</v>
      </c>
      <c r="H39" s="4">
        <v>0</v>
      </c>
      <c r="I39" s="4">
        <v>0</v>
      </c>
      <c r="J39" s="4">
        <v>0</v>
      </c>
      <c r="K39" s="4">
        <v>100.9</v>
      </c>
      <c r="L39" s="4">
        <v>0</v>
      </c>
      <c r="M39" s="4">
        <v>1.2000000000000002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4.9000000000000004</v>
      </c>
      <c r="T39" s="4">
        <v>0</v>
      </c>
      <c r="U39" s="4">
        <v>0.7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76.7</v>
      </c>
      <c r="AE39" s="4">
        <v>68.2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2461.5499999999997</v>
      </c>
      <c r="AN39" s="4">
        <v>0</v>
      </c>
      <c r="AO39" s="4">
        <v>0</v>
      </c>
      <c r="AP39" s="4">
        <v>227.9</v>
      </c>
      <c r="AQ39" s="4">
        <v>0</v>
      </c>
      <c r="AR39" s="4">
        <v>0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  <c r="AX39" s="4">
        <v>8.6999999999999993</v>
      </c>
      <c r="AY39" s="4">
        <v>0</v>
      </c>
      <c r="AZ39" s="4">
        <v>0</v>
      </c>
      <c r="BA39" s="4">
        <v>0</v>
      </c>
      <c r="BB39" s="4">
        <v>0</v>
      </c>
      <c r="BC39" s="4">
        <v>0</v>
      </c>
      <c r="BD39" s="4">
        <v>0</v>
      </c>
      <c r="BE39" s="4">
        <v>0</v>
      </c>
      <c r="BF39" s="4">
        <v>0</v>
      </c>
      <c r="BG39" s="4">
        <v>0</v>
      </c>
      <c r="BH39" s="4">
        <v>0</v>
      </c>
      <c r="BI39" s="4">
        <v>0</v>
      </c>
      <c r="BJ39" s="4">
        <v>0.3</v>
      </c>
      <c r="BK39" s="4">
        <v>134.5</v>
      </c>
      <c r="BL39" s="4">
        <v>0</v>
      </c>
      <c r="BM39" s="4">
        <v>0</v>
      </c>
      <c r="BN39" s="4">
        <v>0</v>
      </c>
      <c r="BO39" s="5">
        <f t="shared" ref="BO39:BO67" si="3">SUM(C39:BN39)</f>
        <v>3093.75</v>
      </c>
      <c r="BP39" s="4">
        <v>2034.3737887666139</v>
      </c>
      <c r="BQ39" s="4">
        <v>429.78186365585248</v>
      </c>
      <c r="BR39" s="4">
        <v>464.54434757753319</v>
      </c>
      <c r="BS39" s="5">
        <f t="shared" si="2"/>
        <v>6022.4499999999989</v>
      </c>
      <c r="BT39" s="4">
        <v>889.8</v>
      </c>
      <c r="BU39" s="4">
        <v>0.1</v>
      </c>
      <c r="BV39" s="4">
        <v>0</v>
      </c>
      <c r="BW39" s="5">
        <f t="shared" ref="BW39:BW67" si="4">SUM(BS39:BU39)-BV39</f>
        <v>6912.3499999999995</v>
      </c>
    </row>
    <row r="40" spans="1:75" x14ac:dyDescent="0.2">
      <c r="A40" s="34" t="s">
        <v>59</v>
      </c>
      <c r="B40" s="12"/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13.6</v>
      </c>
      <c r="AN40" s="4">
        <v>3892.1499999999996</v>
      </c>
      <c r="AO40" s="4">
        <v>0</v>
      </c>
      <c r="AP40" s="4">
        <v>0</v>
      </c>
      <c r="AQ40" s="4">
        <v>0</v>
      </c>
      <c r="AR40" s="4">
        <v>0</v>
      </c>
      <c r="AS40" s="4">
        <v>0</v>
      </c>
      <c r="AT40" s="4">
        <v>0</v>
      </c>
      <c r="AU40" s="4">
        <v>0</v>
      </c>
      <c r="AV40" s="4">
        <v>0</v>
      </c>
      <c r="AW40" s="4">
        <v>0</v>
      </c>
      <c r="AX40" s="4">
        <v>0</v>
      </c>
      <c r="AY40" s="4">
        <v>0</v>
      </c>
      <c r="AZ40" s="4">
        <v>0</v>
      </c>
      <c r="BA40" s="4">
        <v>0</v>
      </c>
      <c r="BB40" s="4">
        <v>0</v>
      </c>
      <c r="BC40" s="4">
        <v>0</v>
      </c>
      <c r="BD40" s="4">
        <v>0</v>
      </c>
      <c r="BE40" s="4">
        <v>0</v>
      </c>
      <c r="BF40" s="4">
        <v>0</v>
      </c>
      <c r="BG40" s="4">
        <v>0</v>
      </c>
      <c r="BH40" s="4">
        <v>0</v>
      </c>
      <c r="BI40" s="4">
        <v>1.5</v>
      </c>
      <c r="BJ40" s="4">
        <v>103</v>
      </c>
      <c r="BK40" s="4">
        <v>0</v>
      </c>
      <c r="BL40" s="4">
        <v>0</v>
      </c>
      <c r="BM40" s="4">
        <v>0</v>
      </c>
      <c r="BN40" s="4">
        <v>0</v>
      </c>
      <c r="BO40" s="5">
        <f t="shared" si="3"/>
        <v>4010.2499999999995</v>
      </c>
      <c r="BP40" s="4">
        <v>839.2</v>
      </c>
      <c r="BQ40" s="4">
        <v>160.10000000000002</v>
      </c>
      <c r="BR40" s="4">
        <v>157.79999999999998</v>
      </c>
      <c r="BS40" s="5">
        <f t="shared" si="2"/>
        <v>5167.3500000000004</v>
      </c>
      <c r="BT40" s="4">
        <v>79.5</v>
      </c>
      <c r="BU40" s="4">
        <v>0.4</v>
      </c>
      <c r="BV40" s="4">
        <v>0</v>
      </c>
      <c r="BW40" s="5">
        <f t="shared" si="4"/>
        <v>5247.25</v>
      </c>
    </row>
    <row r="41" spans="1:75" x14ac:dyDescent="0.2">
      <c r="A41" s="34" t="s">
        <v>60</v>
      </c>
      <c r="B41" s="12"/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0.2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19.600000000000001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45.3</v>
      </c>
      <c r="AD41" s="4">
        <v>0</v>
      </c>
      <c r="AE41" s="4">
        <v>247.8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0.5</v>
      </c>
      <c r="AN41" s="4">
        <v>9.4</v>
      </c>
      <c r="AO41" s="4">
        <v>11006.9</v>
      </c>
      <c r="AP41" s="4">
        <v>7.1</v>
      </c>
      <c r="AQ41" s="4">
        <v>0</v>
      </c>
      <c r="AR41" s="4">
        <v>0</v>
      </c>
      <c r="AS41" s="4">
        <v>0</v>
      </c>
      <c r="AT41" s="4">
        <v>0</v>
      </c>
      <c r="AU41" s="4">
        <v>0</v>
      </c>
      <c r="AV41" s="4">
        <v>0</v>
      </c>
      <c r="AW41" s="4">
        <v>0</v>
      </c>
      <c r="AX41" s="4">
        <v>0</v>
      </c>
      <c r="AY41" s="4">
        <v>0</v>
      </c>
      <c r="AZ41" s="4">
        <v>0</v>
      </c>
      <c r="BA41" s="4">
        <v>0</v>
      </c>
      <c r="BB41" s="4">
        <v>0</v>
      </c>
      <c r="BC41" s="4">
        <v>0</v>
      </c>
      <c r="BD41" s="4">
        <v>0</v>
      </c>
      <c r="BE41" s="4">
        <v>0</v>
      </c>
      <c r="BF41" s="4">
        <v>0</v>
      </c>
      <c r="BG41" s="4">
        <v>0</v>
      </c>
      <c r="BH41" s="4">
        <v>0</v>
      </c>
      <c r="BI41" s="4">
        <v>0</v>
      </c>
      <c r="BJ41" s="4">
        <v>0</v>
      </c>
      <c r="BK41" s="4">
        <v>0</v>
      </c>
      <c r="BL41" s="4">
        <v>0</v>
      </c>
      <c r="BM41" s="4">
        <v>0</v>
      </c>
      <c r="BN41" s="4">
        <v>0</v>
      </c>
      <c r="BO41" s="5">
        <f t="shared" si="3"/>
        <v>11336.8</v>
      </c>
      <c r="BP41" s="4">
        <v>943.2</v>
      </c>
      <c r="BQ41" s="4">
        <v>415.8</v>
      </c>
      <c r="BR41" s="4">
        <v>1306.7</v>
      </c>
      <c r="BS41" s="5">
        <f t="shared" si="2"/>
        <v>14002.5</v>
      </c>
      <c r="BT41" s="4">
        <v>0</v>
      </c>
      <c r="BU41" s="4">
        <v>0</v>
      </c>
      <c r="BV41" s="4">
        <v>0</v>
      </c>
      <c r="BW41" s="5">
        <f t="shared" si="4"/>
        <v>14002.5</v>
      </c>
    </row>
    <row r="42" spans="1:75" x14ac:dyDescent="0.2">
      <c r="A42" s="34" t="s">
        <v>61</v>
      </c>
      <c r="B42" s="12"/>
      <c r="C42" s="4">
        <v>0</v>
      </c>
      <c r="D42" s="4">
        <v>2.6</v>
      </c>
      <c r="E42" s="4">
        <v>0</v>
      </c>
      <c r="F42" s="4">
        <v>1.6</v>
      </c>
      <c r="G42" s="4">
        <v>44</v>
      </c>
      <c r="H42" s="4">
        <v>9.8000000000000007</v>
      </c>
      <c r="I42" s="4">
        <v>8.4</v>
      </c>
      <c r="J42" s="4">
        <v>5.4</v>
      </c>
      <c r="K42" s="4">
        <v>18.3</v>
      </c>
      <c r="L42" s="4">
        <v>35.1</v>
      </c>
      <c r="M42" s="4">
        <v>58.70000000000001</v>
      </c>
      <c r="N42" s="4">
        <v>54.3</v>
      </c>
      <c r="O42" s="4">
        <v>20.8</v>
      </c>
      <c r="P42" s="4">
        <v>16.8</v>
      </c>
      <c r="Q42" s="4">
        <v>26.6</v>
      </c>
      <c r="R42" s="4">
        <v>28</v>
      </c>
      <c r="S42" s="4">
        <v>110.00000000000001</v>
      </c>
      <c r="T42" s="4">
        <v>13.5</v>
      </c>
      <c r="U42" s="4">
        <v>83.9</v>
      </c>
      <c r="V42" s="4">
        <v>42.8</v>
      </c>
      <c r="W42" s="4">
        <v>11.9</v>
      </c>
      <c r="X42" s="4">
        <v>18.2</v>
      </c>
      <c r="Y42" s="4">
        <v>9.5</v>
      </c>
      <c r="Z42" s="4">
        <v>67.300000000000011</v>
      </c>
      <c r="AA42" s="4">
        <v>15</v>
      </c>
      <c r="AB42" s="4">
        <v>10</v>
      </c>
      <c r="AC42" s="4">
        <v>75.499999999999986</v>
      </c>
      <c r="AD42" s="4">
        <v>38.1</v>
      </c>
      <c r="AE42" s="4">
        <v>223.9</v>
      </c>
      <c r="AF42" s="4">
        <v>130.30000000000001</v>
      </c>
      <c r="AG42" s="4">
        <v>57.2</v>
      </c>
      <c r="AH42" s="4">
        <v>0</v>
      </c>
      <c r="AI42" s="4">
        <v>6.4</v>
      </c>
      <c r="AJ42" s="4">
        <v>94.8</v>
      </c>
      <c r="AK42" s="4">
        <v>41.91</v>
      </c>
      <c r="AL42" s="4">
        <v>4.8</v>
      </c>
      <c r="AM42" s="4">
        <v>191.9</v>
      </c>
      <c r="AN42" s="4">
        <v>40.5</v>
      </c>
      <c r="AO42" s="4">
        <v>267.7</v>
      </c>
      <c r="AP42" s="4">
        <v>13472.03</v>
      </c>
      <c r="AQ42" s="4">
        <v>394.59999999999997</v>
      </c>
      <c r="AR42" s="4">
        <v>105.2</v>
      </c>
      <c r="AS42" s="4">
        <v>90.8</v>
      </c>
      <c r="AT42" s="4">
        <v>19.8</v>
      </c>
      <c r="AU42" s="4">
        <v>0</v>
      </c>
      <c r="AV42" s="4">
        <v>695</v>
      </c>
      <c r="AW42" s="4">
        <v>60</v>
      </c>
      <c r="AX42" s="4">
        <v>45.4</v>
      </c>
      <c r="AY42" s="4">
        <v>37</v>
      </c>
      <c r="AZ42" s="4">
        <v>37</v>
      </c>
      <c r="BA42" s="4">
        <v>15.5</v>
      </c>
      <c r="BB42" s="4">
        <v>88.8</v>
      </c>
      <c r="BC42" s="4">
        <v>15.1</v>
      </c>
      <c r="BD42" s="4">
        <v>199.2</v>
      </c>
      <c r="BE42" s="4">
        <v>636.30000000000007</v>
      </c>
      <c r="BF42" s="4">
        <v>149.1</v>
      </c>
      <c r="BG42" s="4">
        <v>121.47999999999999</v>
      </c>
      <c r="BH42" s="4">
        <v>27.969000000000001</v>
      </c>
      <c r="BI42" s="4">
        <v>28.1</v>
      </c>
      <c r="BJ42" s="4">
        <v>4.5</v>
      </c>
      <c r="BK42" s="4">
        <v>46.7</v>
      </c>
      <c r="BL42" s="4">
        <v>13</v>
      </c>
      <c r="BM42" s="4">
        <v>2.2000000000000002</v>
      </c>
      <c r="BN42" s="4">
        <v>0</v>
      </c>
      <c r="BO42" s="5">
        <f t="shared" si="3"/>
        <v>18190.289000000001</v>
      </c>
      <c r="BP42" s="4">
        <v>1804.1</v>
      </c>
      <c r="BQ42" s="4">
        <v>622.4</v>
      </c>
      <c r="BR42" s="4">
        <v>716.90000000000009</v>
      </c>
      <c r="BS42" s="5">
        <f t="shared" si="2"/>
        <v>21333.689000000002</v>
      </c>
      <c r="BT42" s="4">
        <v>0</v>
      </c>
      <c r="BU42" s="4">
        <v>0</v>
      </c>
      <c r="BV42" s="4">
        <v>0</v>
      </c>
      <c r="BW42" s="5">
        <f t="shared" si="4"/>
        <v>21333.689000000002</v>
      </c>
    </row>
    <row r="43" spans="1:75" x14ac:dyDescent="0.2">
      <c r="A43" s="34" t="s">
        <v>62</v>
      </c>
      <c r="B43" s="12"/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17995.439999999999</v>
      </c>
      <c r="AR43" s="4">
        <v>0</v>
      </c>
      <c r="AS43" s="4">
        <v>0</v>
      </c>
      <c r="AT43" s="4">
        <v>0</v>
      </c>
      <c r="AU43" s="4">
        <v>0</v>
      </c>
      <c r="AV43" s="4">
        <v>58</v>
      </c>
      <c r="AW43" s="4">
        <v>0</v>
      </c>
      <c r="AX43" s="4">
        <v>0</v>
      </c>
      <c r="AY43" s="4">
        <v>0</v>
      </c>
      <c r="AZ43" s="4">
        <v>0</v>
      </c>
      <c r="BA43" s="4">
        <v>6.5</v>
      </c>
      <c r="BB43" s="4">
        <v>0</v>
      </c>
      <c r="BC43" s="4">
        <v>0</v>
      </c>
      <c r="BD43" s="4">
        <v>0</v>
      </c>
      <c r="BE43" s="4">
        <v>0</v>
      </c>
      <c r="BF43" s="4">
        <v>0</v>
      </c>
      <c r="BG43" s="4">
        <v>0</v>
      </c>
      <c r="BH43" s="4">
        <v>0</v>
      </c>
      <c r="BI43" s="4">
        <v>0</v>
      </c>
      <c r="BJ43" s="4">
        <v>0</v>
      </c>
      <c r="BK43" s="4">
        <v>0</v>
      </c>
      <c r="BL43" s="4">
        <v>0</v>
      </c>
      <c r="BM43" s="4">
        <v>0</v>
      </c>
      <c r="BN43" s="4">
        <v>0</v>
      </c>
      <c r="BO43" s="5">
        <f t="shared" si="3"/>
        <v>18059.939999999999</v>
      </c>
      <c r="BP43" s="4">
        <v>1826.5</v>
      </c>
      <c r="BQ43" s="4">
        <v>391.6</v>
      </c>
      <c r="BR43" s="4">
        <v>519.79999999999995</v>
      </c>
      <c r="BS43" s="5">
        <f t="shared" si="2"/>
        <v>20797.839999999997</v>
      </c>
      <c r="BT43" s="4">
        <v>0</v>
      </c>
      <c r="BU43" s="4">
        <v>216.6</v>
      </c>
      <c r="BV43" s="4">
        <v>0</v>
      </c>
      <c r="BW43" s="5">
        <f t="shared" si="4"/>
        <v>21014.439999999995</v>
      </c>
    </row>
    <row r="44" spans="1:75" x14ac:dyDescent="0.2">
      <c r="A44" s="34" t="s">
        <v>63</v>
      </c>
      <c r="B44" s="12"/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8436</v>
      </c>
      <c r="AS44" s="4">
        <v>0</v>
      </c>
      <c r="AT44" s="4">
        <v>0</v>
      </c>
      <c r="AU44" s="4">
        <v>0</v>
      </c>
      <c r="AV44" s="4">
        <v>0</v>
      </c>
      <c r="AW44" s="4">
        <v>0</v>
      </c>
      <c r="AX44" s="4">
        <v>0</v>
      </c>
      <c r="AY44" s="4">
        <v>0</v>
      </c>
      <c r="AZ44" s="4">
        <v>0</v>
      </c>
      <c r="BA44" s="4">
        <v>0</v>
      </c>
      <c r="BB44" s="4">
        <v>0</v>
      </c>
      <c r="BC44" s="4">
        <v>0</v>
      </c>
      <c r="BD44" s="4">
        <v>0</v>
      </c>
      <c r="BE44" s="4">
        <v>0</v>
      </c>
      <c r="BF44" s="4">
        <v>0</v>
      </c>
      <c r="BG44" s="4">
        <v>0</v>
      </c>
      <c r="BH44" s="4">
        <v>0</v>
      </c>
      <c r="BI44" s="4">
        <v>0</v>
      </c>
      <c r="BJ44" s="4">
        <v>0</v>
      </c>
      <c r="BK44" s="4">
        <v>0</v>
      </c>
      <c r="BL44" s="4">
        <v>0</v>
      </c>
      <c r="BM44" s="4">
        <v>0</v>
      </c>
      <c r="BN44" s="4">
        <v>0</v>
      </c>
      <c r="BO44" s="5">
        <f t="shared" si="3"/>
        <v>8436</v>
      </c>
      <c r="BP44" s="4">
        <v>626.4</v>
      </c>
      <c r="BQ44" s="4">
        <v>176.2</v>
      </c>
      <c r="BR44" s="4">
        <v>209.4</v>
      </c>
      <c r="BS44" s="5">
        <f t="shared" si="2"/>
        <v>9448</v>
      </c>
      <c r="BT44" s="4">
        <v>0</v>
      </c>
      <c r="BU44" s="4">
        <v>2307.1000000000004</v>
      </c>
      <c r="BV44" s="4">
        <v>0</v>
      </c>
      <c r="BW44" s="5">
        <f t="shared" si="4"/>
        <v>11755.1</v>
      </c>
    </row>
    <row r="45" spans="1:75" x14ac:dyDescent="0.2">
      <c r="A45" s="34" t="s">
        <v>64</v>
      </c>
      <c r="B45" s="12"/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21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7555.26</v>
      </c>
      <c r="AR45" s="4">
        <v>320.2</v>
      </c>
      <c r="AS45" s="4">
        <v>9986.4</v>
      </c>
      <c r="AT45" s="4">
        <v>0</v>
      </c>
      <c r="AU45" s="4">
        <v>0</v>
      </c>
      <c r="AV45" s="4">
        <v>0</v>
      </c>
      <c r="AW45" s="4">
        <v>0</v>
      </c>
      <c r="AX45" s="4">
        <v>0</v>
      </c>
      <c r="AY45" s="4">
        <v>0</v>
      </c>
      <c r="AZ45" s="4">
        <v>0</v>
      </c>
      <c r="BA45" s="4">
        <v>0</v>
      </c>
      <c r="BB45" s="4">
        <v>0</v>
      </c>
      <c r="BC45" s="4">
        <v>4</v>
      </c>
      <c r="BD45" s="4">
        <v>0</v>
      </c>
      <c r="BE45" s="4">
        <v>0</v>
      </c>
      <c r="BF45" s="4">
        <v>0</v>
      </c>
      <c r="BG45" s="4">
        <v>0</v>
      </c>
      <c r="BH45" s="4">
        <v>0</v>
      </c>
      <c r="BI45" s="4">
        <v>0</v>
      </c>
      <c r="BJ45" s="4">
        <v>0</v>
      </c>
      <c r="BK45" s="4">
        <v>0</v>
      </c>
      <c r="BL45" s="4">
        <v>0</v>
      </c>
      <c r="BM45" s="4">
        <v>0</v>
      </c>
      <c r="BN45" s="4">
        <v>0</v>
      </c>
      <c r="BO45" s="5">
        <f t="shared" si="3"/>
        <v>17886.86</v>
      </c>
      <c r="BP45" s="4">
        <v>1658.2</v>
      </c>
      <c r="BQ45" s="4">
        <v>399.4</v>
      </c>
      <c r="BR45" s="4">
        <v>519.5</v>
      </c>
      <c r="BS45" s="5">
        <f t="shared" si="2"/>
        <v>20463.960000000003</v>
      </c>
      <c r="BT45" s="4">
        <v>0</v>
      </c>
      <c r="BU45" s="4">
        <v>108.5</v>
      </c>
      <c r="BV45" s="4">
        <v>17.899999999999999</v>
      </c>
      <c r="BW45" s="5">
        <f t="shared" si="4"/>
        <v>20554.560000000001</v>
      </c>
    </row>
    <row r="46" spans="1:75" x14ac:dyDescent="0.2">
      <c r="A46" s="34" t="s">
        <v>136</v>
      </c>
      <c r="B46" s="12"/>
      <c r="C46" s="4">
        <v>0</v>
      </c>
      <c r="D46" s="4">
        <v>0</v>
      </c>
      <c r="E46" s="4">
        <v>0</v>
      </c>
      <c r="F46" s="4">
        <v>0</v>
      </c>
      <c r="G46" s="4">
        <v>47.5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20.59</v>
      </c>
      <c r="AD46" s="4">
        <v>0</v>
      </c>
      <c r="AE46" s="4">
        <v>0.1</v>
      </c>
      <c r="AF46" s="4">
        <v>0</v>
      </c>
      <c r="AG46" s="4">
        <v>99</v>
      </c>
      <c r="AH46" s="4">
        <v>0</v>
      </c>
      <c r="AI46" s="4">
        <v>0</v>
      </c>
      <c r="AJ46" s="4">
        <v>0</v>
      </c>
      <c r="AK46" s="4">
        <v>1</v>
      </c>
      <c r="AL46" s="4">
        <v>29.8</v>
      </c>
      <c r="AM46" s="4">
        <v>0</v>
      </c>
      <c r="AN46" s="4">
        <v>0</v>
      </c>
      <c r="AO46" s="4">
        <v>0</v>
      </c>
      <c r="AP46" s="4">
        <v>3.4</v>
      </c>
      <c r="AQ46" s="4">
        <v>705.9</v>
      </c>
      <c r="AR46" s="4">
        <v>196.5</v>
      </c>
      <c r="AS46" s="4">
        <v>0</v>
      </c>
      <c r="AT46" s="4">
        <v>21314.48</v>
      </c>
      <c r="AU46" s="4">
        <v>0</v>
      </c>
      <c r="AV46" s="4">
        <v>24.4</v>
      </c>
      <c r="AW46" s="4">
        <v>0</v>
      </c>
      <c r="AX46" s="4">
        <v>0.6</v>
      </c>
      <c r="AY46" s="4">
        <v>0</v>
      </c>
      <c r="AZ46" s="4">
        <v>0</v>
      </c>
      <c r="BA46" s="4">
        <v>0</v>
      </c>
      <c r="BB46" s="4">
        <v>0</v>
      </c>
      <c r="BC46" s="4">
        <v>0</v>
      </c>
      <c r="BD46" s="4">
        <v>0</v>
      </c>
      <c r="BE46" s="4">
        <v>822.48000000000013</v>
      </c>
      <c r="BF46" s="4">
        <v>1.3</v>
      </c>
      <c r="BG46" s="4">
        <v>0</v>
      </c>
      <c r="BH46" s="4">
        <v>0</v>
      </c>
      <c r="BI46" s="4">
        <v>10.6</v>
      </c>
      <c r="BJ46" s="4">
        <v>0.6</v>
      </c>
      <c r="BK46" s="4">
        <v>11</v>
      </c>
      <c r="BL46" s="4">
        <v>0</v>
      </c>
      <c r="BM46" s="4">
        <v>0</v>
      </c>
      <c r="BN46" s="4">
        <v>0</v>
      </c>
      <c r="BO46" s="5">
        <f t="shared" si="3"/>
        <v>23289.249999999996</v>
      </c>
      <c r="BP46" s="4">
        <v>17.290000000000003</v>
      </c>
      <c r="BQ46" s="4">
        <v>157.30000000000001</v>
      </c>
      <c r="BR46" s="4">
        <v>1.8</v>
      </c>
      <c r="BS46" s="5">
        <f t="shared" si="2"/>
        <v>23465.639999999996</v>
      </c>
      <c r="BT46" s="4">
        <v>0</v>
      </c>
      <c r="BU46" s="4">
        <v>0</v>
      </c>
      <c r="BV46" s="4">
        <v>0</v>
      </c>
      <c r="BW46" s="5">
        <f t="shared" si="4"/>
        <v>23465.639999999996</v>
      </c>
    </row>
    <row r="47" spans="1:75" x14ac:dyDescent="0.2">
      <c r="A47" s="34" t="s">
        <v>132</v>
      </c>
      <c r="B47" s="12"/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  <c r="AU47" s="4">
        <v>22912.1</v>
      </c>
      <c r="AV47" s="4">
        <v>0</v>
      </c>
      <c r="AW47" s="4">
        <v>0</v>
      </c>
      <c r="AX47" s="4">
        <v>0</v>
      </c>
      <c r="AY47" s="4">
        <v>0</v>
      </c>
      <c r="AZ47" s="4">
        <v>0</v>
      </c>
      <c r="BA47" s="4">
        <v>0</v>
      </c>
      <c r="BB47" s="4">
        <v>0</v>
      </c>
      <c r="BC47" s="4">
        <v>0</v>
      </c>
      <c r="BD47" s="4">
        <v>0</v>
      </c>
      <c r="BE47" s="4">
        <v>0</v>
      </c>
      <c r="BF47" s="4">
        <v>0</v>
      </c>
      <c r="BG47" s="4">
        <v>0</v>
      </c>
      <c r="BH47" s="4">
        <v>0</v>
      </c>
      <c r="BI47" s="4">
        <v>0</v>
      </c>
      <c r="BJ47" s="4">
        <v>0</v>
      </c>
      <c r="BK47" s="4">
        <v>0</v>
      </c>
      <c r="BL47" s="4">
        <v>0</v>
      </c>
      <c r="BM47" s="4">
        <v>0</v>
      </c>
      <c r="BN47" s="4">
        <v>0</v>
      </c>
      <c r="BO47" s="5">
        <f>SUM(C47:BN47)</f>
        <v>22912.1</v>
      </c>
      <c r="BP47" s="4">
        <v>0</v>
      </c>
      <c r="BQ47" s="4">
        <v>0</v>
      </c>
      <c r="BR47" s="4">
        <v>0</v>
      </c>
      <c r="BS47" s="5">
        <f>SUM(BO47:BR47)</f>
        <v>22912.1</v>
      </c>
      <c r="BT47" s="4">
        <v>0</v>
      </c>
      <c r="BU47" s="4">
        <v>0</v>
      </c>
      <c r="BV47" s="4">
        <v>0</v>
      </c>
      <c r="BW47" s="5">
        <f>SUM(BS47:BU47)-BV47</f>
        <v>22912.1</v>
      </c>
    </row>
    <row r="48" spans="1:75" x14ac:dyDescent="0.2">
      <c r="A48" s="34" t="s">
        <v>65</v>
      </c>
      <c r="B48" s="12"/>
      <c r="C48" s="4">
        <v>0</v>
      </c>
      <c r="D48" s="4">
        <v>0</v>
      </c>
      <c r="E48" s="4">
        <v>0</v>
      </c>
      <c r="F48" s="4">
        <v>0</v>
      </c>
      <c r="G48" s="4">
        <v>504.9</v>
      </c>
      <c r="H48" s="4">
        <v>6.3</v>
      </c>
      <c r="I48" s="4">
        <v>1.8</v>
      </c>
      <c r="J48" s="4">
        <v>4.9000000000000004</v>
      </c>
      <c r="K48" s="4">
        <v>0</v>
      </c>
      <c r="L48" s="4">
        <v>1028.45</v>
      </c>
      <c r="M48" s="4">
        <v>1263.7</v>
      </c>
      <c r="N48" s="4">
        <v>106.5</v>
      </c>
      <c r="O48" s="4">
        <v>1.3</v>
      </c>
      <c r="P48" s="4">
        <v>14.5</v>
      </c>
      <c r="Q48" s="4">
        <v>57.800000000000004</v>
      </c>
      <c r="R48" s="4">
        <v>1.9</v>
      </c>
      <c r="S48" s="4">
        <v>61.1</v>
      </c>
      <c r="T48" s="4">
        <v>17.399999999999999</v>
      </c>
      <c r="U48" s="4">
        <v>30.200000000000003</v>
      </c>
      <c r="V48" s="4">
        <v>65.3</v>
      </c>
      <c r="W48" s="4">
        <v>0</v>
      </c>
      <c r="X48" s="4">
        <v>13.5</v>
      </c>
      <c r="Y48" s="4">
        <v>0</v>
      </c>
      <c r="Z48" s="4">
        <v>0</v>
      </c>
      <c r="AA48" s="4">
        <v>0</v>
      </c>
      <c r="AB48" s="4">
        <v>52.4</v>
      </c>
      <c r="AC48" s="4">
        <v>274.39999999999998</v>
      </c>
      <c r="AD48" s="4">
        <v>342.7</v>
      </c>
      <c r="AE48" s="4">
        <v>3075</v>
      </c>
      <c r="AF48" s="4">
        <v>86.7</v>
      </c>
      <c r="AG48" s="4">
        <v>0</v>
      </c>
      <c r="AH48" s="4">
        <v>0</v>
      </c>
      <c r="AI48" s="4">
        <v>0</v>
      </c>
      <c r="AJ48" s="4">
        <v>0</v>
      </c>
      <c r="AK48" s="4">
        <v>0</v>
      </c>
      <c r="AL48" s="4">
        <v>0</v>
      </c>
      <c r="AM48" s="4">
        <v>6.4</v>
      </c>
      <c r="AN48" s="4">
        <v>2.2000000000000002</v>
      </c>
      <c r="AO48" s="4">
        <v>44.5</v>
      </c>
      <c r="AP48" s="4">
        <v>8.1999999999999993</v>
      </c>
      <c r="AQ48" s="4">
        <v>303.60000000000002</v>
      </c>
      <c r="AR48" s="4">
        <v>0</v>
      </c>
      <c r="AS48" s="4">
        <v>0</v>
      </c>
      <c r="AT48" s="4">
        <v>1.23</v>
      </c>
      <c r="AU48" s="4">
        <v>0</v>
      </c>
      <c r="AV48" s="4">
        <v>45581</v>
      </c>
      <c r="AW48" s="4">
        <v>0</v>
      </c>
      <c r="AX48" s="4">
        <v>375.49</v>
      </c>
      <c r="AY48" s="4">
        <v>6.2</v>
      </c>
      <c r="AZ48" s="4">
        <v>6.4</v>
      </c>
      <c r="BA48" s="4">
        <v>19</v>
      </c>
      <c r="BB48" s="4">
        <v>17.600000000000001</v>
      </c>
      <c r="BC48" s="4">
        <v>0</v>
      </c>
      <c r="BD48" s="4">
        <v>0</v>
      </c>
      <c r="BE48" s="4">
        <v>0</v>
      </c>
      <c r="BF48" s="4">
        <v>0</v>
      </c>
      <c r="BG48" s="4">
        <v>0</v>
      </c>
      <c r="BH48" s="4">
        <v>0</v>
      </c>
      <c r="BI48" s="4">
        <v>0</v>
      </c>
      <c r="BJ48" s="4">
        <v>0</v>
      </c>
      <c r="BK48" s="4">
        <v>41.1</v>
      </c>
      <c r="BL48" s="4">
        <v>0</v>
      </c>
      <c r="BM48" s="4">
        <v>0</v>
      </c>
      <c r="BN48" s="4">
        <v>0</v>
      </c>
      <c r="BO48" s="5">
        <f t="shared" si="3"/>
        <v>53423.669999999991</v>
      </c>
      <c r="BP48" s="4">
        <v>8071.5999999999995</v>
      </c>
      <c r="BQ48" s="4">
        <v>3425.5</v>
      </c>
      <c r="BR48" s="4">
        <v>4440.8999999999996</v>
      </c>
      <c r="BS48" s="5">
        <f t="shared" si="2"/>
        <v>69361.669999999984</v>
      </c>
      <c r="BT48" s="4">
        <v>0</v>
      </c>
      <c r="BU48" s="4">
        <v>4033.1</v>
      </c>
      <c r="BV48" s="4">
        <v>0</v>
      </c>
      <c r="BW48" s="5">
        <f t="shared" si="4"/>
        <v>73394.76999999999</v>
      </c>
    </row>
    <row r="49" spans="1:75" x14ac:dyDescent="0.2">
      <c r="A49" s="34" t="s">
        <v>66</v>
      </c>
      <c r="B49" s="12"/>
      <c r="C49" s="4">
        <v>0</v>
      </c>
      <c r="D49" s="4">
        <v>0</v>
      </c>
      <c r="E49" s="4">
        <v>0</v>
      </c>
      <c r="F49" s="4">
        <v>0</v>
      </c>
      <c r="G49" s="4">
        <v>20.800000000000004</v>
      </c>
      <c r="H49" s="4">
        <v>0.1</v>
      </c>
      <c r="I49" s="4">
        <v>0</v>
      </c>
      <c r="J49" s="4">
        <v>0</v>
      </c>
      <c r="K49" s="4">
        <v>0</v>
      </c>
      <c r="L49" s="4">
        <v>192</v>
      </c>
      <c r="M49" s="4">
        <v>22.1</v>
      </c>
      <c r="N49" s="4">
        <v>6.4</v>
      </c>
      <c r="O49" s="4">
        <v>1.4000000000000001</v>
      </c>
      <c r="P49" s="4">
        <v>27.4</v>
      </c>
      <c r="Q49" s="4">
        <v>6.8</v>
      </c>
      <c r="R49" s="4">
        <v>50.5</v>
      </c>
      <c r="S49" s="4">
        <v>26.8</v>
      </c>
      <c r="T49" s="4">
        <v>16.2</v>
      </c>
      <c r="U49" s="4">
        <v>53.599999999999994</v>
      </c>
      <c r="V49" s="4">
        <v>3.5</v>
      </c>
      <c r="W49" s="4">
        <v>51.5</v>
      </c>
      <c r="X49" s="4">
        <v>0.2</v>
      </c>
      <c r="Y49" s="4">
        <v>6.8</v>
      </c>
      <c r="Z49" s="4">
        <v>11.5</v>
      </c>
      <c r="AA49" s="4">
        <v>9.6</v>
      </c>
      <c r="AB49" s="4">
        <v>99.800000000000011</v>
      </c>
      <c r="AC49" s="4">
        <v>152.9</v>
      </c>
      <c r="AD49" s="4">
        <v>0</v>
      </c>
      <c r="AE49" s="4">
        <v>28.6</v>
      </c>
      <c r="AF49" s="4">
        <v>0</v>
      </c>
      <c r="AG49" s="4">
        <v>0</v>
      </c>
      <c r="AH49" s="4">
        <v>3.9</v>
      </c>
      <c r="AI49" s="4">
        <v>0</v>
      </c>
      <c r="AJ49" s="4">
        <v>5</v>
      </c>
      <c r="AK49" s="4">
        <v>0</v>
      </c>
      <c r="AL49" s="4">
        <v>0</v>
      </c>
      <c r="AM49" s="4">
        <v>0</v>
      </c>
      <c r="AN49" s="4">
        <v>0</v>
      </c>
      <c r="AO49" s="4">
        <v>1.6</v>
      </c>
      <c r="AP49" s="4">
        <v>17.7</v>
      </c>
      <c r="AQ49" s="4">
        <v>3.7</v>
      </c>
      <c r="AR49" s="4">
        <v>0</v>
      </c>
      <c r="AS49" s="4">
        <v>0.1</v>
      </c>
      <c r="AT49" s="4">
        <v>0</v>
      </c>
      <c r="AU49" s="4">
        <v>0</v>
      </c>
      <c r="AV49" s="4">
        <v>20.7</v>
      </c>
      <c r="AW49" s="4">
        <v>10193.6</v>
      </c>
      <c r="AX49" s="4">
        <v>95.7</v>
      </c>
      <c r="AY49" s="4">
        <v>3.1</v>
      </c>
      <c r="AZ49" s="4">
        <v>46.900000000000006</v>
      </c>
      <c r="BA49" s="4">
        <v>0.5</v>
      </c>
      <c r="BB49" s="4">
        <v>0</v>
      </c>
      <c r="BC49" s="4">
        <v>0</v>
      </c>
      <c r="BD49" s="4">
        <v>0.4</v>
      </c>
      <c r="BE49" s="4">
        <v>0</v>
      </c>
      <c r="BF49" s="4">
        <v>0</v>
      </c>
      <c r="BG49" s="4">
        <v>0</v>
      </c>
      <c r="BH49" s="4">
        <v>0</v>
      </c>
      <c r="BI49" s="4">
        <v>0</v>
      </c>
      <c r="BJ49" s="4">
        <v>0</v>
      </c>
      <c r="BK49" s="4">
        <v>0</v>
      </c>
      <c r="BL49" s="4">
        <v>0</v>
      </c>
      <c r="BM49" s="4">
        <v>0</v>
      </c>
      <c r="BN49" s="4">
        <v>0</v>
      </c>
      <c r="BO49" s="5">
        <f t="shared" si="3"/>
        <v>11181.400000000001</v>
      </c>
      <c r="BP49" s="4">
        <v>1556</v>
      </c>
      <c r="BQ49" s="4">
        <v>321.39999999999998</v>
      </c>
      <c r="BR49" s="4">
        <v>494.7</v>
      </c>
      <c r="BS49" s="5">
        <f t="shared" si="2"/>
        <v>13553.500000000002</v>
      </c>
      <c r="BT49" s="4">
        <v>0</v>
      </c>
      <c r="BU49" s="4">
        <v>0</v>
      </c>
      <c r="BV49" s="4">
        <v>0</v>
      </c>
      <c r="BW49" s="5">
        <f t="shared" si="4"/>
        <v>13553.500000000002</v>
      </c>
    </row>
    <row r="50" spans="1:75" x14ac:dyDescent="0.2">
      <c r="A50" s="34" t="s">
        <v>67</v>
      </c>
      <c r="B50" s="12"/>
      <c r="C50" s="4">
        <v>10.9</v>
      </c>
      <c r="D50" s="4">
        <v>0</v>
      </c>
      <c r="E50" s="4">
        <v>0</v>
      </c>
      <c r="F50" s="4">
        <v>2.2000000000000002</v>
      </c>
      <c r="G50" s="4">
        <v>121.2</v>
      </c>
      <c r="H50" s="4">
        <v>49.8</v>
      </c>
      <c r="I50" s="4">
        <v>4.9000000000000004</v>
      </c>
      <c r="J50" s="4">
        <v>14.8</v>
      </c>
      <c r="K50" s="4">
        <v>3.4</v>
      </c>
      <c r="L50" s="4">
        <v>10.6</v>
      </c>
      <c r="M50" s="4">
        <v>377.00000000000006</v>
      </c>
      <c r="N50" s="4">
        <v>2066.6</v>
      </c>
      <c r="O50" s="4">
        <v>112.2</v>
      </c>
      <c r="P50" s="4">
        <v>63.100000000000009</v>
      </c>
      <c r="Q50" s="4">
        <v>138</v>
      </c>
      <c r="R50" s="4">
        <v>85.8</v>
      </c>
      <c r="S50" s="4">
        <v>238.6</v>
      </c>
      <c r="T50" s="4">
        <v>132.30000000000001</v>
      </c>
      <c r="U50" s="4">
        <v>280.3</v>
      </c>
      <c r="V50" s="4">
        <v>126</v>
      </c>
      <c r="W50" s="4">
        <v>208.2</v>
      </c>
      <c r="X50" s="4">
        <v>40.799999999999997</v>
      </c>
      <c r="Y50" s="4">
        <v>17.5</v>
      </c>
      <c r="Z50" s="4">
        <v>126.3</v>
      </c>
      <c r="AA50" s="4">
        <v>2.6</v>
      </c>
      <c r="AB50" s="4">
        <v>29.3</v>
      </c>
      <c r="AC50" s="4">
        <v>47.4</v>
      </c>
      <c r="AD50" s="4">
        <v>260.8</v>
      </c>
      <c r="AE50" s="4">
        <v>621.1</v>
      </c>
      <c r="AF50" s="4">
        <v>29.9</v>
      </c>
      <c r="AG50" s="4">
        <v>8.5</v>
      </c>
      <c r="AH50" s="4">
        <v>0.9</v>
      </c>
      <c r="AI50" s="4">
        <v>0</v>
      </c>
      <c r="AJ50" s="4">
        <v>17.2</v>
      </c>
      <c r="AK50" s="4">
        <v>0</v>
      </c>
      <c r="AL50" s="4">
        <v>0.5</v>
      </c>
      <c r="AM50" s="4">
        <v>28.6</v>
      </c>
      <c r="AN50" s="4">
        <v>29.7</v>
      </c>
      <c r="AO50" s="4">
        <v>40.799999999999997</v>
      </c>
      <c r="AP50" s="4">
        <v>517.5</v>
      </c>
      <c r="AQ50" s="4">
        <v>60.9</v>
      </c>
      <c r="AR50" s="4">
        <v>46.2</v>
      </c>
      <c r="AS50" s="4">
        <v>71.7</v>
      </c>
      <c r="AT50" s="4">
        <v>1.4</v>
      </c>
      <c r="AU50" s="4">
        <v>0</v>
      </c>
      <c r="AV50" s="4">
        <v>427.2</v>
      </c>
      <c r="AW50" s="4">
        <v>386.2</v>
      </c>
      <c r="AX50" s="4">
        <v>2700.8</v>
      </c>
      <c r="AY50" s="4">
        <v>33.6</v>
      </c>
      <c r="AZ50" s="4">
        <v>11.3</v>
      </c>
      <c r="BA50" s="4">
        <v>1.6</v>
      </c>
      <c r="BB50" s="4">
        <v>16.399999999999999</v>
      </c>
      <c r="BC50" s="4">
        <v>0.9</v>
      </c>
      <c r="BD50" s="4">
        <v>24.900000000000002</v>
      </c>
      <c r="BE50" s="4">
        <v>958.32999999999993</v>
      </c>
      <c r="BF50" s="4">
        <v>2969.3</v>
      </c>
      <c r="BG50" s="4">
        <v>74.699999999999989</v>
      </c>
      <c r="BH50" s="4">
        <v>4.8</v>
      </c>
      <c r="BI50" s="4">
        <v>4.7</v>
      </c>
      <c r="BJ50" s="4">
        <v>3.8</v>
      </c>
      <c r="BK50" s="4">
        <v>23.2</v>
      </c>
      <c r="BL50" s="4">
        <v>0.1</v>
      </c>
      <c r="BM50" s="4">
        <v>0.2</v>
      </c>
      <c r="BN50" s="4">
        <v>0</v>
      </c>
      <c r="BO50" s="5">
        <f t="shared" si="3"/>
        <v>13687.53</v>
      </c>
      <c r="BP50" s="4">
        <v>1455.4</v>
      </c>
      <c r="BQ50" s="4">
        <v>573.20000000000005</v>
      </c>
      <c r="BR50" s="4">
        <v>4338.2</v>
      </c>
      <c r="BS50" s="5">
        <f t="shared" si="2"/>
        <v>20054.330000000002</v>
      </c>
      <c r="BT50" s="4">
        <v>0</v>
      </c>
      <c r="BU50" s="4">
        <v>0</v>
      </c>
      <c r="BV50" s="4">
        <v>0</v>
      </c>
      <c r="BW50" s="5">
        <f t="shared" si="4"/>
        <v>20054.330000000002</v>
      </c>
    </row>
    <row r="51" spans="1:75" x14ac:dyDescent="0.2">
      <c r="A51" s="34" t="s">
        <v>68</v>
      </c>
      <c r="B51" s="12"/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5.2</v>
      </c>
      <c r="L51" s="4">
        <v>0</v>
      </c>
      <c r="M51" s="4">
        <v>5.5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7.6999999999999993</v>
      </c>
      <c r="AE51" s="4">
        <v>19.600000000000001</v>
      </c>
      <c r="AF51" s="4">
        <v>69.400000000000006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1.2</v>
      </c>
      <c r="AN51" s="4">
        <v>0</v>
      </c>
      <c r="AO51" s="4">
        <v>0</v>
      </c>
      <c r="AP51" s="4">
        <v>8.9</v>
      </c>
      <c r="AQ51" s="4">
        <v>0</v>
      </c>
      <c r="AR51" s="4">
        <v>0</v>
      </c>
      <c r="AS51" s="4">
        <v>0</v>
      </c>
      <c r="AT51" s="4">
        <v>1.3</v>
      </c>
      <c r="AU51" s="4">
        <v>0</v>
      </c>
      <c r="AV51" s="4">
        <v>204.6</v>
      </c>
      <c r="AW51" s="4">
        <v>0</v>
      </c>
      <c r="AX51" s="4">
        <v>0</v>
      </c>
      <c r="AY51" s="4">
        <v>5825.12</v>
      </c>
      <c r="AZ51" s="4">
        <v>0</v>
      </c>
      <c r="BA51" s="4">
        <v>12.7</v>
      </c>
      <c r="BB51" s="4">
        <v>0</v>
      </c>
      <c r="BC51" s="4">
        <v>0</v>
      </c>
      <c r="BD51" s="4">
        <v>0</v>
      </c>
      <c r="BE51" s="4">
        <v>0</v>
      </c>
      <c r="BF51" s="4">
        <v>0</v>
      </c>
      <c r="BG51" s="4">
        <v>0</v>
      </c>
      <c r="BH51" s="4">
        <v>0</v>
      </c>
      <c r="BI51" s="4">
        <v>0</v>
      </c>
      <c r="BJ51" s="4">
        <v>0</v>
      </c>
      <c r="BK51" s="4">
        <v>0</v>
      </c>
      <c r="BL51" s="4">
        <v>0</v>
      </c>
      <c r="BM51" s="4">
        <v>0</v>
      </c>
      <c r="BN51" s="4">
        <v>0</v>
      </c>
      <c r="BO51" s="5">
        <f t="shared" si="3"/>
        <v>6161.2199999999993</v>
      </c>
      <c r="BP51" s="4">
        <v>2093.1</v>
      </c>
      <c r="BQ51" s="4">
        <v>1202.5</v>
      </c>
      <c r="BR51" s="4">
        <v>899.5</v>
      </c>
      <c r="BS51" s="5">
        <f t="shared" si="2"/>
        <v>10356.32</v>
      </c>
      <c r="BT51" s="4">
        <v>0</v>
      </c>
      <c r="BU51" s="4">
        <v>2.7</v>
      </c>
      <c r="BV51" s="4">
        <v>0</v>
      </c>
      <c r="BW51" s="5">
        <f t="shared" si="4"/>
        <v>10359.02</v>
      </c>
    </row>
    <row r="52" spans="1:75" x14ac:dyDescent="0.2">
      <c r="A52" s="34" t="s">
        <v>69</v>
      </c>
      <c r="B52" s="12"/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12.6</v>
      </c>
      <c r="M52" s="4">
        <v>8.9</v>
      </c>
      <c r="N52" s="4">
        <v>0</v>
      </c>
      <c r="O52" s="4">
        <v>0</v>
      </c>
      <c r="P52" s="4">
        <v>0</v>
      </c>
      <c r="Q52" s="4">
        <v>0</v>
      </c>
      <c r="R52" s="4">
        <v>0.9</v>
      </c>
      <c r="S52" s="4">
        <v>0.8</v>
      </c>
      <c r="T52" s="4">
        <v>0</v>
      </c>
      <c r="U52" s="4">
        <v>1.6</v>
      </c>
      <c r="V52" s="4">
        <v>0.2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25.1</v>
      </c>
      <c r="AF52" s="4">
        <v>20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  <c r="AT52" s="4">
        <v>0</v>
      </c>
      <c r="AU52" s="4">
        <v>0</v>
      </c>
      <c r="AV52" s="4">
        <v>0</v>
      </c>
      <c r="AW52" s="4">
        <v>0</v>
      </c>
      <c r="AX52" s="4">
        <v>0</v>
      </c>
      <c r="AY52" s="4">
        <v>0</v>
      </c>
      <c r="AZ52" s="4">
        <v>2518</v>
      </c>
      <c r="BA52" s="4">
        <v>0</v>
      </c>
      <c r="BB52" s="4">
        <v>0</v>
      </c>
      <c r="BC52" s="4">
        <v>0</v>
      </c>
      <c r="BD52" s="4">
        <v>0</v>
      </c>
      <c r="BE52" s="4">
        <v>0</v>
      </c>
      <c r="BF52" s="4">
        <v>0</v>
      </c>
      <c r="BG52" s="4">
        <v>0</v>
      </c>
      <c r="BH52" s="4">
        <v>0</v>
      </c>
      <c r="BI52" s="4">
        <v>0</v>
      </c>
      <c r="BJ52" s="4">
        <v>10.15</v>
      </c>
      <c r="BK52" s="4">
        <v>0</v>
      </c>
      <c r="BL52" s="4">
        <v>0</v>
      </c>
      <c r="BM52" s="4">
        <v>0</v>
      </c>
      <c r="BN52" s="4">
        <v>0</v>
      </c>
      <c r="BO52" s="5">
        <f t="shared" si="3"/>
        <v>2598.25</v>
      </c>
      <c r="BP52" s="4">
        <v>154.5</v>
      </c>
      <c r="BQ52" s="4">
        <v>43.1</v>
      </c>
      <c r="BR52" s="4">
        <v>58.4</v>
      </c>
      <c r="BS52" s="5">
        <f t="shared" si="2"/>
        <v>2854.25</v>
      </c>
      <c r="BT52" s="4">
        <v>0</v>
      </c>
      <c r="BU52" s="4">
        <v>0</v>
      </c>
      <c r="BV52" s="4">
        <v>0</v>
      </c>
      <c r="BW52" s="5">
        <f t="shared" si="4"/>
        <v>2854.25</v>
      </c>
    </row>
    <row r="53" spans="1:75" x14ac:dyDescent="0.2">
      <c r="A53" s="34" t="s">
        <v>70</v>
      </c>
      <c r="B53" s="12"/>
      <c r="C53" s="4">
        <v>2</v>
      </c>
      <c r="D53" s="4">
        <v>0</v>
      </c>
      <c r="E53" s="4">
        <v>0</v>
      </c>
      <c r="F53" s="4">
        <v>18.350000000000001</v>
      </c>
      <c r="G53" s="4">
        <v>6.7</v>
      </c>
      <c r="H53" s="4">
        <v>34.700000000000003</v>
      </c>
      <c r="I53" s="4">
        <v>1.1000000000000001</v>
      </c>
      <c r="J53" s="4">
        <v>0.3</v>
      </c>
      <c r="K53" s="4">
        <v>1.2</v>
      </c>
      <c r="L53" s="4">
        <v>0</v>
      </c>
      <c r="M53" s="4">
        <v>108.89999999999999</v>
      </c>
      <c r="N53" s="4">
        <v>665.4</v>
      </c>
      <c r="O53" s="4">
        <v>86.8</v>
      </c>
      <c r="P53" s="4">
        <v>5.8</v>
      </c>
      <c r="Q53" s="4">
        <v>9</v>
      </c>
      <c r="R53" s="4">
        <v>6.3</v>
      </c>
      <c r="S53" s="4">
        <v>33</v>
      </c>
      <c r="T53" s="4">
        <v>37.5</v>
      </c>
      <c r="U53" s="4">
        <v>0.5</v>
      </c>
      <c r="V53" s="4">
        <v>102.69999999999999</v>
      </c>
      <c r="W53" s="4">
        <v>0</v>
      </c>
      <c r="X53" s="4">
        <v>2.5</v>
      </c>
      <c r="Y53" s="4">
        <v>56.599999999999994</v>
      </c>
      <c r="Z53" s="4">
        <v>0</v>
      </c>
      <c r="AA53" s="4">
        <v>0</v>
      </c>
      <c r="AB53" s="4">
        <v>0.8</v>
      </c>
      <c r="AC53" s="4">
        <v>784.6</v>
      </c>
      <c r="AD53" s="4">
        <v>33.1</v>
      </c>
      <c r="AE53" s="4">
        <v>762.7</v>
      </c>
      <c r="AF53" s="4">
        <v>1</v>
      </c>
      <c r="AG53" s="4">
        <v>175.3</v>
      </c>
      <c r="AH53" s="4">
        <v>97.5</v>
      </c>
      <c r="AI53" s="4">
        <v>0</v>
      </c>
      <c r="AJ53" s="4">
        <v>2</v>
      </c>
      <c r="AK53" s="4">
        <v>39.200000000000003</v>
      </c>
      <c r="AL53" s="4">
        <v>44.3</v>
      </c>
      <c r="AM53" s="4">
        <v>76.3</v>
      </c>
      <c r="AN53" s="4">
        <v>84.899999999999991</v>
      </c>
      <c r="AO53" s="4">
        <v>0</v>
      </c>
      <c r="AP53" s="4">
        <v>163.4</v>
      </c>
      <c r="AQ53" s="4">
        <v>126.89999999999999</v>
      </c>
      <c r="AR53" s="4">
        <v>0</v>
      </c>
      <c r="AS53" s="4">
        <v>57.6</v>
      </c>
      <c r="AT53" s="4">
        <v>2</v>
      </c>
      <c r="AU53" s="4">
        <v>0</v>
      </c>
      <c r="AV53" s="4">
        <v>359.7</v>
      </c>
      <c r="AW53" s="4">
        <v>14.5</v>
      </c>
      <c r="AX53" s="4">
        <v>152.6</v>
      </c>
      <c r="AY53" s="4">
        <v>12.3</v>
      </c>
      <c r="AZ53" s="4">
        <v>0.3</v>
      </c>
      <c r="BA53" s="4">
        <v>9137.43</v>
      </c>
      <c r="BB53" s="4">
        <v>0</v>
      </c>
      <c r="BC53" s="4">
        <v>0</v>
      </c>
      <c r="BD53" s="4">
        <v>9.5</v>
      </c>
      <c r="BE53" s="4">
        <v>0</v>
      </c>
      <c r="BF53" s="4">
        <v>113.7</v>
      </c>
      <c r="BG53" s="4">
        <v>0</v>
      </c>
      <c r="BH53" s="4">
        <v>0</v>
      </c>
      <c r="BI53" s="4">
        <v>18.399999999999999</v>
      </c>
      <c r="BJ53" s="4">
        <v>60.554500000000004</v>
      </c>
      <c r="BK53" s="4">
        <v>7.2</v>
      </c>
      <c r="BL53" s="4">
        <v>9.4</v>
      </c>
      <c r="BM53" s="4">
        <v>192.5</v>
      </c>
      <c r="BN53" s="4">
        <v>0</v>
      </c>
      <c r="BO53" s="5">
        <f t="shared" si="3"/>
        <v>13719.034500000002</v>
      </c>
      <c r="BP53" s="4">
        <v>2812.8</v>
      </c>
      <c r="BQ53" s="4">
        <v>435.4</v>
      </c>
      <c r="BR53" s="4">
        <v>1040.4000000000001</v>
      </c>
      <c r="BS53" s="5">
        <f t="shared" si="2"/>
        <v>18007.634500000004</v>
      </c>
      <c r="BT53" s="4">
        <v>0</v>
      </c>
      <c r="BU53" s="4">
        <v>0</v>
      </c>
      <c r="BV53" s="4">
        <v>0</v>
      </c>
      <c r="BW53" s="5">
        <f t="shared" si="4"/>
        <v>18007.634500000004</v>
      </c>
    </row>
    <row r="54" spans="1:75" x14ac:dyDescent="0.2">
      <c r="A54" s="34" t="s">
        <v>71</v>
      </c>
      <c r="B54" s="12"/>
      <c r="C54" s="4">
        <v>0</v>
      </c>
      <c r="D54" s="4">
        <v>0</v>
      </c>
      <c r="E54" s="4">
        <v>0</v>
      </c>
      <c r="F54" s="4">
        <v>2.2000000000000002</v>
      </c>
      <c r="G54" s="4">
        <v>0.4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0.2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0.1</v>
      </c>
      <c r="AA54" s="4">
        <v>0</v>
      </c>
      <c r="AB54" s="4">
        <v>0</v>
      </c>
      <c r="AC54" s="4">
        <v>6.7</v>
      </c>
      <c r="AD54" s="4">
        <v>0.1</v>
      </c>
      <c r="AE54" s="4">
        <v>2.1</v>
      </c>
      <c r="AF54" s="4">
        <v>0</v>
      </c>
      <c r="AG54" s="4">
        <v>232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1.2</v>
      </c>
      <c r="AQ54" s="4">
        <v>0</v>
      </c>
      <c r="AR54" s="4">
        <v>0</v>
      </c>
      <c r="AS54" s="4">
        <v>0</v>
      </c>
      <c r="AT54" s="4">
        <v>0</v>
      </c>
      <c r="AU54" s="4">
        <v>0</v>
      </c>
      <c r="AV54" s="4">
        <v>25.6</v>
      </c>
      <c r="AW54" s="4">
        <v>1.3</v>
      </c>
      <c r="AX54" s="4">
        <v>0</v>
      </c>
      <c r="AY54" s="4">
        <v>0</v>
      </c>
      <c r="AZ54" s="4">
        <v>0</v>
      </c>
      <c r="BA54" s="4">
        <v>0</v>
      </c>
      <c r="BB54" s="4">
        <v>7315.78</v>
      </c>
      <c r="BC54" s="4">
        <v>0</v>
      </c>
      <c r="BD54" s="4">
        <v>29</v>
      </c>
      <c r="BE54" s="4">
        <v>0</v>
      </c>
      <c r="BF54" s="4">
        <v>0</v>
      </c>
      <c r="BG54" s="4">
        <v>0</v>
      </c>
      <c r="BH54" s="4">
        <v>0</v>
      </c>
      <c r="BI54" s="4">
        <v>0</v>
      </c>
      <c r="BJ54" s="4">
        <v>25.5</v>
      </c>
      <c r="BK54" s="4">
        <v>23</v>
      </c>
      <c r="BL54" s="4">
        <v>0</v>
      </c>
      <c r="BM54" s="4">
        <v>0</v>
      </c>
      <c r="BN54" s="4">
        <v>0</v>
      </c>
      <c r="BO54" s="5">
        <f t="shared" si="3"/>
        <v>7665.1799999999994</v>
      </c>
      <c r="BP54" s="4">
        <v>121.2</v>
      </c>
      <c r="BQ54" s="4">
        <v>47.3</v>
      </c>
      <c r="BR54" s="4">
        <v>88.9</v>
      </c>
      <c r="BS54" s="5">
        <f t="shared" si="2"/>
        <v>7922.579999999999</v>
      </c>
      <c r="BT54" s="4">
        <v>0</v>
      </c>
      <c r="BU54" s="4">
        <v>0</v>
      </c>
      <c r="BV54" s="4">
        <v>0</v>
      </c>
      <c r="BW54" s="5">
        <f t="shared" si="4"/>
        <v>7922.579999999999</v>
      </c>
    </row>
    <row r="55" spans="1:75" x14ac:dyDescent="0.2">
      <c r="A55" s="34" t="s">
        <v>72</v>
      </c>
      <c r="B55" s="12"/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34.4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4">
        <v>0</v>
      </c>
      <c r="AS55" s="4">
        <v>0</v>
      </c>
      <c r="AT55" s="4">
        <v>0</v>
      </c>
      <c r="AU55" s="4">
        <v>0</v>
      </c>
      <c r="AV55" s="4">
        <v>0</v>
      </c>
      <c r="AW55" s="4">
        <v>0</v>
      </c>
      <c r="AX55" s="4">
        <v>0</v>
      </c>
      <c r="AY55" s="4">
        <v>0</v>
      </c>
      <c r="AZ55" s="4">
        <v>0</v>
      </c>
      <c r="BA55" s="4">
        <v>0</v>
      </c>
      <c r="BB55" s="4">
        <v>0</v>
      </c>
      <c r="BC55" s="4">
        <v>3306.2</v>
      </c>
      <c r="BD55" s="4">
        <v>0</v>
      </c>
      <c r="BE55" s="4">
        <v>0</v>
      </c>
      <c r="BF55" s="4">
        <v>0</v>
      </c>
      <c r="BG55" s="4">
        <v>0</v>
      </c>
      <c r="BH55" s="4">
        <v>0</v>
      </c>
      <c r="BI55" s="4">
        <v>8.6</v>
      </c>
      <c r="BJ55" s="4">
        <v>0</v>
      </c>
      <c r="BK55" s="4">
        <v>0</v>
      </c>
      <c r="BL55" s="4">
        <v>0</v>
      </c>
      <c r="BM55" s="4">
        <v>0</v>
      </c>
      <c r="BN55" s="4">
        <v>0</v>
      </c>
      <c r="BO55" s="5">
        <f t="shared" si="3"/>
        <v>3349.2</v>
      </c>
      <c r="BP55" s="4">
        <v>5.5</v>
      </c>
      <c r="BQ55" s="4">
        <v>0</v>
      </c>
      <c r="BR55" s="4">
        <v>0</v>
      </c>
      <c r="BS55" s="5">
        <f t="shared" si="2"/>
        <v>3354.7</v>
      </c>
      <c r="BT55" s="4">
        <v>0</v>
      </c>
      <c r="BU55" s="4">
        <v>0</v>
      </c>
      <c r="BV55" s="4">
        <v>0</v>
      </c>
      <c r="BW55" s="5">
        <f t="shared" si="4"/>
        <v>3354.7</v>
      </c>
    </row>
    <row r="56" spans="1:75" x14ac:dyDescent="0.2">
      <c r="A56" s="34" t="s">
        <v>73</v>
      </c>
      <c r="B56" s="12"/>
      <c r="C56" s="4">
        <v>0</v>
      </c>
      <c r="D56" s="4">
        <v>0</v>
      </c>
      <c r="E56" s="4">
        <v>0</v>
      </c>
      <c r="F56" s="4">
        <v>0</v>
      </c>
      <c r="G56" s="4">
        <v>187.7</v>
      </c>
      <c r="H56" s="4">
        <v>2</v>
      </c>
      <c r="I56" s="4">
        <v>3</v>
      </c>
      <c r="J56" s="4">
        <v>0</v>
      </c>
      <c r="K56" s="4">
        <v>1.1000000000000001</v>
      </c>
      <c r="L56" s="4">
        <v>1.7</v>
      </c>
      <c r="M56" s="4">
        <v>23.099999999999998</v>
      </c>
      <c r="N56" s="4">
        <v>6.4</v>
      </c>
      <c r="O56" s="4">
        <v>7.5</v>
      </c>
      <c r="P56" s="4">
        <v>0.5</v>
      </c>
      <c r="Q56" s="4">
        <v>0</v>
      </c>
      <c r="R56" s="4">
        <v>0</v>
      </c>
      <c r="S56" s="4">
        <v>2.8</v>
      </c>
      <c r="T56" s="4">
        <v>3.9</v>
      </c>
      <c r="U56" s="4">
        <v>4.5</v>
      </c>
      <c r="V56" s="4">
        <v>28.2</v>
      </c>
      <c r="W56" s="4">
        <v>0</v>
      </c>
      <c r="X56" s="4">
        <v>5.9</v>
      </c>
      <c r="Y56" s="4">
        <v>0.5</v>
      </c>
      <c r="Z56" s="4">
        <v>0</v>
      </c>
      <c r="AA56" s="4">
        <v>0</v>
      </c>
      <c r="AB56" s="4">
        <v>49</v>
      </c>
      <c r="AC56" s="4">
        <v>40.4</v>
      </c>
      <c r="AD56" s="4">
        <v>0</v>
      </c>
      <c r="AE56" s="4">
        <v>165.9</v>
      </c>
      <c r="AF56" s="4">
        <v>0</v>
      </c>
      <c r="AG56" s="4">
        <v>13.5</v>
      </c>
      <c r="AH56" s="4">
        <v>0</v>
      </c>
      <c r="AI56" s="4">
        <v>0</v>
      </c>
      <c r="AJ56" s="4">
        <v>68.900000000000006</v>
      </c>
      <c r="AK56" s="4">
        <v>0</v>
      </c>
      <c r="AL56" s="4">
        <v>2.5999999999999996</v>
      </c>
      <c r="AM56" s="4">
        <v>16.100000000000001</v>
      </c>
      <c r="AN56" s="4">
        <v>0</v>
      </c>
      <c r="AO56" s="4">
        <v>0</v>
      </c>
      <c r="AP56" s="4">
        <v>10.199999999999999</v>
      </c>
      <c r="AQ56" s="4">
        <v>0</v>
      </c>
      <c r="AR56" s="4">
        <v>0</v>
      </c>
      <c r="AS56" s="4">
        <v>0</v>
      </c>
      <c r="AT56" s="4">
        <v>0</v>
      </c>
      <c r="AU56" s="4">
        <v>0</v>
      </c>
      <c r="AV56" s="4">
        <v>69.099999999999994</v>
      </c>
      <c r="AW56" s="4">
        <v>17.7</v>
      </c>
      <c r="AX56" s="4">
        <v>0</v>
      </c>
      <c r="AY56" s="4">
        <v>0</v>
      </c>
      <c r="AZ56" s="4">
        <v>19.2</v>
      </c>
      <c r="BA56" s="4">
        <v>65.3</v>
      </c>
      <c r="BB56" s="4">
        <v>1.1000000000000001</v>
      </c>
      <c r="BC56" s="4">
        <v>0</v>
      </c>
      <c r="BD56" s="4">
        <v>12388.099999999999</v>
      </c>
      <c r="BE56" s="4">
        <v>0</v>
      </c>
      <c r="BF56" s="4">
        <v>0</v>
      </c>
      <c r="BG56" s="4">
        <v>0</v>
      </c>
      <c r="BH56" s="4">
        <v>8</v>
      </c>
      <c r="BI56" s="4">
        <v>0</v>
      </c>
      <c r="BJ56" s="4">
        <v>0</v>
      </c>
      <c r="BK56" s="4">
        <v>60.9</v>
      </c>
      <c r="BL56" s="4">
        <v>30.6</v>
      </c>
      <c r="BM56" s="4">
        <v>6.8</v>
      </c>
      <c r="BN56" s="4">
        <v>0</v>
      </c>
      <c r="BO56" s="5">
        <f t="shared" si="3"/>
        <v>13312.199999999997</v>
      </c>
      <c r="BP56" s="4">
        <v>1314.5</v>
      </c>
      <c r="BQ56" s="4">
        <v>322.5</v>
      </c>
      <c r="BR56" s="4">
        <v>409.7</v>
      </c>
      <c r="BS56" s="5">
        <f t="shared" si="2"/>
        <v>15358.899999999998</v>
      </c>
      <c r="BT56" s="4">
        <v>0</v>
      </c>
      <c r="BU56" s="4">
        <v>0</v>
      </c>
      <c r="BV56" s="4">
        <v>0</v>
      </c>
      <c r="BW56" s="5">
        <f t="shared" si="4"/>
        <v>15358.899999999998</v>
      </c>
    </row>
    <row r="57" spans="1:75" x14ac:dyDescent="0.2">
      <c r="A57" s="34" t="s">
        <v>74</v>
      </c>
      <c r="B57" s="12"/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4">
        <v>0</v>
      </c>
      <c r="AP57" s="4">
        <v>0</v>
      </c>
      <c r="AQ57" s="4">
        <v>0</v>
      </c>
      <c r="AR57" s="4">
        <v>0</v>
      </c>
      <c r="AS57" s="4">
        <v>0</v>
      </c>
      <c r="AT57" s="4">
        <v>0</v>
      </c>
      <c r="AU57" s="4">
        <v>0</v>
      </c>
      <c r="AV57" s="4">
        <v>0</v>
      </c>
      <c r="AW57" s="4">
        <v>0</v>
      </c>
      <c r="AX57" s="4">
        <v>0</v>
      </c>
      <c r="AY57" s="4">
        <v>0</v>
      </c>
      <c r="AZ57" s="4">
        <v>0</v>
      </c>
      <c r="BA57" s="4">
        <v>0</v>
      </c>
      <c r="BB57" s="4">
        <v>0</v>
      </c>
      <c r="BC57" s="4">
        <v>0</v>
      </c>
      <c r="BD57" s="4">
        <v>0</v>
      </c>
      <c r="BE57" s="4">
        <v>33790.29</v>
      </c>
      <c r="BF57" s="4">
        <v>0</v>
      </c>
      <c r="BG57" s="4">
        <v>0</v>
      </c>
      <c r="BH57" s="4">
        <v>0</v>
      </c>
      <c r="BI57" s="4">
        <v>0</v>
      </c>
      <c r="BJ57" s="4">
        <v>0</v>
      </c>
      <c r="BK57" s="4">
        <v>0</v>
      </c>
      <c r="BL57" s="4">
        <v>0</v>
      </c>
      <c r="BM57" s="4">
        <v>0</v>
      </c>
      <c r="BN57" s="4">
        <v>0</v>
      </c>
      <c r="BO57" s="5">
        <f t="shared" si="3"/>
        <v>33790.29</v>
      </c>
      <c r="BP57" s="4">
        <v>0</v>
      </c>
      <c r="BQ57" s="4">
        <v>28.1</v>
      </c>
      <c r="BR57" s="4">
        <v>71.699999999999989</v>
      </c>
      <c r="BS57" s="5">
        <f t="shared" si="2"/>
        <v>33890.089999999997</v>
      </c>
      <c r="BT57" s="4">
        <v>0</v>
      </c>
      <c r="BU57" s="4">
        <v>0</v>
      </c>
      <c r="BV57" s="4">
        <v>0</v>
      </c>
      <c r="BW57" s="5">
        <f t="shared" si="4"/>
        <v>33890.089999999997</v>
      </c>
    </row>
    <row r="58" spans="1:75" x14ac:dyDescent="0.2">
      <c r="A58" s="34" t="s">
        <v>75</v>
      </c>
      <c r="B58" s="12"/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0.5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0.3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4">
        <v>5.4</v>
      </c>
      <c r="AN58" s="4">
        <v>0</v>
      </c>
      <c r="AO58" s="4">
        <v>0</v>
      </c>
      <c r="AP58" s="4">
        <v>0</v>
      </c>
      <c r="AQ58" s="4">
        <v>0</v>
      </c>
      <c r="AR58" s="4">
        <v>0</v>
      </c>
      <c r="AS58" s="4">
        <v>0</v>
      </c>
      <c r="AT58" s="4">
        <v>0</v>
      </c>
      <c r="AU58" s="4">
        <v>0</v>
      </c>
      <c r="AV58" s="4">
        <v>0</v>
      </c>
      <c r="AW58" s="4">
        <v>3.8</v>
      </c>
      <c r="AX58" s="4">
        <v>0</v>
      </c>
      <c r="AY58" s="4">
        <v>0</v>
      </c>
      <c r="AZ58" s="4">
        <v>0</v>
      </c>
      <c r="BA58" s="4">
        <v>0</v>
      </c>
      <c r="BB58" s="4">
        <v>0</v>
      </c>
      <c r="BC58" s="4">
        <v>0</v>
      </c>
      <c r="BD58" s="4">
        <v>0</v>
      </c>
      <c r="BE58" s="4">
        <v>85</v>
      </c>
      <c r="BF58" s="4">
        <v>27138.3</v>
      </c>
      <c r="BG58" s="4">
        <v>0</v>
      </c>
      <c r="BH58" s="4">
        <v>0</v>
      </c>
      <c r="BI58" s="4">
        <v>0</v>
      </c>
      <c r="BJ58" s="4">
        <v>39.299999999999997</v>
      </c>
      <c r="BK58" s="4">
        <v>11.553000000000001</v>
      </c>
      <c r="BL58" s="4">
        <v>0</v>
      </c>
      <c r="BM58" s="4">
        <v>0</v>
      </c>
      <c r="BN58" s="4">
        <v>0</v>
      </c>
      <c r="BO58" s="5">
        <f t="shared" si="3"/>
        <v>27284.152999999998</v>
      </c>
      <c r="BP58" s="4">
        <v>19.7</v>
      </c>
      <c r="BQ58" s="4">
        <v>3.5</v>
      </c>
      <c r="BR58" s="4">
        <v>6.7</v>
      </c>
      <c r="BS58" s="5">
        <f t="shared" si="2"/>
        <v>27314.053</v>
      </c>
      <c r="BT58" s="4">
        <v>0</v>
      </c>
      <c r="BU58" s="4">
        <v>0</v>
      </c>
      <c r="BV58" s="4">
        <v>0</v>
      </c>
      <c r="BW58" s="5">
        <f t="shared" si="4"/>
        <v>27314.053</v>
      </c>
    </row>
    <row r="59" spans="1:75" x14ac:dyDescent="0.2">
      <c r="A59" s="34" t="s">
        <v>76</v>
      </c>
      <c r="B59" s="12"/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1.2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  <c r="AR59" s="4">
        <v>0</v>
      </c>
      <c r="AS59" s="4">
        <v>0</v>
      </c>
      <c r="AT59" s="4">
        <v>0</v>
      </c>
      <c r="AU59" s="4">
        <v>0</v>
      </c>
      <c r="AV59" s="4">
        <v>0</v>
      </c>
      <c r="AW59" s="4">
        <v>0</v>
      </c>
      <c r="AX59" s="4">
        <v>0</v>
      </c>
      <c r="AY59" s="4">
        <v>0</v>
      </c>
      <c r="AZ59" s="4">
        <v>0</v>
      </c>
      <c r="BA59" s="4">
        <v>0</v>
      </c>
      <c r="BB59" s="4">
        <v>0</v>
      </c>
      <c r="BC59" s="4">
        <v>0</v>
      </c>
      <c r="BD59" s="4">
        <v>0</v>
      </c>
      <c r="BE59" s="4">
        <v>0</v>
      </c>
      <c r="BF59" s="4">
        <v>0</v>
      </c>
      <c r="BG59" s="4">
        <v>32556.622000000007</v>
      </c>
      <c r="BH59" s="4">
        <v>93.533833333333504</v>
      </c>
      <c r="BI59" s="4">
        <v>0</v>
      </c>
      <c r="BJ59" s="4">
        <v>0</v>
      </c>
      <c r="BK59" s="4">
        <v>0</v>
      </c>
      <c r="BL59" s="4">
        <v>0</v>
      </c>
      <c r="BM59" s="4">
        <v>0</v>
      </c>
      <c r="BN59" s="4">
        <v>0</v>
      </c>
      <c r="BO59" s="5">
        <f t="shared" si="3"/>
        <v>32651.355833333342</v>
      </c>
      <c r="BP59" s="4">
        <v>7.8000000000000007</v>
      </c>
      <c r="BQ59" s="4">
        <v>7.3999999999999995</v>
      </c>
      <c r="BR59" s="4">
        <v>3.8000000000000003</v>
      </c>
      <c r="BS59" s="5">
        <f t="shared" si="2"/>
        <v>32670.355833333342</v>
      </c>
      <c r="BT59" s="4">
        <v>0</v>
      </c>
      <c r="BU59" s="4">
        <v>0</v>
      </c>
      <c r="BV59" s="4">
        <v>11.9</v>
      </c>
      <c r="BW59" s="5">
        <f t="shared" si="4"/>
        <v>32658.455833333341</v>
      </c>
    </row>
    <row r="60" spans="1:75" x14ac:dyDescent="0.2">
      <c r="A60" s="34" t="s">
        <v>77</v>
      </c>
      <c r="B60" s="12"/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4">
        <v>0</v>
      </c>
      <c r="AS60" s="4">
        <v>0</v>
      </c>
      <c r="AT60" s="4">
        <v>0</v>
      </c>
      <c r="AU60" s="4">
        <v>0</v>
      </c>
      <c r="AV60" s="4">
        <v>0</v>
      </c>
      <c r="AW60" s="4">
        <v>0</v>
      </c>
      <c r="AX60" s="4">
        <v>53.6338333333333</v>
      </c>
      <c r="AY60" s="4">
        <v>0</v>
      </c>
      <c r="AZ60" s="4">
        <v>0</v>
      </c>
      <c r="BA60" s="4">
        <v>0</v>
      </c>
      <c r="BB60" s="4">
        <v>55.1</v>
      </c>
      <c r="BC60" s="4">
        <v>0</v>
      </c>
      <c r="BD60" s="4">
        <v>0</v>
      </c>
      <c r="BE60" s="4">
        <v>0</v>
      </c>
      <c r="BF60" s="4">
        <v>0.2</v>
      </c>
      <c r="BG60" s="4">
        <v>2287.69</v>
      </c>
      <c r="BH60" s="4">
        <v>12799.77616666667</v>
      </c>
      <c r="BI60" s="4">
        <v>0</v>
      </c>
      <c r="BJ60" s="4">
        <v>0</v>
      </c>
      <c r="BK60" s="4">
        <v>4.3</v>
      </c>
      <c r="BL60" s="4">
        <v>0</v>
      </c>
      <c r="BM60" s="4">
        <v>8.5</v>
      </c>
      <c r="BN60" s="4">
        <v>0</v>
      </c>
      <c r="BO60" s="5">
        <f t="shared" si="3"/>
        <v>15209.200000000003</v>
      </c>
      <c r="BP60" s="4">
        <v>0</v>
      </c>
      <c r="BQ60" s="4">
        <v>0</v>
      </c>
      <c r="BR60" s="4">
        <v>0</v>
      </c>
      <c r="BS60" s="5">
        <f t="shared" si="2"/>
        <v>15209.200000000003</v>
      </c>
      <c r="BT60" s="4">
        <v>0</v>
      </c>
      <c r="BU60" s="4">
        <v>0</v>
      </c>
      <c r="BV60" s="4">
        <v>278.89999999999998</v>
      </c>
      <c r="BW60" s="5">
        <f t="shared" si="4"/>
        <v>14930.300000000003</v>
      </c>
    </row>
    <row r="61" spans="1:75" x14ac:dyDescent="0.2">
      <c r="A61" s="34" t="s">
        <v>78</v>
      </c>
      <c r="B61" s="12"/>
      <c r="C61" s="4">
        <v>0</v>
      </c>
      <c r="D61" s="4">
        <v>0</v>
      </c>
      <c r="E61" s="4">
        <v>0</v>
      </c>
      <c r="F61" s="4">
        <v>0</v>
      </c>
      <c r="G61" s="4">
        <v>0.8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0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4">
        <v>0</v>
      </c>
      <c r="AS61" s="4">
        <v>0</v>
      </c>
      <c r="AT61" s="4">
        <v>0</v>
      </c>
      <c r="AU61" s="4">
        <v>0</v>
      </c>
      <c r="AV61" s="4">
        <v>0</v>
      </c>
      <c r="AW61" s="4">
        <v>0</v>
      </c>
      <c r="AX61" s="4">
        <v>0</v>
      </c>
      <c r="AY61" s="4">
        <v>0</v>
      </c>
      <c r="AZ61" s="4">
        <v>0</v>
      </c>
      <c r="BA61" s="4">
        <v>0</v>
      </c>
      <c r="BB61" s="4">
        <v>0</v>
      </c>
      <c r="BC61" s="4">
        <v>0</v>
      </c>
      <c r="BD61" s="4">
        <v>0</v>
      </c>
      <c r="BE61" s="4">
        <v>1112.7</v>
      </c>
      <c r="BF61" s="4">
        <v>0</v>
      </c>
      <c r="BG61" s="4">
        <v>0</v>
      </c>
      <c r="BH61" s="4">
        <v>0</v>
      </c>
      <c r="BI61" s="4">
        <v>3422.39</v>
      </c>
      <c r="BJ61" s="4">
        <v>0</v>
      </c>
      <c r="BK61" s="4">
        <v>0</v>
      </c>
      <c r="BL61" s="4">
        <v>0</v>
      </c>
      <c r="BM61" s="4">
        <v>0</v>
      </c>
      <c r="BN61" s="4">
        <v>0</v>
      </c>
      <c r="BO61" s="5">
        <f t="shared" si="3"/>
        <v>4535.8899999999994</v>
      </c>
      <c r="BP61" s="4">
        <v>182.00000000000003</v>
      </c>
      <c r="BQ61" s="4">
        <v>61.5</v>
      </c>
      <c r="BR61" s="4">
        <v>145.9</v>
      </c>
      <c r="BS61" s="5">
        <f t="shared" si="2"/>
        <v>4925.2899999999991</v>
      </c>
      <c r="BT61" s="4">
        <v>101.2</v>
      </c>
      <c r="BU61" s="4">
        <v>285.60000000000002</v>
      </c>
      <c r="BV61" s="4">
        <v>0</v>
      </c>
      <c r="BW61" s="5">
        <f t="shared" si="4"/>
        <v>5312.0899999999992</v>
      </c>
    </row>
    <row r="62" spans="1:75" x14ac:dyDescent="0.2">
      <c r="A62" s="34" t="s">
        <v>79</v>
      </c>
      <c r="B62" s="12"/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0.7</v>
      </c>
      <c r="AL62" s="4">
        <v>1.2</v>
      </c>
      <c r="AM62" s="4">
        <v>0</v>
      </c>
      <c r="AN62" s="4">
        <v>0</v>
      </c>
      <c r="AO62" s="4">
        <v>0</v>
      </c>
      <c r="AP62" s="4">
        <v>0</v>
      </c>
      <c r="AQ62" s="4">
        <v>0</v>
      </c>
      <c r="AR62" s="4">
        <v>0</v>
      </c>
      <c r="AS62" s="4">
        <v>0</v>
      </c>
      <c r="AT62" s="4">
        <v>0</v>
      </c>
      <c r="AU62" s="4">
        <v>0</v>
      </c>
      <c r="AV62" s="4">
        <v>0</v>
      </c>
      <c r="AW62" s="4">
        <v>0</v>
      </c>
      <c r="AX62" s="4">
        <v>0</v>
      </c>
      <c r="AY62" s="4">
        <v>0</v>
      </c>
      <c r="AZ62" s="4">
        <v>0</v>
      </c>
      <c r="BA62" s="4">
        <v>0</v>
      </c>
      <c r="BB62" s="4">
        <v>0</v>
      </c>
      <c r="BC62" s="4">
        <v>0</v>
      </c>
      <c r="BD62" s="4">
        <v>0</v>
      </c>
      <c r="BE62" s="4">
        <v>663.8</v>
      </c>
      <c r="BF62" s="4">
        <v>0</v>
      </c>
      <c r="BG62" s="4">
        <v>0</v>
      </c>
      <c r="BH62" s="4">
        <v>0</v>
      </c>
      <c r="BI62" s="4">
        <v>21</v>
      </c>
      <c r="BJ62" s="4">
        <v>2181.8199999999997</v>
      </c>
      <c r="BK62" s="4">
        <v>0</v>
      </c>
      <c r="BL62" s="4">
        <v>0</v>
      </c>
      <c r="BM62" s="4">
        <v>0</v>
      </c>
      <c r="BN62" s="4">
        <v>0</v>
      </c>
      <c r="BO62" s="5">
        <f t="shared" si="3"/>
        <v>2868.5199999999995</v>
      </c>
      <c r="BP62" s="4">
        <v>12.3</v>
      </c>
      <c r="BQ62" s="4">
        <v>1.1000000000000001</v>
      </c>
      <c r="BR62" s="4">
        <v>3.5</v>
      </c>
      <c r="BS62" s="5">
        <f t="shared" si="2"/>
        <v>2885.4199999999996</v>
      </c>
      <c r="BT62" s="4">
        <v>0</v>
      </c>
      <c r="BU62" s="4">
        <v>0</v>
      </c>
      <c r="BV62" s="4">
        <v>0</v>
      </c>
      <c r="BW62" s="5">
        <f t="shared" si="4"/>
        <v>2885.4199999999996</v>
      </c>
    </row>
    <row r="63" spans="1:75" x14ac:dyDescent="0.2">
      <c r="A63" s="34" t="s">
        <v>80</v>
      </c>
      <c r="B63" s="12"/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4">
        <v>0</v>
      </c>
      <c r="AV63" s="4">
        <v>0</v>
      </c>
      <c r="AW63" s="4">
        <v>0</v>
      </c>
      <c r="AX63" s="4">
        <v>27.5</v>
      </c>
      <c r="AY63" s="4">
        <v>0</v>
      </c>
      <c r="AZ63" s="4">
        <v>0</v>
      </c>
      <c r="BA63" s="4">
        <v>0</v>
      </c>
      <c r="BB63" s="4">
        <v>0</v>
      </c>
      <c r="BC63" s="4">
        <v>0</v>
      </c>
      <c r="BD63" s="4">
        <v>0</v>
      </c>
      <c r="BE63" s="4">
        <v>0</v>
      </c>
      <c r="BF63" s="4">
        <v>0.9</v>
      </c>
      <c r="BG63" s="4">
        <v>0</v>
      </c>
      <c r="BH63" s="4">
        <v>0</v>
      </c>
      <c r="BI63" s="4">
        <v>0</v>
      </c>
      <c r="BJ63" s="4">
        <v>0</v>
      </c>
      <c r="BK63" s="4">
        <v>6266.2999999999993</v>
      </c>
      <c r="BL63" s="4">
        <v>0</v>
      </c>
      <c r="BM63" s="4">
        <v>0</v>
      </c>
      <c r="BN63" s="4">
        <v>0</v>
      </c>
      <c r="BO63" s="5">
        <f t="shared" si="3"/>
        <v>6294.6999999999989</v>
      </c>
      <c r="BP63" s="4">
        <v>30.5</v>
      </c>
      <c r="BQ63" s="4">
        <v>6.1</v>
      </c>
      <c r="BR63" s="4">
        <v>0.2</v>
      </c>
      <c r="BS63" s="5">
        <f t="shared" si="2"/>
        <v>6331.4999999999991</v>
      </c>
      <c r="BT63" s="4">
        <v>0</v>
      </c>
      <c r="BU63" s="4">
        <v>0</v>
      </c>
      <c r="BV63" s="4">
        <v>0</v>
      </c>
      <c r="BW63" s="5">
        <f t="shared" si="4"/>
        <v>6331.4999999999991</v>
      </c>
    </row>
    <row r="64" spans="1:75" x14ac:dyDescent="0.2">
      <c r="A64" s="34" t="s">
        <v>81</v>
      </c>
      <c r="B64" s="12"/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0.2</v>
      </c>
      <c r="W64" s="4">
        <v>0</v>
      </c>
      <c r="X64" s="4">
        <v>6.7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174.9</v>
      </c>
      <c r="AF64" s="4">
        <v>22.1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64</v>
      </c>
      <c r="AQ64" s="4">
        <v>0</v>
      </c>
      <c r="AR64" s="4">
        <v>0</v>
      </c>
      <c r="AS64" s="4">
        <v>0</v>
      </c>
      <c r="AT64" s="4">
        <v>0</v>
      </c>
      <c r="AU64" s="4">
        <v>0</v>
      </c>
      <c r="AV64" s="4">
        <v>0</v>
      </c>
      <c r="AW64" s="4">
        <v>0</v>
      </c>
      <c r="AX64" s="4">
        <v>0</v>
      </c>
      <c r="AY64" s="4">
        <v>0</v>
      </c>
      <c r="AZ64" s="4">
        <v>0</v>
      </c>
      <c r="BA64" s="4">
        <v>0</v>
      </c>
      <c r="BB64" s="4">
        <v>0</v>
      </c>
      <c r="BC64" s="4">
        <v>0</v>
      </c>
      <c r="BD64" s="4">
        <v>0</v>
      </c>
      <c r="BE64" s="4">
        <v>0</v>
      </c>
      <c r="BF64" s="4">
        <v>0</v>
      </c>
      <c r="BG64" s="4">
        <v>0</v>
      </c>
      <c r="BH64" s="4">
        <v>0</v>
      </c>
      <c r="BI64" s="4">
        <v>0</v>
      </c>
      <c r="BJ64" s="4">
        <v>0</v>
      </c>
      <c r="BK64" s="4">
        <v>0</v>
      </c>
      <c r="BL64" s="4">
        <v>366.1</v>
      </c>
      <c r="BM64" s="4">
        <v>0</v>
      </c>
      <c r="BN64" s="4">
        <v>0</v>
      </c>
      <c r="BO64" s="5">
        <f t="shared" si="3"/>
        <v>634</v>
      </c>
      <c r="BP64" s="4">
        <v>265.89999999999998</v>
      </c>
      <c r="BQ64" s="4">
        <v>89.9</v>
      </c>
      <c r="BR64" s="4">
        <v>252.6</v>
      </c>
      <c r="BS64" s="5">
        <f t="shared" si="2"/>
        <v>1242.3999999999999</v>
      </c>
      <c r="BT64" s="4">
        <v>0</v>
      </c>
      <c r="BU64" s="4">
        <v>0</v>
      </c>
      <c r="BV64" s="4">
        <v>0</v>
      </c>
      <c r="BW64" s="5">
        <f t="shared" si="4"/>
        <v>1242.3999999999999</v>
      </c>
    </row>
    <row r="65" spans="1:75" x14ac:dyDescent="0.2">
      <c r="A65" s="34" t="s">
        <v>82</v>
      </c>
      <c r="B65" s="12"/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  <c r="AI65" s="4">
        <v>0</v>
      </c>
      <c r="AJ65" s="4">
        <v>0</v>
      </c>
      <c r="AK65" s="4">
        <v>0</v>
      </c>
      <c r="AL65" s="4">
        <v>10.8</v>
      </c>
      <c r="AM65" s="4">
        <v>0</v>
      </c>
      <c r="AN65" s="4">
        <v>0</v>
      </c>
      <c r="AO65" s="4">
        <v>0</v>
      </c>
      <c r="AP65" s="4">
        <v>0</v>
      </c>
      <c r="AQ65" s="4">
        <v>0</v>
      </c>
      <c r="AR65" s="4">
        <v>0</v>
      </c>
      <c r="AS65" s="4">
        <v>0</v>
      </c>
      <c r="AT65" s="4">
        <v>0</v>
      </c>
      <c r="AU65" s="4">
        <v>0</v>
      </c>
      <c r="AV65" s="4">
        <v>0</v>
      </c>
      <c r="AW65" s="4">
        <v>0</v>
      </c>
      <c r="AX65" s="4">
        <v>0</v>
      </c>
      <c r="AY65" s="4">
        <v>0</v>
      </c>
      <c r="AZ65" s="4">
        <v>0</v>
      </c>
      <c r="BA65" s="4">
        <v>0</v>
      </c>
      <c r="BB65" s="4">
        <v>0.9</v>
      </c>
      <c r="BC65" s="4">
        <v>0</v>
      </c>
      <c r="BD65" s="4">
        <v>1.2</v>
      </c>
      <c r="BE65" s="4">
        <v>0</v>
      </c>
      <c r="BF65" s="4">
        <v>0</v>
      </c>
      <c r="BG65" s="4">
        <v>0</v>
      </c>
      <c r="BH65" s="4">
        <v>0</v>
      </c>
      <c r="BI65" s="4">
        <v>0</v>
      </c>
      <c r="BJ65" s="4">
        <v>7.4</v>
      </c>
      <c r="BK65" s="4">
        <v>0</v>
      </c>
      <c r="BL65" s="4">
        <v>0</v>
      </c>
      <c r="BM65" s="4">
        <v>3524.5700000000006</v>
      </c>
      <c r="BN65" s="4">
        <v>0</v>
      </c>
      <c r="BO65" s="5">
        <f t="shared" si="3"/>
        <v>3544.8700000000008</v>
      </c>
      <c r="BP65" s="4">
        <v>42.8</v>
      </c>
      <c r="BQ65" s="4">
        <v>32.799999999999997</v>
      </c>
      <c r="BR65" s="4">
        <v>22.800000000000004</v>
      </c>
      <c r="BS65" s="5">
        <f t="shared" si="2"/>
        <v>3643.2700000000013</v>
      </c>
      <c r="BT65" s="4">
        <v>0</v>
      </c>
      <c r="BU65" s="4">
        <v>0</v>
      </c>
      <c r="BV65" s="4">
        <v>0</v>
      </c>
      <c r="BW65" s="5">
        <f t="shared" si="4"/>
        <v>3643.2700000000013</v>
      </c>
    </row>
    <row r="66" spans="1:75" x14ac:dyDescent="0.2">
      <c r="A66" s="34" t="s">
        <v>137</v>
      </c>
      <c r="B66" s="12"/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4">
        <v>0</v>
      </c>
      <c r="AR66" s="4">
        <v>0</v>
      </c>
      <c r="AS66" s="4">
        <v>0</v>
      </c>
      <c r="AT66" s="4">
        <v>0</v>
      </c>
      <c r="AU66" s="4">
        <v>0</v>
      </c>
      <c r="AV66" s="4">
        <v>0</v>
      </c>
      <c r="AW66" s="4">
        <v>0</v>
      </c>
      <c r="AX66" s="4">
        <v>0</v>
      </c>
      <c r="AY66" s="4">
        <v>0</v>
      </c>
      <c r="AZ66" s="4">
        <v>0</v>
      </c>
      <c r="BA66" s="4">
        <v>0</v>
      </c>
      <c r="BB66" s="4">
        <v>0</v>
      </c>
      <c r="BC66" s="4">
        <v>0</v>
      </c>
      <c r="BD66" s="4">
        <v>0</v>
      </c>
      <c r="BE66" s="4">
        <v>0</v>
      </c>
      <c r="BF66" s="4">
        <v>0</v>
      </c>
      <c r="BG66" s="4">
        <v>0</v>
      </c>
      <c r="BH66" s="4">
        <v>0</v>
      </c>
      <c r="BI66" s="4">
        <v>0</v>
      </c>
      <c r="BJ66" s="4">
        <v>0</v>
      </c>
      <c r="BK66" s="4">
        <v>0</v>
      </c>
      <c r="BL66" s="4">
        <v>0</v>
      </c>
      <c r="BM66" s="4">
        <v>0</v>
      </c>
      <c r="BN66" s="4">
        <v>424.5</v>
      </c>
      <c r="BO66" s="5">
        <f t="shared" si="3"/>
        <v>424.5</v>
      </c>
      <c r="BP66" s="4">
        <v>0</v>
      </c>
      <c r="BQ66" s="4">
        <v>0</v>
      </c>
      <c r="BR66" s="4">
        <v>0</v>
      </c>
      <c r="BS66" s="5">
        <f t="shared" si="2"/>
        <v>424.5</v>
      </c>
      <c r="BT66" s="4">
        <v>0</v>
      </c>
      <c r="BU66" s="4">
        <v>0</v>
      </c>
      <c r="BV66" s="4">
        <v>0</v>
      </c>
      <c r="BW66" s="5">
        <f t="shared" si="4"/>
        <v>424.5</v>
      </c>
    </row>
    <row r="67" spans="1:75" x14ac:dyDescent="0.2">
      <c r="A67" s="6"/>
      <c r="B67" s="33" t="s">
        <v>121</v>
      </c>
      <c r="C67" s="4">
        <v>0</v>
      </c>
      <c r="D67" s="4">
        <v>0</v>
      </c>
      <c r="E67" s="4">
        <v>0</v>
      </c>
      <c r="F67" s="4">
        <v>12</v>
      </c>
      <c r="G67" s="4">
        <v>1636.8999999999996</v>
      </c>
      <c r="H67" s="4">
        <v>231.6</v>
      </c>
      <c r="I67" s="4">
        <v>47.9</v>
      </c>
      <c r="J67" s="4">
        <v>308.60000000000002</v>
      </c>
      <c r="K67" s="4">
        <v>18.8</v>
      </c>
      <c r="L67" s="4">
        <v>1312.7</v>
      </c>
      <c r="M67" s="4">
        <v>1019.2000000000002</v>
      </c>
      <c r="N67" s="4">
        <v>137.4</v>
      </c>
      <c r="O67" s="4">
        <v>226.20000000000002</v>
      </c>
      <c r="P67" s="4">
        <v>346.70000000000005</v>
      </c>
      <c r="Q67" s="4">
        <v>23.9</v>
      </c>
      <c r="R67" s="4">
        <v>84</v>
      </c>
      <c r="S67" s="4">
        <v>27.1</v>
      </c>
      <c r="T67" s="4">
        <v>80.2</v>
      </c>
      <c r="U67" s="4">
        <v>418.2</v>
      </c>
      <c r="V67" s="4">
        <v>126.1</v>
      </c>
      <c r="W67" s="4">
        <v>16.799999999999997</v>
      </c>
      <c r="X67" s="4">
        <v>296.5</v>
      </c>
      <c r="Y67" s="4">
        <v>78.400000000000006</v>
      </c>
      <c r="Z67" s="4">
        <v>0</v>
      </c>
      <c r="AA67" s="4">
        <v>0</v>
      </c>
      <c r="AB67" s="4">
        <v>99.5</v>
      </c>
      <c r="AC67" s="4">
        <v>83.100000000000009</v>
      </c>
      <c r="AD67" s="4">
        <v>6044.5</v>
      </c>
      <c r="AE67" s="4">
        <v>36599.682745731494</v>
      </c>
      <c r="AF67" s="4">
        <v>25924.2</v>
      </c>
      <c r="AG67" s="4">
        <v>73.290000000000006</v>
      </c>
      <c r="AH67" s="4">
        <v>0</v>
      </c>
      <c r="AI67" s="4">
        <v>4.8</v>
      </c>
      <c r="AJ67" s="4">
        <v>20.100000000000001</v>
      </c>
      <c r="AK67" s="4">
        <v>0</v>
      </c>
      <c r="AL67" s="4">
        <v>14.9</v>
      </c>
      <c r="AM67" s="4">
        <v>31.3</v>
      </c>
      <c r="AN67" s="4">
        <v>40.5</v>
      </c>
      <c r="AO67" s="4">
        <v>29</v>
      </c>
      <c r="AP67" s="4">
        <v>372.3</v>
      </c>
      <c r="AQ67" s="4">
        <v>0</v>
      </c>
      <c r="AR67" s="4">
        <v>0</v>
      </c>
      <c r="AS67" s="4">
        <v>0</v>
      </c>
      <c r="AT67" s="4">
        <v>3.6</v>
      </c>
      <c r="AU67" s="4">
        <v>0</v>
      </c>
      <c r="AV67" s="4">
        <v>711.8</v>
      </c>
      <c r="AW67" s="4">
        <v>0</v>
      </c>
      <c r="AX67" s="4">
        <v>1.7</v>
      </c>
      <c r="AY67" s="4">
        <v>4</v>
      </c>
      <c r="AZ67" s="4">
        <v>2.2999999999999998</v>
      </c>
      <c r="BA67" s="4">
        <v>18.8</v>
      </c>
      <c r="BB67" s="4">
        <v>0</v>
      </c>
      <c r="BC67" s="4">
        <v>0.6</v>
      </c>
      <c r="BD67" s="4">
        <v>95.6</v>
      </c>
      <c r="BE67" s="4">
        <v>0</v>
      </c>
      <c r="BF67" s="4">
        <v>0.4</v>
      </c>
      <c r="BG67" s="4">
        <v>0</v>
      </c>
      <c r="BH67" s="4">
        <v>0</v>
      </c>
      <c r="BI67" s="4">
        <v>9.6000000000000014</v>
      </c>
      <c r="BJ67" s="4">
        <v>17.2</v>
      </c>
      <c r="BK67" s="4">
        <v>2.1</v>
      </c>
      <c r="BL67" s="4">
        <v>5.6</v>
      </c>
      <c r="BM67" s="4">
        <v>50.2</v>
      </c>
      <c r="BN67" s="4">
        <v>0</v>
      </c>
      <c r="BO67" s="5">
        <f t="shared" si="3"/>
        <v>76709.872745731525</v>
      </c>
      <c r="BP67" s="4">
        <v>0</v>
      </c>
      <c r="BQ67" s="4">
        <v>0</v>
      </c>
      <c r="BR67" s="4">
        <v>0</v>
      </c>
      <c r="BS67" s="5">
        <f t="shared" si="2"/>
        <v>76709.872745731525</v>
      </c>
      <c r="BT67" s="4">
        <f>-SUM(BT3:BT66)</f>
        <v>-76709.867883272484</v>
      </c>
      <c r="BU67" s="4">
        <v>0</v>
      </c>
      <c r="BV67" s="4">
        <v>0</v>
      </c>
      <c r="BW67" s="5">
        <f t="shared" si="4"/>
        <v>4.8624590417603031E-3</v>
      </c>
    </row>
    <row r="68" spans="1:75" x14ac:dyDescent="0.2">
      <c r="A68" s="6"/>
      <c r="B68" s="33" t="s">
        <v>110</v>
      </c>
      <c r="C68" s="5">
        <f t="shared" ref="C68:I68" si="5">SUM(C3:C67)</f>
        <v>9338.1899999999987</v>
      </c>
      <c r="D68" s="5">
        <f t="shared" si="5"/>
        <v>412.70000000000005</v>
      </c>
      <c r="E68" s="5">
        <f t="shared" si="5"/>
        <v>122.50000000000001</v>
      </c>
      <c r="F68" s="5">
        <f t="shared" si="5"/>
        <v>646.4000000000002</v>
      </c>
      <c r="G68" s="5">
        <f t="shared" si="5"/>
        <v>38774.30000000001</v>
      </c>
      <c r="H68" s="5">
        <f t="shared" si="5"/>
        <v>5121.4999800000014</v>
      </c>
      <c r="I68" s="5">
        <f t="shared" si="5"/>
        <v>3137.7000000000007</v>
      </c>
      <c r="J68" s="5">
        <f t="shared" ref="J68:AL68" si="6">SUM(J3:J67)</f>
        <v>4295.0999999999995</v>
      </c>
      <c r="K68" s="5">
        <f t="shared" si="6"/>
        <v>2962.6</v>
      </c>
      <c r="L68" s="5">
        <f t="shared" si="6"/>
        <v>26100.499999999996</v>
      </c>
      <c r="M68" s="5">
        <f t="shared" si="6"/>
        <v>32137.406002000003</v>
      </c>
      <c r="N68" s="5">
        <f t="shared" si="6"/>
        <v>15735.89</v>
      </c>
      <c r="O68" s="5">
        <f t="shared" si="6"/>
        <v>7007.0900000000029</v>
      </c>
      <c r="P68" s="5">
        <f t="shared" si="6"/>
        <v>6907.8999999999987</v>
      </c>
      <c r="Q68" s="5">
        <f t="shared" si="6"/>
        <v>18345.399999999998</v>
      </c>
      <c r="R68" s="5">
        <f t="shared" si="6"/>
        <v>11403.599999999999</v>
      </c>
      <c r="S68" s="5">
        <f t="shared" si="6"/>
        <v>3463.7</v>
      </c>
      <c r="T68" s="5">
        <f t="shared" si="6"/>
        <v>3591.8000000000006</v>
      </c>
      <c r="U68" s="5">
        <f t="shared" si="6"/>
        <v>9412.8000000000029</v>
      </c>
      <c r="V68" s="5">
        <f t="shared" si="6"/>
        <v>14603.400000000003</v>
      </c>
      <c r="W68" s="5">
        <f t="shared" si="6"/>
        <v>2263.6</v>
      </c>
      <c r="X68" s="5">
        <f t="shared" si="6"/>
        <v>4369.3</v>
      </c>
      <c r="Y68" s="5">
        <f t="shared" si="6"/>
        <v>4798.6000000000004</v>
      </c>
      <c r="Z68" s="5">
        <f t="shared" si="6"/>
        <v>11518.989999999998</v>
      </c>
      <c r="AA68" s="5">
        <f t="shared" si="6"/>
        <v>2546.3000000000002</v>
      </c>
      <c r="AB68" s="5">
        <f t="shared" si="6"/>
        <v>8008.6900000000005</v>
      </c>
      <c r="AC68" s="5">
        <f t="shared" si="6"/>
        <v>67885.290000000008</v>
      </c>
      <c r="AD68" s="5">
        <f t="shared" si="6"/>
        <v>13505.6</v>
      </c>
      <c r="AE68" s="5">
        <f t="shared" si="6"/>
        <v>51634.290000000015</v>
      </c>
      <c r="AF68" s="5">
        <f t="shared" si="6"/>
        <v>26799.3</v>
      </c>
      <c r="AG68" s="5">
        <f t="shared" si="6"/>
        <v>19258.000000000004</v>
      </c>
      <c r="AH68" s="5">
        <f t="shared" si="6"/>
        <v>2258.3000000000002</v>
      </c>
      <c r="AI68" s="5">
        <f t="shared" si="6"/>
        <v>3600.1000000000008</v>
      </c>
      <c r="AJ68" s="5">
        <f t="shared" si="6"/>
        <v>26197.399999999998</v>
      </c>
      <c r="AK68" s="5">
        <f t="shared" si="6"/>
        <v>3934.5999999999995</v>
      </c>
      <c r="AL68" s="5">
        <f t="shared" si="6"/>
        <v>16669.299999999996</v>
      </c>
      <c r="AM68" s="5">
        <f t="shared" ref="AM68:BT68" si="7">SUM(AM3:AM67)</f>
        <v>3160.2999999999997</v>
      </c>
      <c r="AN68" s="5">
        <f t="shared" si="7"/>
        <v>4102.0999999999995</v>
      </c>
      <c r="AO68" s="5">
        <f t="shared" si="7"/>
        <v>11390.5</v>
      </c>
      <c r="AP68" s="5">
        <f t="shared" si="7"/>
        <v>14888.700000000003</v>
      </c>
      <c r="AQ68" s="5">
        <f t="shared" si="7"/>
        <v>27146.7</v>
      </c>
      <c r="AR68" s="5">
        <f t="shared" si="7"/>
        <v>9104.1000000000022</v>
      </c>
      <c r="AS68" s="5">
        <f t="shared" si="7"/>
        <v>10206.6</v>
      </c>
      <c r="AT68" s="5">
        <f t="shared" si="7"/>
        <v>21919.109999999997</v>
      </c>
      <c r="AU68" s="5">
        <f t="shared" si="7"/>
        <v>22912.1</v>
      </c>
      <c r="AV68" s="5">
        <f t="shared" si="7"/>
        <v>48473.999999999993</v>
      </c>
      <c r="AW68" s="5">
        <f t="shared" si="7"/>
        <v>10780.2</v>
      </c>
      <c r="AX68" s="5">
        <f t="shared" si="7"/>
        <v>3474.6038333333331</v>
      </c>
      <c r="AY68" s="5">
        <f t="shared" si="7"/>
        <v>6018.4</v>
      </c>
      <c r="AZ68" s="5">
        <f t="shared" si="7"/>
        <v>2745.1000000000004</v>
      </c>
      <c r="BA68" s="5">
        <f t="shared" si="7"/>
        <v>9302.4</v>
      </c>
      <c r="BB68" s="5">
        <f t="shared" si="7"/>
        <v>7497.6</v>
      </c>
      <c r="BC68" s="5">
        <f t="shared" si="7"/>
        <v>3326.7999999999997</v>
      </c>
      <c r="BD68" s="5">
        <f t="shared" si="7"/>
        <v>13000.9</v>
      </c>
      <c r="BE68" s="5">
        <f t="shared" si="7"/>
        <v>38076.9</v>
      </c>
      <c r="BF68" s="5">
        <f t="shared" si="7"/>
        <v>30378.600000000002</v>
      </c>
      <c r="BG68" s="5">
        <f t="shared" si="7"/>
        <v>35041.802000000011</v>
      </c>
      <c r="BH68" s="5">
        <f t="shared" si="7"/>
        <v>12940.899000000003</v>
      </c>
      <c r="BI68" s="5">
        <f t="shared" si="7"/>
        <v>3590.7</v>
      </c>
      <c r="BJ68" s="5">
        <f t="shared" si="7"/>
        <v>2668.9044999999996</v>
      </c>
      <c r="BK68" s="5">
        <f t="shared" si="7"/>
        <v>6762.6953878999993</v>
      </c>
      <c r="BL68" s="5">
        <f t="shared" si="7"/>
        <v>431.20000000000005</v>
      </c>
      <c r="BM68" s="5">
        <f t="shared" si="7"/>
        <v>3940.7000000000003</v>
      </c>
      <c r="BN68" s="5">
        <f t="shared" si="7"/>
        <v>424.5</v>
      </c>
      <c r="BO68" s="5">
        <f t="shared" si="7"/>
        <v>842475.25070323329</v>
      </c>
      <c r="BP68" s="5">
        <f t="shared" si="7"/>
        <v>182687.19000000003</v>
      </c>
      <c r="BQ68" s="5">
        <f t="shared" si="7"/>
        <v>42037.280000000013</v>
      </c>
      <c r="BR68" s="5">
        <f t="shared" si="7"/>
        <v>88661.999999999985</v>
      </c>
      <c r="BS68" s="5">
        <f t="shared" si="7"/>
        <v>1155861.7207032328</v>
      </c>
      <c r="BT68" s="5">
        <f t="shared" si="7"/>
        <v>0</v>
      </c>
      <c r="BU68" s="5">
        <f>SUM(BU3:BU67)</f>
        <v>17559.099999999999</v>
      </c>
      <c r="BV68" s="5">
        <f>SUM(BV3:BV67)</f>
        <v>2233.3000000000002</v>
      </c>
      <c r="BW68" s="5">
        <f>SUM(BW3:BW67)</f>
        <v>1171187.5207032333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X80"/>
  <sheetViews>
    <sheetView workbookViewId="0">
      <pane xSplit="2" ySplit="2" topLeftCell="C3" activePane="bottomRight" state="frozen"/>
      <selection activeCell="C3" sqref="C3"/>
      <selection pane="topRight" activeCell="C3" sqref="C3"/>
      <selection pane="bottomLeft" activeCell="C3" sqref="C3"/>
      <selection pane="bottomRight" activeCell="C3" sqref="C3"/>
    </sheetView>
  </sheetViews>
  <sheetFormatPr defaultRowHeight="12.75" x14ac:dyDescent="0.2"/>
  <cols>
    <col min="1" max="1" width="10.28515625" style="2" bestFit="1" customWidth="1"/>
    <col min="2" max="2" width="44" style="2" bestFit="1" customWidth="1"/>
    <col min="3" max="16384" width="9.140625" style="3"/>
  </cols>
  <sheetData>
    <row r="1" spans="1:76" x14ac:dyDescent="0.2">
      <c r="A1" s="18"/>
      <c r="B1" s="18"/>
      <c r="C1" s="34" t="s">
        <v>22</v>
      </c>
      <c r="D1" s="34" t="s">
        <v>23</v>
      </c>
      <c r="E1" s="34" t="s">
        <v>24</v>
      </c>
      <c r="F1" s="34" t="s">
        <v>25</v>
      </c>
      <c r="G1" s="34" t="s">
        <v>26</v>
      </c>
      <c r="H1" s="34" t="s">
        <v>27</v>
      </c>
      <c r="I1" s="34" t="s">
        <v>28</v>
      </c>
      <c r="J1" s="34" t="s">
        <v>29</v>
      </c>
      <c r="K1" s="34" t="s">
        <v>30</v>
      </c>
      <c r="L1" s="34" t="s">
        <v>31</v>
      </c>
      <c r="M1" s="34" t="s">
        <v>32</v>
      </c>
      <c r="N1" s="34" t="s">
        <v>33</v>
      </c>
      <c r="O1" s="34" t="s">
        <v>34</v>
      </c>
      <c r="P1" s="34" t="s">
        <v>35</v>
      </c>
      <c r="Q1" s="34" t="s">
        <v>36</v>
      </c>
      <c r="R1" s="34" t="s">
        <v>37</v>
      </c>
      <c r="S1" s="34" t="s">
        <v>38</v>
      </c>
      <c r="T1" s="34" t="s">
        <v>39</v>
      </c>
      <c r="U1" s="34" t="s">
        <v>40</v>
      </c>
      <c r="V1" s="34" t="s">
        <v>41</v>
      </c>
      <c r="W1" s="34" t="s">
        <v>42</v>
      </c>
      <c r="X1" s="34" t="s">
        <v>54</v>
      </c>
      <c r="Y1" s="34" t="s">
        <v>43</v>
      </c>
      <c r="Z1" s="34" t="s">
        <v>44</v>
      </c>
      <c r="AA1" s="34" t="s">
        <v>45</v>
      </c>
      <c r="AB1" s="34" t="s">
        <v>55</v>
      </c>
      <c r="AC1" s="34" t="s">
        <v>56</v>
      </c>
      <c r="AD1" s="34" t="s">
        <v>46</v>
      </c>
      <c r="AE1" s="34" t="s">
        <v>47</v>
      </c>
      <c r="AF1" s="34" t="s">
        <v>48</v>
      </c>
      <c r="AG1" s="34" t="s">
        <v>49</v>
      </c>
      <c r="AH1" s="34" t="s">
        <v>50</v>
      </c>
      <c r="AI1" s="34" t="s">
        <v>51</v>
      </c>
      <c r="AJ1" s="34" t="s">
        <v>52</v>
      </c>
      <c r="AK1" s="34" t="s">
        <v>53</v>
      </c>
      <c r="AL1" s="34" t="s">
        <v>57</v>
      </c>
      <c r="AM1" s="34" t="s">
        <v>58</v>
      </c>
      <c r="AN1" s="34" t="s">
        <v>59</v>
      </c>
      <c r="AO1" s="34" t="s">
        <v>60</v>
      </c>
      <c r="AP1" s="34" t="s">
        <v>61</v>
      </c>
      <c r="AQ1" s="34" t="s">
        <v>62</v>
      </c>
      <c r="AR1" s="34" t="s">
        <v>63</v>
      </c>
      <c r="AS1" s="34" t="s">
        <v>64</v>
      </c>
      <c r="AT1" s="34" t="s">
        <v>136</v>
      </c>
      <c r="AU1" s="34" t="s">
        <v>132</v>
      </c>
      <c r="AV1" s="34" t="s">
        <v>65</v>
      </c>
      <c r="AW1" s="34" t="s">
        <v>66</v>
      </c>
      <c r="AX1" s="34" t="s">
        <v>67</v>
      </c>
      <c r="AY1" s="34" t="s">
        <v>68</v>
      </c>
      <c r="AZ1" s="34" t="s">
        <v>69</v>
      </c>
      <c r="BA1" s="34" t="s">
        <v>70</v>
      </c>
      <c r="BB1" s="34" t="s">
        <v>71</v>
      </c>
      <c r="BC1" s="34" t="s">
        <v>72</v>
      </c>
      <c r="BD1" s="34" t="s">
        <v>73</v>
      </c>
      <c r="BE1" s="34" t="s">
        <v>74</v>
      </c>
      <c r="BF1" s="34" t="s">
        <v>75</v>
      </c>
      <c r="BG1" s="34" t="s">
        <v>76</v>
      </c>
      <c r="BH1" s="34" t="s">
        <v>77</v>
      </c>
      <c r="BI1" s="34" t="s">
        <v>78</v>
      </c>
      <c r="BJ1" s="34" t="s">
        <v>79</v>
      </c>
      <c r="BK1" s="34" t="s">
        <v>80</v>
      </c>
      <c r="BL1" s="34" t="s">
        <v>81</v>
      </c>
      <c r="BM1" s="34" t="s">
        <v>82</v>
      </c>
      <c r="BN1" s="34" t="s">
        <v>137</v>
      </c>
      <c r="BO1" s="24"/>
      <c r="BP1" s="24" t="s">
        <v>8</v>
      </c>
      <c r="BQ1" s="24" t="s">
        <v>9</v>
      </c>
      <c r="BR1" s="24" t="s">
        <v>10</v>
      </c>
      <c r="BS1" s="24" t="s">
        <v>7</v>
      </c>
      <c r="BT1" s="24" t="s">
        <v>273</v>
      </c>
      <c r="BU1" s="24" t="s">
        <v>266</v>
      </c>
      <c r="BV1" s="24" t="s">
        <v>269</v>
      </c>
      <c r="BW1" s="24" t="s">
        <v>16</v>
      </c>
      <c r="BX1" s="17"/>
    </row>
    <row r="2" spans="1:76" ht="102.75" x14ac:dyDescent="0.2">
      <c r="A2" s="23"/>
      <c r="B2" s="23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0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28" t="s">
        <v>97</v>
      </c>
      <c r="BP2" s="28" t="s">
        <v>98</v>
      </c>
      <c r="BQ2" s="28" t="s">
        <v>99</v>
      </c>
      <c r="BR2" s="28" t="s">
        <v>100</v>
      </c>
      <c r="BS2" s="28" t="s">
        <v>101</v>
      </c>
      <c r="BT2" s="28" t="s">
        <v>272</v>
      </c>
      <c r="BU2" s="28" t="s">
        <v>267</v>
      </c>
      <c r="BV2" s="28" t="s">
        <v>268</v>
      </c>
      <c r="BW2" s="28" t="s">
        <v>103</v>
      </c>
      <c r="BX2" s="31" t="s">
        <v>107</v>
      </c>
    </row>
    <row r="3" spans="1:76" x14ac:dyDescent="0.2">
      <c r="A3" s="34" t="s">
        <v>22</v>
      </c>
      <c r="B3" s="16"/>
      <c r="C3" s="17">
        <v>1353.1233381616992</v>
      </c>
      <c r="D3" s="17">
        <v>70.345218177163133</v>
      </c>
      <c r="E3" s="17">
        <v>0</v>
      </c>
      <c r="F3" s="17">
        <v>2.25249424872468</v>
      </c>
      <c r="G3" s="17">
        <v>9559.1650378606646</v>
      </c>
      <c r="H3" s="17">
        <v>52.308704272970999</v>
      </c>
      <c r="I3" s="17">
        <v>0</v>
      </c>
      <c r="J3" s="17">
        <v>0</v>
      </c>
      <c r="K3" s="17">
        <v>0</v>
      </c>
      <c r="L3" s="17">
        <v>0</v>
      </c>
      <c r="M3" s="17">
        <v>160.02122339513744</v>
      </c>
      <c r="N3" s="17">
        <v>6.3126743238604597</v>
      </c>
      <c r="O3" s="17">
        <v>17.17735737164131</v>
      </c>
      <c r="P3" s="17">
        <v>0.23132037626270399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0.46459950156955598</v>
      </c>
      <c r="W3" s="17">
        <v>0</v>
      </c>
      <c r="X3" s="17">
        <v>0.111476654414741</v>
      </c>
      <c r="Y3" s="17">
        <v>0</v>
      </c>
      <c r="Z3" s="17">
        <v>4.29208224080213</v>
      </c>
      <c r="AA3" s="17">
        <v>0.92787607022585095</v>
      </c>
      <c r="AB3" s="17">
        <v>4.4799735499407598</v>
      </c>
      <c r="AC3" s="17">
        <v>45.595574586021129</v>
      </c>
      <c r="AD3" s="17">
        <v>0</v>
      </c>
      <c r="AE3" s="17">
        <v>212.29911096765338</v>
      </c>
      <c r="AF3" s="17">
        <v>32.335998214572498</v>
      </c>
      <c r="AG3" s="17">
        <v>6.3276016955664698</v>
      </c>
      <c r="AH3" s="17">
        <v>0</v>
      </c>
      <c r="AI3" s="17">
        <v>0</v>
      </c>
      <c r="AJ3" s="17">
        <v>2.0421174418033181</v>
      </c>
      <c r="AK3" s="17">
        <v>0</v>
      </c>
      <c r="AL3" s="17">
        <v>465.88648952575892</v>
      </c>
      <c r="AM3" s="17">
        <v>0</v>
      </c>
      <c r="AN3" s="17">
        <v>0</v>
      </c>
      <c r="AO3" s="17">
        <v>0</v>
      </c>
      <c r="AP3" s="17">
        <v>0</v>
      </c>
      <c r="AQ3" s="17">
        <v>0</v>
      </c>
      <c r="AR3" s="17">
        <v>0</v>
      </c>
      <c r="AS3" s="17">
        <v>0</v>
      </c>
      <c r="AT3" s="17">
        <v>3.4571339920620598</v>
      </c>
      <c r="AU3" s="17">
        <v>0</v>
      </c>
      <c r="AV3" s="17">
        <v>4.3531153340956701</v>
      </c>
      <c r="AW3" s="17">
        <v>0.43473371154033802</v>
      </c>
      <c r="AX3" s="17">
        <v>1.2465937775209299</v>
      </c>
      <c r="AY3" s="17">
        <v>0</v>
      </c>
      <c r="AZ3" s="17">
        <v>0</v>
      </c>
      <c r="BA3" s="17">
        <v>0</v>
      </c>
      <c r="BB3" s="17">
        <v>0</v>
      </c>
      <c r="BC3" s="17">
        <v>0</v>
      </c>
      <c r="BD3" s="17">
        <v>140.22293826139892</v>
      </c>
      <c r="BE3" s="17">
        <v>21.125904392046593</v>
      </c>
      <c r="BF3" s="17">
        <v>0</v>
      </c>
      <c r="BG3" s="17">
        <v>26.038404770639424</v>
      </c>
      <c r="BH3" s="17">
        <v>97.57331664657967</v>
      </c>
      <c r="BI3" s="17">
        <v>0.44807975524570204</v>
      </c>
      <c r="BJ3" s="17">
        <v>2.1326095780207899</v>
      </c>
      <c r="BK3" s="17">
        <v>18.397982042171339</v>
      </c>
      <c r="BL3" s="17">
        <v>0</v>
      </c>
      <c r="BM3" s="17">
        <v>4.8941536089338404</v>
      </c>
      <c r="BN3" s="17">
        <v>0</v>
      </c>
      <c r="BO3" s="18">
        <f t="shared" ref="BO3:BO9" si="0">SUM(C3:BN3)</f>
        <v>12316.025234506704</v>
      </c>
      <c r="BP3" s="17">
        <v>4685.8400000000011</v>
      </c>
      <c r="BQ3" s="17">
        <v>0</v>
      </c>
      <c r="BR3" s="17">
        <v>0</v>
      </c>
      <c r="BS3" s="17">
        <v>67.092385305863004</v>
      </c>
      <c r="BT3" s="17">
        <v>-346.8</v>
      </c>
      <c r="BU3" s="17">
        <v>3655.9999999999995</v>
      </c>
      <c r="BV3" s="17">
        <v>611.20000000000016</v>
      </c>
      <c r="BW3" s="17">
        <v>545.19999999999993</v>
      </c>
      <c r="BX3" s="18">
        <f t="shared" ref="BX3:BX9" si="1">SUM(BO3:BW3)</f>
        <v>21534.557619812571</v>
      </c>
    </row>
    <row r="4" spans="1:76" x14ac:dyDescent="0.2">
      <c r="A4" s="34" t="s">
        <v>23</v>
      </c>
      <c r="B4" s="16"/>
      <c r="C4" s="17">
        <v>8.1322734186292003</v>
      </c>
      <c r="D4" s="17">
        <v>0</v>
      </c>
      <c r="E4" s="17">
        <v>0</v>
      </c>
      <c r="F4" s="17">
        <v>0</v>
      </c>
      <c r="G4" s="17">
        <v>0.43478537804498302</v>
      </c>
      <c r="H4" s="17">
        <v>0</v>
      </c>
      <c r="I4" s="17">
        <v>275.90802198010698</v>
      </c>
      <c r="J4" s="17">
        <v>74.812294556086798</v>
      </c>
      <c r="K4" s="17">
        <v>0</v>
      </c>
      <c r="L4" s="17">
        <v>0</v>
      </c>
      <c r="M4" s="17">
        <v>6.3488794881654842</v>
      </c>
      <c r="N4" s="17">
        <v>0</v>
      </c>
      <c r="O4" s="17">
        <v>0</v>
      </c>
      <c r="P4" s="17">
        <v>0.96946112420568797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13.1971549223843</v>
      </c>
      <c r="Y4" s="17">
        <v>0</v>
      </c>
      <c r="Z4" s="17">
        <v>0</v>
      </c>
      <c r="AA4" s="17">
        <v>0</v>
      </c>
      <c r="AB4" s="17">
        <v>0</v>
      </c>
      <c r="AC4" s="17">
        <v>0.394140733904072</v>
      </c>
      <c r="AD4" s="17">
        <v>0</v>
      </c>
      <c r="AE4" s="17">
        <v>13.180305519684699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0.176244457427912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  <c r="AU4" s="17">
        <v>0</v>
      </c>
      <c r="AV4" s="17">
        <v>0</v>
      </c>
      <c r="AW4" s="17">
        <v>9.3915905258630694E-2</v>
      </c>
      <c r="AX4" s="17">
        <v>0</v>
      </c>
      <c r="AY4" s="17">
        <v>0.386219781311541</v>
      </c>
      <c r="AZ4" s="17">
        <v>9.5017981533426596E-2</v>
      </c>
      <c r="BA4" s="17">
        <v>0.47432563117939303</v>
      </c>
      <c r="BB4" s="17">
        <v>0</v>
      </c>
      <c r="BC4" s="17">
        <v>0</v>
      </c>
      <c r="BD4" s="17">
        <v>22.769297476051957</v>
      </c>
      <c r="BE4" s="17">
        <v>0</v>
      </c>
      <c r="BF4" s="17">
        <v>0</v>
      </c>
      <c r="BG4" s="17">
        <v>0</v>
      </c>
      <c r="BH4" s="17">
        <v>0</v>
      </c>
      <c r="BI4" s="17">
        <v>0</v>
      </c>
      <c r="BJ4" s="17">
        <v>0</v>
      </c>
      <c r="BK4" s="17">
        <v>0</v>
      </c>
      <c r="BL4" s="17">
        <v>0</v>
      </c>
      <c r="BM4" s="17">
        <v>1.1185398027391</v>
      </c>
      <c r="BN4" s="17">
        <v>0</v>
      </c>
      <c r="BO4" s="18">
        <f t="shared" si="0"/>
        <v>418.49087815671419</v>
      </c>
      <c r="BP4" s="17">
        <v>124.72</v>
      </c>
      <c r="BQ4" s="17">
        <v>0</v>
      </c>
      <c r="BR4" s="17">
        <v>0</v>
      </c>
      <c r="BS4" s="17">
        <v>0</v>
      </c>
      <c r="BT4" s="17">
        <v>20.2</v>
      </c>
      <c r="BU4" s="17">
        <v>109.60000000000001</v>
      </c>
      <c r="BV4" s="17">
        <v>9.1999999999999993</v>
      </c>
      <c r="BW4" s="17">
        <v>38.200000000000003</v>
      </c>
      <c r="BX4" s="18">
        <f t="shared" si="1"/>
        <v>720.41087815671438</v>
      </c>
    </row>
    <row r="5" spans="1:76" x14ac:dyDescent="0.2">
      <c r="A5" s="34" t="s">
        <v>24</v>
      </c>
      <c r="B5" s="16"/>
      <c r="C5" s="17">
        <v>0</v>
      </c>
      <c r="D5" s="17">
        <v>0</v>
      </c>
      <c r="E5" s="17">
        <v>0</v>
      </c>
      <c r="F5" s="17">
        <v>0</v>
      </c>
      <c r="G5" s="17">
        <v>35.767630209476927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0.20344710491071599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5.4294292350553901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140.50949346939649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7">
        <v>0</v>
      </c>
      <c r="AS5" s="17">
        <v>0</v>
      </c>
      <c r="AT5" s="17">
        <v>0</v>
      </c>
      <c r="AU5" s="17">
        <v>0</v>
      </c>
      <c r="AV5" s="17">
        <v>0</v>
      </c>
      <c r="AW5" s="17">
        <v>0</v>
      </c>
      <c r="AX5" s="17">
        <v>0</v>
      </c>
      <c r="AY5" s="17">
        <v>0</v>
      </c>
      <c r="AZ5" s="17">
        <v>0</v>
      </c>
      <c r="BA5" s="17">
        <v>0</v>
      </c>
      <c r="BB5" s="17">
        <v>0</v>
      </c>
      <c r="BC5" s="17">
        <v>0</v>
      </c>
      <c r="BD5" s="17">
        <v>0</v>
      </c>
      <c r="BE5" s="17">
        <v>0</v>
      </c>
      <c r="BF5" s="17">
        <v>0</v>
      </c>
      <c r="BG5" s="17">
        <v>0</v>
      </c>
      <c r="BH5" s="17">
        <v>0</v>
      </c>
      <c r="BI5" s="17">
        <v>0</v>
      </c>
      <c r="BJ5" s="17">
        <v>0</v>
      </c>
      <c r="BK5" s="17">
        <v>0</v>
      </c>
      <c r="BL5" s="17">
        <v>0</v>
      </c>
      <c r="BM5" s="17">
        <v>0</v>
      </c>
      <c r="BN5" s="17">
        <v>0</v>
      </c>
      <c r="BO5" s="18">
        <f t="shared" si="0"/>
        <v>181.91000001883953</v>
      </c>
      <c r="BP5" s="17">
        <v>395.09</v>
      </c>
      <c r="BQ5" s="17">
        <v>0</v>
      </c>
      <c r="BR5" s="17">
        <v>0</v>
      </c>
      <c r="BS5" s="17">
        <v>0</v>
      </c>
      <c r="BT5" s="17">
        <v>4</v>
      </c>
      <c r="BU5" s="17">
        <v>84</v>
      </c>
      <c r="BV5" s="17">
        <v>3.7</v>
      </c>
      <c r="BW5" s="17">
        <v>2.5</v>
      </c>
      <c r="BX5" s="18">
        <f t="shared" si="1"/>
        <v>671.20000001883955</v>
      </c>
    </row>
    <row r="6" spans="1:76" x14ac:dyDescent="0.2">
      <c r="A6" s="34" t="s">
        <v>25</v>
      </c>
      <c r="B6" s="16"/>
      <c r="C6" s="17">
        <v>3.1365211263342223</v>
      </c>
      <c r="D6" s="17">
        <v>0</v>
      </c>
      <c r="E6" s="17">
        <v>0</v>
      </c>
      <c r="F6" s="17">
        <v>38.226961389703511</v>
      </c>
      <c r="G6" s="17">
        <v>62.702816436063898</v>
      </c>
      <c r="H6" s="17">
        <v>1.7360010067602869</v>
      </c>
      <c r="I6" s="17">
        <v>0</v>
      </c>
      <c r="J6" s="17">
        <v>9.6681252110449147</v>
      </c>
      <c r="K6" s="17">
        <v>0</v>
      </c>
      <c r="L6" s="17">
        <v>10566.060640582618</v>
      </c>
      <c r="M6" s="17">
        <v>679.50558224265933</v>
      </c>
      <c r="N6" s="17">
        <v>0</v>
      </c>
      <c r="O6" s="17">
        <v>0.96792100498715805</v>
      </c>
      <c r="P6" s="17">
        <v>527.31282199395378</v>
      </c>
      <c r="Q6" s="17">
        <v>1571.3301010175442</v>
      </c>
      <c r="R6" s="17">
        <v>0.90351367826268403</v>
      </c>
      <c r="S6" s="17">
        <v>0</v>
      </c>
      <c r="T6" s="17">
        <v>19.81189251093739</v>
      </c>
      <c r="U6" s="17">
        <v>0</v>
      </c>
      <c r="V6" s="17">
        <v>0</v>
      </c>
      <c r="W6" s="17">
        <v>0</v>
      </c>
      <c r="X6" s="17">
        <v>478.528697434143</v>
      </c>
      <c r="Y6" s="17">
        <v>0</v>
      </c>
      <c r="Z6" s="17">
        <v>45.574073417858003</v>
      </c>
      <c r="AA6" s="17">
        <v>0</v>
      </c>
      <c r="AB6" s="17">
        <v>0</v>
      </c>
      <c r="AC6" s="17">
        <v>566.96329516664457</v>
      </c>
      <c r="AD6" s="17">
        <v>0</v>
      </c>
      <c r="AE6" s="17">
        <v>391.66154286536903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0.33985944886765501</v>
      </c>
      <c r="AS6" s="17">
        <v>0</v>
      </c>
      <c r="AT6" s="17">
        <v>33.991289318619501</v>
      </c>
      <c r="AU6" s="17">
        <v>21.895788268131199</v>
      </c>
      <c r="AV6" s="17">
        <v>0</v>
      </c>
      <c r="AW6" s="17">
        <v>0</v>
      </c>
      <c r="AX6" s="17">
        <v>0</v>
      </c>
      <c r="AY6" s="17">
        <v>0</v>
      </c>
      <c r="AZ6" s="17">
        <v>0</v>
      </c>
      <c r="BA6" s="17">
        <v>0.189790254320198</v>
      </c>
      <c r="BB6" s="17">
        <v>0</v>
      </c>
      <c r="BC6" s="17">
        <v>0</v>
      </c>
      <c r="BD6" s="17">
        <v>22.826903806313108</v>
      </c>
      <c r="BE6" s="17">
        <v>12.744961660647171</v>
      </c>
      <c r="BF6" s="17">
        <v>0</v>
      </c>
      <c r="BG6" s="17">
        <v>1.156712741529315</v>
      </c>
      <c r="BH6" s="17">
        <v>0</v>
      </c>
      <c r="BI6" s="17">
        <v>0</v>
      </c>
      <c r="BJ6" s="17">
        <v>0.18555998880624</v>
      </c>
      <c r="BK6" s="17">
        <v>1.5835498101337799</v>
      </c>
      <c r="BL6" s="17">
        <v>0</v>
      </c>
      <c r="BM6" s="17">
        <v>0</v>
      </c>
      <c r="BN6" s="17">
        <v>0</v>
      </c>
      <c r="BO6" s="18">
        <f t="shared" si="0"/>
        <v>15059.004922382252</v>
      </c>
      <c r="BP6" s="17">
        <v>69.17</v>
      </c>
      <c r="BQ6" s="17">
        <v>0</v>
      </c>
      <c r="BR6" s="17">
        <v>0</v>
      </c>
      <c r="BS6" s="17">
        <v>0</v>
      </c>
      <c r="BT6" s="17">
        <v>25.799999999999983</v>
      </c>
      <c r="BU6" s="17">
        <v>911.67511351050894</v>
      </c>
      <c r="BV6" s="17">
        <v>125.16044807532769</v>
      </c>
      <c r="BW6" s="17">
        <v>8960.5644384141615</v>
      </c>
      <c r="BX6" s="18">
        <f t="shared" si="1"/>
        <v>25151.374922382252</v>
      </c>
    </row>
    <row r="7" spans="1:76" x14ac:dyDescent="0.2">
      <c r="A7" s="34" t="s">
        <v>26</v>
      </c>
      <c r="B7" s="16"/>
      <c r="C7" s="17">
        <v>2515.5504422254808</v>
      </c>
      <c r="D7" s="17">
        <v>0.23790642650268479</v>
      </c>
      <c r="E7" s="17">
        <v>4.5216823892479552E-2</v>
      </c>
      <c r="F7" s="17">
        <v>0.1666596933258718</v>
      </c>
      <c r="G7" s="17">
        <v>11062.306144063739</v>
      </c>
      <c r="H7" s="17">
        <v>6.936948004570322</v>
      </c>
      <c r="I7" s="17">
        <v>2.6647329271865301</v>
      </c>
      <c r="J7" s="17">
        <v>47.485713932750343</v>
      </c>
      <c r="K7" s="17">
        <v>2.8657954634083498</v>
      </c>
      <c r="L7" s="17">
        <v>96.453490214259631</v>
      </c>
      <c r="M7" s="17">
        <v>743.9969844808287</v>
      </c>
      <c r="N7" s="17">
        <v>13.13489948070818</v>
      </c>
      <c r="O7" s="17">
        <v>7.7723640293052219</v>
      </c>
      <c r="P7" s="17">
        <v>1.9071485400500219</v>
      </c>
      <c r="Q7" s="17">
        <v>2.4505789540571463</v>
      </c>
      <c r="R7" s="17">
        <v>29.097530822358681</v>
      </c>
      <c r="S7" s="17">
        <v>0.42004939528429974</v>
      </c>
      <c r="T7" s="17">
        <v>1.2991637165450982</v>
      </c>
      <c r="U7" s="17">
        <v>4.8818018553373745</v>
      </c>
      <c r="V7" s="17">
        <v>4.5796437236240823</v>
      </c>
      <c r="W7" s="17">
        <v>0.13695586012890176</v>
      </c>
      <c r="X7" s="17">
        <v>3.8235084495927776</v>
      </c>
      <c r="Y7" s="17">
        <v>3.2060633899659461</v>
      </c>
      <c r="Z7" s="17">
        <v>22.360448709955527</v>
      </c>
      <c r="AA7" s="17">
        <v>0.19865558949879508</v>
      </c>
      <c r="AB7" s="17">
        <v>66.252498443393407</v>
      </c>
      <c r="AC7" s="17">
        <v>58.804489396499129</v>
      </c>
      <c r="AD7" s="17">
        <v>9.1098939363910922</v>
      </c>
      <c r="AE7" s="17">
        <v>589.24190843960844</v>
      </c>
      <c r="AF7" s="17">
        <v>22.246051482035227</v>
      </c>
      <c r="AG7" s="17">
        <v>15.908167911931669</v>
      </c>
      <c r="AH7" s="17">
        <v>0.22197534240253855</v>
      </c>
      <c r="AI7" s="17">
        <v>1.781967394390807</v>
      </c>
      <c r="AJ7" s="17">
        <v>92.163979320234176</v>
      </c>
      <c r="AK7" s="17">
        <v>1.6957938007168329</v>
      </c>
      <c r="AL7" s="17">
        <v>4822.1445688716476</v>
      </c>
      <c r="AM7" s="17">
        <v>5.6588281795050008</v>
      </c>
      <c r="AN7" s="17">
        <v>21.054350023729093</v>
      </c>
      <c r="AO7" s="17">
        <v>10.548587955779311</v>
      </c>
      <c r="AP7" s="17">
        <v>15.749753575589589</v>
      </c>
      <c r="AQ7" s="17">
        <v>9.5005753222617173</v>
      </c>
      <c r="AR7" s="17">
        <v>1.1893816444258913</v>
      </c>
      <c r="AS7" s="17">
        <v>4.3012089969381311</v>
      </c>
      <c r="AT7" s="17">
        <v>15.918347732690794</v>
      </c>
      <c r="AU7" s="17">
        <v>0</v>
      </c>
      <c r="AV7" s="17">
        <v>47.875605375407538</v>
      </c>
      <c r="AW7" s="17">
        <v>14.149375039468529</v>
      </c>
      <c r="AX7" s="17">
        <v>3.2015378682003677</v>
      </c>
      <c r="AY7" s="17">
        <v>12.255733563017623</v>
      </c>
      <c r="AZ7" s="17">
        <v>11.63012566271383</v>
      </c>
      <c r="BA7" s="17">
        <v>19.926822553288094</v>
      </c>
      <c r="BB7" s="17">
        <v>3.2934492843271186</v>
      </c>
      <c r="BC7" s="17">
        <v>1.9359350263379631</v>
      </c>
      <c r="BD7" s="17">
        <v>41.572108728945679</v>
      </c>
      <c r="BE7" s="17">
        <v>341.11612807605718</v>
      </c>
      <c r="BF7" s="17">
        <v>67.542944602637235</v>
      </c>
      <c r="BG7" s="17">
        <v>521.43915401637514</v>
      </c>
      <c r="BH7" s="17">
        <v>397.89757467364154</v>
      </c>
      <c r="BI7" s="17">
        <v>44.156295375637768</v>
      </c>
      <c r="BJ7" s="17">
        <v>125.67579707735138</v>
      </c>
      <c r="BK7" s="17">
        <v>16.955515272827597</v>
      </c>
      <c r="BL7" s="17">
        <v>1.6498850233541331</v>
      </c>
      <c r="BM7" s="17">
        <v>38.058158077379503</v>
      </c>
      <c r="BN7" s="17">
        <v>0</v>
      </c>
      <c r="BO7" s="18">
        <f t="shared" si="0"/>
        <v>22047.803319839495</v>
      </c>
      <c r="BP7" s="17">
        <v>28716.010000000002</v>
      </c>
      <c r="BQ7" s="17">
        <v>0</v>
      </c>
      <c r="BR7" s="17">
        <v>0</v>
      </c>
      <c r="BS7" s="17">
        <v>0</v>
      </c>
      <c r="BT7" s="17">
        <v>-126.77850843098847</v>
      </c>
      <c r="BU7" s="17">
        <v>16905.424886489494</v>
      </c>
      <c r="BV7" s="17">
        <v>3890.1395519246739</v>
      </c>
      <c r="BW7" s="17">
        <v>4159.7355615858369</v>
      </c>
      <c r="BX7" s="18">
        <f t="shared" si="1"/>
        <v>75592.334811408509</v>
      </c>
    </row>
    <row r="8" spans="1:76" x14ac:dyDescent="0.2">
      <c r="A8" s="34" t="s">
        <v>27</v>
      </c>
      <c r="B8" s="16"/>
      <c r="C8" s="17">
        <v>7.0751403844640386</v>
      </c>
      <c r="D8" s="17">
        <v>0</v>
      </c>
      <c r="E8" s="17">
        <v>10.329801778442899</v>
      </c>
      <c r="F8" s="17">
        <v>1.5090837680139739</v>
      </c>
      <c r="G8" s="17">
        <v>15.627440610255322</v>
      </c>
      <c r="H8" s="17">
        <v>1449.0703458600863</v>
      </c>
      <c r="I8" s="17">
        <v>0.41227710477862101</v>
      </c>
      <c r="J8" s="17">
        <v>65.182760274822371</v>
      </c>
      <c r="K8" s="17">
        <v>0.93471541461487895</v>
      </c>
      <c r="L8" s="17">
        <v>1.6463362082949748</v>
      </c>
      <c r="M8" s="17">
        <v>49.136727522656436</v>
      </c>
      <c r="N8" s="17">
        <v>2.6923362020329198</v>
      </c>
      <c r="O8" s="17">
        <v>46.459739320856457</v>
      </c>
      <c r="P8" s="17">
        <v>13.625323844863333</v>
      </c>
      <c r="Q8" s="17">
        <v>2.2689888961844602</v>
      </c>
      <c r="R8" s="17">
        <v>12.68104931644303</v>
      </c>
      <c r="S8" s="17">
        <v>1.259169064992272</v>
      </c>
      <c r="T8" s="17">
        <v>1.4809758715698991</v>
      </c>
      <c r="U8" s="17">
        <v>4.1617204515841193</v>
      </c>
      <c r="V8" s="17">
        <v>137.85485784235129</v>
      </c>
      <c r="W8" s="17">
        <v>2.0264387465117677</v>
      </c>
      <c r="X8" s="17">
        <v>243.86950547685808</v>
      </c>
      <c r="Y8" s="17">
        <v>29.084831342401241</v>
      </c>
      <c r="Z8" s="17">
        <v>0</v>
      </c>
      <c r="AA8" s="17">
        <v>1.53413400862355</v>
      </c>
      <c r="AB8" s="17">
        <v>7.5885123838869921</v>
      </c>
      <c r="AC8" s="17">
        <v>240.26461879643321</v>
      </c>
      <c r="AD8" s="17">
        <v>42.201018496347295</v>
      </c>
      <c r="AE8" s="17">
        <v>96.483833018018885</v>
      </c>
      <c r="AF8" s="17">
        <v>22.077543526166433</v>
      </c>
      <c r="AG8" s="17">
        <v>5.4381321237212354</v>
      </c>
      <c r="AH8" s="17">
        <v>0</v>
      </c>
      <c r="AI8" s="17">
        <v>0.66450287409550202</v>
      </c>
      <c r="AJ8" s="17">
        <v>8.9941561303232884</v>
      </c>
      <c r="AK8" s="17">
        <v>0.38584654479027197</v>
      </c>
      <c r="AL8" s="17">
        <v>33.178131223461222</v>
      </c>
      <c r="AM8" s="17">
        <v>0</v>
      </c>
      <c r="AN8" s="17">
        <v>0.31436438407685502</v>
      </c>
      <c r="AO8" s="17">
        <v>2.87507156349653</v>
      </c>
      <c r="AP8" s="17">
        <v>0.30219366620332599</v>
      </c>
      <c r="AQ8" s="17">
        <v>0</v>
      </c>
      <c r="AR8" s="17">
        <v>0</v>
      </c>
      <c r="AS8" s="17">
        <v>0</v>
      </c>
      <c r="AT8" s="17">
        <v>3.7359199346965699</v>
      </c>
      <c r="AU8" s="17">
        <v>0</v>
      </c>
      <c r="AV8" s="17">
        <v>6.3157536792749669</v>
      </c>
      <c r="AW8" s="17">
        <v>17.118883583142267</v>
      </c>
      <c r="AX8" s="17">
        <v>1.4185599889796552</v>
      </c>
      <c r="AY8" s="17">
        <v>2.911107294147885</v>
      </c>
      <c r="AZ8" s="17">
        <v>12.37404788770008</v>
      </c>
      <c r="BA8" s="17">
        <v>3.8151457452374125</v>
      </c>
      <c r="BB8" s="17">
        <v>1.753844793356681</v>
      </c>
      <c r="BC8" s="17">
        <v>0</v>
      </c>
      <c r="BD8" s="17">
        <v>52.473817930805275</v>
      </c>
      <c r="BE8" s="17">
        <v>49.761923191383701</v>
      </c>
      <c r="BF8" s="17">
        <v>4.1879850804569401</v>
      </c>
      <c r="BG8" s="17">
        <v>76.240189147066445</v>
      </c>
      <c r="BH8" s="17">
        <v>27.209519410025603</v>
      </c>
      <c r="BI8" s="17">
        <v>0.90193914321111313</v>
      </c>
      <c r="BJ8" s="17">
        <v>11.6187712056952</v>
      </c>
      <c r="BK8" s="17">
        <v>0</v>
      </c>
      <c r="BL8" s="17">
        <v>6.4152087358018823</v>
      </c>
      <c r="BM8" s="17">
        <v>47.960044818605994</v>
      </c>
      <c r="BN8" s="17">
        <v>0</v>
      </c>
      <c r="BO8" s="18">
        <f t="shared" si="0"/>
        <v>2886.9042856123101</v>
      </c>
      <c r="BP8" s="17">
        <v>8930.99</v>
      </c>
      <c r="BQ8" s="17">
        <v>0</v>
      </c>
      <c r="BR8" s="17">
        <v>0</v>
      </c>
      <c r="BS8" s="17">
        <v>0</v>
      </c>
      <c r="BT8" s="17">
        <v>92.332501961178181</v>
      </c>
      <c r="BU8" s="17">
        <v>4793.6000000000004</v>
      </c>
      <c r="BV8" s="17">
        <v>1787.1999999999998</v>
      </c>
      <c r="BW8" s="17">
        <v>1428.6999999999998</v>
      </c>
      <c r="BX8" s="18">
        <f t="shared" si="1"/>
        <v>19919.726787573491</v>
      </c>
    </row>
    <row r="9" spans="1:76" x14ac:dyDescent="0.2">
      <c r="A9" s="34" t="s">
        <v>28</v>
      </c>
      <c r="B9" s="16"/>
      <c r="C9" s="17">
        <v>7.499451871867409</v>
      </c>
      <c r="D9" s="17">
        <v>0</v>
      </c>
      <c r="E9" s="17">
        <v>0</v>
      </c>
      <c r="F9" s="17">
        <v>3.0083474063083262</v>
      </c>
      <c r="G9" s="17">
        <v>90.257983348074617</v>
      </c>
      <c r="H9" s="17">
        <v>3.3935771555405712</v>
      </c>
      <c r="I9" s="17">
        <v>790.98615416525251</v>
      </c>
      <c r="J9" s="17">
        <v>50.826485879569596</v>
      </c>
      <c r="K9" s="17">
        <v>3.4617395821876999</v>
      </c>
      <c r="L9" s="17">
        <v>4.7583027123446984</v>
      </c>
      <c r="M9" s="17">
        <v>56.64198130472225</v>
      </c>
      <c r="N9" s="17">
        <v>0</v>
      </c>
      <c r="O9" s="17">
        <v>18.481365642174211</v>
      </c>
      <c r="P9" s="17">
        <v>58.621409279143741</v>
      </c>
      <c r="Q9" s="17">
        <v>14.889146061299579</v>
      </c>
      <c r="R9" s="17">
        <v>31.630162630191595</v>
      </c>
      <c r="S9" s="17">
        <v>2.0720793867858252</v>
      </c>
      <c r="T9" s="17">
        <v>10.2650130121113</v>
      </c>
      <c r="U9" s="17">
        <v>52.750930014245242</v>
      </c>
      <c r="V9" s="17">
        <v>10.046040801896591</v>
      </c>
      <c r="W9" s="17">
        <v>2.4752216625997998</v>
      </c>
      <c r="X9" s="17">
        <v>329.14190839906803</v>
      </c>
      <c r="Y9" s="17">
        <v>5.3447132731468399</v>
      </c>
      <c r="Z9" s="17">
        <v>132.833584711036</v>
      </c>
      <c r="AA9" s="17">
        <v>0</v>
      </c>
      <c r="AB9" s="17">
        <v>2.7615251206914899</v>
      </c>
      <c r="AC9" s="17">
        <v>1556.2691280977463</v>
      </c>
      <c r="AD9" s="17">
        <v>8.4064428970910949</v>
      </c>
      <c r="AE9" s="17">
        <v>69.013331956062359</v>
      </c>
      <c r="AF9" s="17">
        <v>0.39016796994555197</v>
      </c>
      <c r="AG9" s="17">
        <v>17.623221231214</v>
      </c>
      <c r="AH9" s="17">
        <v>0</v>
      </c>
      <c r="AI9" s="17">
        <v>0</v>
      </c>
      <c r="AJ9" s="17">
        <v>10.8776715935527</v>
      </c>
      <c r="AK9" s="17">
        <v>0</v>
      </c>
      <c r="AL9" s="17">
        <v>0</v>
      </c>
      <c r="AM9" s="17">
        <v>9.8870848785025806E-2</v>
      </c>
      <c r="AN9" s="17">
        <v>0.66560130272444296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84.525942708069095</v>
      </c>
      <c r="AU9" s="17">
        <v>84.426378486331203</v>
      </c>
      <c r="AV9" s="17">
        <v>17.732950732651886</v>
      </c>
      <c r="AW9" s="17">
        <v>7.8163329513083628</v>
      </c>
      <c r="AX9" s="17">
        <v>1.5065597180500261</v>
      </c>
      <c r="AY9" s="17">
        <v>0.90452317589043307</v>
      </c>
      <c r="AZ9" s="17">
        <v>5.4590951725756396</v>
      </c>
      <c r="BA9" s="17">
        <v>3.2007060205142417</v>
      </c>
      <c r="BB9" s="17">
        <v>0</v>
      </c>
      <c r="BC9" s="17">
        <v>0</v>
      </c>
      <c r="BD9" s="17">
        <v>38.985470200178085</v>
      </c>
      <c r="BE9" s="17">
        <v>7.0529772775810002</v>
      </c>
      <c r="BF9" s="17">
        <v>0</v>
      </c>
      <c r="BG9" s="17">
        <v>0</v>
      </c>
      <c r="BH9" s="17">
        <v>0.31144502506058303</v>
      </c>
      <c r="BI9" s="17">
        <v>0</v>
      </c>
      <c r="BJ9" s="17">
        <v>0</v>
      </c>
      <c r="BK9" s="17">
        <v>1.8447607311432901</v>
      </c>
      <c r="BL9" s="17">
        <v>2.595836442928718</v>
      </c>
      <c r="BM9" s="17">
        <v>28.100453349045502</v>
      </c>
      <c r="BN9" s="17">
        <v>0</v>
      </c>
      <c r="BO9" s="18">
        <f t="shared" si="0"/>
        <v>3629.9549913087062</v>
      </c>
      <c r="BP9" s="17">
        <v>396.36</v>
      </c>
      <c r="BQ9" s="17">
        <v>0</v>
      </c>
      <c r="BR9" s="17">
        <v>0</v>
      </c>
      <c r="BS9" s="17">
        <v>11.935768934670101</v>
      </c>
      <c r="BT9" s="17">
        <v>102.49999999999999</v>
      </c>
      <c r="BU9" s="17">
        <v>1247.3</v>
      </c>
      <c r="BV9" s="17">
        <v>234.00000000000003</v>
      </c>
      <c r="BW9" s="17">
        <v>187.8</v>
      </c>
      <c r="BX9" s="18">
        <f t="shared" si="1"/>
        <v>5809.8507602433765</v>
      </c>
    </row>
    <row r="10" spans="1:76" x14ac:dyDescent="0.2">
      <c r="A10" s="34" t="s">
        <v>29</v>
      </c>
      <c r="B10" s="16"/>
      <c r="C10" s="17">
        <v>5.0715968030820191</v>
      </c>
      <c r="D10" s="17">
        <v>1.5464652296391899E-3</v>
      </c>
      <c r="E10" s="17">
        <v>3.0152733899228498E-3</v>
      </c>
      <c r="F10" s="17">
        <v>0.37953702586090715</v>
      </c>
      <c r="G10" s="17">
        <v>873.32567237852697</v>
      </c>
      <c r="H10" s="17">
        <v>27.310609427442905</v>
      </c>
      <c r="I10" s="17">
        <v>87.193768461107851</v>
      </c>
      <c r="J10" s="17">
        <v>794.26798069520328</v>
      </c>
      <c r="K10" s="17">
        <v>821.5322906015291</v>
      </c>
      <c r="L10" s="17">
        <v>4.9104928651180666</v>
      </c>
      <c r="M10" s="17">
        <v>178.36217702622062</v>
      </c>
      <c r="N10" s="17">
        <v>92.457232061951999</v>
      </c>
      <c r="O10" s="17">
        <v>184.41981871198726</v>
      </c>
      <c r="P10" s="17">
        <v>128.14810913265924</v>
      </c>
      <c r="Q10" s="17">
        <v>71.74042728579667</v>
      </c>
      <c r="R10" s="17">
        <v>25.181084946502111</v>
      </c>
      <c r="S10" s="17">
        <v>8.2933091023826453</v>
      </c>
      <c r="T10" s="17">
        <v>25.254180931185353</v>
      </c>
      <c r="U10" s="17">
        <v>11.559585203315827</v>
      </c>
      <c r="V10" s="17">
        <v>20.480631290638964</v>
      </c>
      <c r="W10" s="17">
        <v>1.6329983159231594</v>
      </c>
      <c r="X10" s="17">
        <v>89.340826274577353</v>
      </c>
      <c r="Y10" s="17">
        <v>3.657749584502795</v>
      </c>
      <c r="Z10" s="17">
        <v>1.0186198058371674</v>
      </c>
      <c r="AA10" s="17">
        <v>1.7299581095945591</v>
      </c>
      <c r="AB10" s="17">
        <v>12.421836089001506</v>
      </c>
      <c r="AC10" s="17">
        <v>34.950319807861412</v>
      </c>
      <c r="AD10" s="17">
        <v>29.685014511878553</v>
      </c>
      <c r="AE10" s="17">
        <v>334.48042153393368</v>
      </c>
      <c r="AF10" s="17">
        <v>105.32986782863229</v>
      </c>
      <c r="AG10" s="17">
        <v>21.946249998361907</v>
      </c>
      <c r="AH10" s="17">
        <v>0.28002273741772254</v>
      </c>
      <c r="AI10" s="17">
        <v>1.1609681491259953</v>
      </c>
      <c r="AJ10" s="17">
        <v>266.38202439343416</v>
      </c>
      <c r="AK10" s="17">
        <v>2.8287797814366922</v>
      </c>
      <c r="AL10" s="17">
        <v>66.448768280176182</v>
      </c>
      <c r="AM10" s="17">
        <v>153.6714970480428</v>
      </c>
      <c r="AN10" s="17">
        <v>1.649021301078244</v>
      </c>
      <c r="AO10" s="17">
        <v>3.7044377835574012</v>
      </c>
      <c r="AP10" s="17">
        <v>7.067227550622639</v>
      </c>
      <c r="AQ10" s="17">
        <v>30.95176851774637</v>
      </c>
      <c r="AR10" s="17">
        <v>6.5056737133041711</v>
      </c>
      <c r="AS10" s="17">
        <v>21.453023019646217</v>
      </c>
      <c r="AT10" s="17">
        <v>53.393622155947391</v>
      </c>
      <c r="AU10" s="17">
        <v>27.505437502029</v>
      </c>
      <c r="AV10" s="17">
        <v>61.338041541553537</v>
      </c>
      <c r="AW10" s="17">
        <v>32.485669484977542</v>
      </c>
      <c r="AX10" s="17">
        <v>5.8974026941596724</v>
      </c>
      <c r="AY10" s="17">
        <v>8.4007385921462703</v>
      </c>
      <c r="AZ10" s="17">
        <v>9.0385787254390788</v>
      </c>
      <c r="BA10" s="17">
        <v>6.7064131401261893</v>
      </c>
      <c r="BB10" s="17">
        <v>5.2375233462596427</v>
      </c>
      <c r="BC10" s="17">
        <v>4.9097310663842713</v>
      </c>
      <c r="BD10" s="17">
        <v>156.75139742715237</v>
      </c>
      <c r="BE10" s="17">
        <v>96.242571070641219</v>
      </c>
      <c r="BF10" s="17">
        <v>26.743596824586326</v>
      </c>
      <c r="BG10" s="17">
        <v>186.13004002554703</v>
      </c>
      <c r="BH10" s="17">
        <v>28.595733596114552</v>
      </c>
      <c r="BI10" s="17">
        <v>10.668145668531704</v>
      </c>
      <c r="BJ10" s="17">
        <v>7.6143564337713761</v>
      </c>
      <c r="BK10" s="17">
        <v>15.462822084807172</v>
      </c>
      <c r="BL10" s="17">
        <v>0.39757708649567458</v>
      </c>
      <c r="BM10" s="17">
        <v>13.239807246566558</v>
      </c>
      <c r="BN10" s="17">
        <v>0</v>
      </c>
      <c r="BO10" s="18">
        <f t="shared" ref="BO10:BO38" si="2">SUM(C10:BN10)</f>
        <v>5314.9493455380598</v>
      </c>
      <c r="BP10" s="17">
        <v>825.13000000000011</v>
      </c>
      <c r="BQ10" s="17">
        <v>0</v>
      </c>
      <c r="BR10" s="17">
        <v>0</v>
      </c>
      <c r="BS10" s="17">
        <v>0</v>
      </c>
      <c r="BT10" s="17">
        <v>-45.6</v>
      </c>
      <c r="BU10" s="17">
        <v>2319.7000000000003</v>
      </c>
      <c r="BV10" s="17">
        <v>605.70000000000005</v>
      </c>
      <c r="BW10" s="17">
        <v>461.59999999999997</v>
      </c>
      <c r="BX10" s="18">
        <f t="shared" ref="BX10:BX41" si="3">SUM(BO10:BW10)</f>
        <v>9481.4793455380604</v>
      </c>
    </row>
    <row r="11" spans="1:76" x14ac:dyDescent="0.2">
      <c r="A11" s="34" t="s">
        <v>30</v>
      </c>
      <c r="B11" s="16"/>
      <c r="C11" s="17">
        <v>1.897185699037153</v>
      </c>
      <c r="D11" s="17">
        <v>0</v>
      </c>
      <c r="E11" s="17">
        <v>0</v>
      </c>
      <c r="F11" s="17">
        <v>0.48900388191188898</v>
      </c>
      <c r="G11" s="17">
        <v>79.654274286415642</v>
      </c>
      <c r="H11" s="17">
        <v>10.516670555331363</v>
      </c>
      <c r="I11" s="17">
        <v>9.0526068030440907</v>
      </c>
      <c r="J11" s="17">
        <v>6.8402621943047208</v>
      </c>
      <c r="K11" s="17">
        <v>268.66148956311247</v>
      </c>
      <c r="L11" s="17">
        <v>0.622289032301101</v>
      </c>
      <c r="M11" s="17">
        <v>25.061175895525167</v>
      </c>
      <c r="N11" s="17">
        <v>12.8962341037151</v>
      </c>
      <c r="O11" s="17">
        <v>2.1325647481850698</v>
      </c>
      <c r="P11" s="17">
        <v>6.8201980223548393</v>
      </c>
      <c r="Q11" s="17">
        <v>0.26618933573510301</v>
      </c>
      <c r="R11" s="17">
        <v>2.3983030359523791</v>
      </c>
      <c r="S11" s="17">
        <v>0.85782193271194696</v>
      </c>
      <c r="T11" s="17">
        <v>2.1339039431523288</v>
      </c>
      <c r="U11" s="17">
        <v>2.9934874989957203</v>
      </c>
      <c r="V11" s="17">
        <v>3.3032947008620352</v>
      </c>
      <c r="W11" s="17">
        <v>0.20923885503659501</v>
      </c>
      <c r="X11" s="17">
        <v>9.7551768164554797</v>
      </c>
      <c r="Y11" s="17">
        <v>1.0185089002241401</v>
      </c>
      <c r="Z11" s="17">
        <v>0</v>
      </c>
      <c r="AA11" s="17">
        <v>0</v>
      </c>
      <c r="AB11" s="17">
        <v>0</v>
      </c>
      <c r="AC11" s="17">
        <v>22.082452501273611</v>
      </c>
      <c r="AD11" s="17">
        <v>86.968777929344597</v>
      </c>
      <c r="AE11" s="17">
        <v>221.41703074487395</v>
      </c>
      <c r="AF11" s="17">
        <v>345.89507134992948</v>
      </c>
      <c r="AG11" s="17">
        <v>2.4449677083421428</v>
      </c>
      <c r="AH11" s="17">
        <v>0</v>
      </c>
      <c r="AI11" s="17">
        <v>0</v>
      </c>
      <c r="AJ11" s="17">
        <v>1.2707146877748501</v>
      </c>
      <c r="AK11" s="17">
        <v>3.1069266785225298</v>
      </c>
      <c r="AL11" s="17">
        <v>13.511664913739709</v>
      </c>
      <c r="AM11" s="17">
        <v>424.44476380047001</v>
      </c>
      <c r="AN11" s="17">
        <v>44.943835745833809</v>
      </c>
      <c r="AO11" s="17">
        <v>10.7258996639333</v>
      </c>
      <c r="AP11" s="17">
        <v>7.3235489667770102</v>
      </c>
      <c r="AQ11" s="17">
        <v>31.195558945606191</v>
      </c>
      <c r="AR11" s="17">
        <v>0.90010880829696205</v>
      </c>
      <c r="AS11" s="17">
        <v>31.054577661384933</v>
      </c>
      <c r="AT11" s="17">
        <v>4.4443554478744698</v>
      </c>
      <c r="AU11" s="17">
        <v>0</v>
      </c>
      <c r="AV11" s="17">
        <v>124.88191542550418</v>
      </c>
      <c r="AW11" s="17">
        <v>5.0498555338548101</v>
      </c>
      <c r="AX11" s="17">
        <v>0.66206175007264301</v>
      </c>
      <c r="AY11" s="17">
        <v>134.791079672021</v>
      </c>
      <c r="AZ11" s="17">
        <v>18.760203762741142</v>
      </c>
      <c r="BA11" s="17">
        <v>10.582578432861226</v>
      </c>
      <c r="BB11" s="17">
        <v>0.98398251973275797</v>
      </c>
      <c r="BC11" s="17">
        <v>4.9265938880240796</v>
      </c>
      <c r="BD11" s="17">
        <v>118.50301535580375</v>
      </c>
      <c r="BE11" s="17">
        <v>215.87739795426296</v>
      </c>
      <c r="BF11" s="17">
        <v>48.107123935004303</v>
      </c>
      <c r="BG11" s="17">
        <v>10.630036223035329</v>
      </c>
      <c r="BH11" s="17">
        <v>10.0831005726152</v>
      </c>
      <c r="BI11" s="17">
        <v>10.69968117731139</v>
      </c>
      <c r="BJ11" s="17">
        <v>11.1276664129028</v>
      </c>
      <c r="BK11" s="17">
        <v>59.494934550056598</v>
      </c>
      <c r="BL11" s="17">
        <v>2.3031421929602183</v>
      </c>
      <c r="BM11" s="17">
        <v>13.781932388191025</v>
      </c>
      <c r="BN11" s="17">
        <v>0</v>
      </c>
      <c r="BO11" s="18">
        <f t="shared" si="2"/>
        <v>2500.5564371052974</v>
      </c>
      <c r="BP11" s="17">
        <v>63.98</v>
      </c>
      <c r="BQ11" s="17">
        <v>0</v>
      </c>
      <c r="BR11" s="17">
        <v>0</v>
      </c>
      <c r="BS11" s="17">
        <v>0</v>
      </c>
      <c r="BT11" s="17">
        <v>-52.899999999999991</v>
      </c>
      <c r="BU11" s="17">
        <v>435.1</v>
      </c>
      <c r="BV11" s="17">
        <v>128.30000000000001</v>
      </c>
      <c r="BW11" s="17">
        <v>129.80000000000001</v>
      </c>
      <c r="BX11" s="18">
        <f t="shared" si="3"/>
        <v>3204.8364371052976</v>
      </c>
    </row>
    <row r="12" spans="1:76" x14ac:dyDescent="0.2">
      <c r="A12" s="34" t="s">
        <v>31</v>
      </c>
      <c r="B12" s="16"/>
      <c r="C12" s="17">
        <v>279.81487502625453</v>
      </c>
      <c r="D12" s="17">
        <v>91.680288026335205</v>
      </c>
      <c r="E12" s="17">
        <v>27.4457426387435</v>
      </c>
      <c r="F12" s="17">
        <v>33.320983121492681</v>
      </c>
      <c r="G12" s="17">
        <v>96.505057126433755</v>
      </c>
      <c r="H12" s="17">
        <v>15.475887649642322</v>
      </c>
      <c r="I12" s="17">
        <v>20.039793731144545</v>
      </c>
      <c r="J12" s="17">
        <v>26.484812897910203</v>
      </c>
      <c r="K12" s="17">
        <v>8.3524838422523153</v>
      </c>
      <c r="L12" s="17">
        <v>6949.3309432236874</v>
      </c>
      <c r="M12" s="17">
        <v>2404.7094186830946</v>
      </c>
      <c r="N12" s="17">
        <v>12.82782394817354</v>
      </c>
      <c r="O12" s="17">
        <v>15.708171281272351</v>
      </c>
      <c r="P12" s="17">
        <v>174.21158488741273</v>
      </c>
      <c r="Q12" s="17">
        <v>114.20676456572411</v>
      </c>
      <c r="R12" s="17">
        <v>44.719655114300579</v>
      </c>
      <c r="S12" s="17">
        <v>7.6031708191906908</v>
      </c>
      <c r="T12" s="17">
        <v>15.209176896379271</v>
      </c>
      <c r="U12" s="17">
        <v>26.902401149320575</v>
      </c>
      <c r="V12" s="17">
        <v>21.496465887693081</v>
      </c>
      <c r="W12" s="17">
        <v>2.6428468895614321</v>
      </c>
      <c r="X12" s="17">
        <v>73.551766343678594</v>
      </c>
      <c r="Y12" s="17">
        <v>28.033185403380184</v>
      </c>
      <c r="Z12" s="17">
        <v>22.102874915567959</v>
      </c>
      <c r="AA12" s="17">
        <v>6.2916146752245403</v>
      </c>
      <c r="AB12" s="17">
        <v>116.76722916202165</v>
      </c>
      <c r="AC12" s="17">
        <v>668.41496553046125</v>
      </c>
      <c r="AD12" s="17">
        <v>163.14270388377889</v>
      </c>
      <c r="AE12" s="17">
        <v>647.16773455597922</v>
      </c>
      <c r="AF12" s="17">
        <v>102.98995783129384</v>
      </c>
      <c r="AG12" s="17">
        <v>1155.8859957687553</v>
      </c>
      <c r="AH12" s="17">
        <v>217.34502016086918</v>
      </c>
      <c r="AI12" s="17">
        <v>878.10773924038381</v>
      </c>
      <c r="AJ12" s="17">
        <v>357.11083766307854</v>
      </c>
      <c r="AK12" s="17">
        <v>36.883981172946328</v>
      </c>
      <c r="AL12" s="17">
        <v>103.01518249356563</v>
      </c>
      <c r="AM12" s="17">
        <v>12.084126420668801</v>
      </c>
      <c r="AN12" s="17">
        <v>9.3446672996245166</v>
      </c>
      <c r="AO12" s="17">
        <v>24.114774505399527</v>
      </c>
      <c r="AP12" s="17">
        <v>68.0840607045984</v>
      </c>
      <c r="AQ12" s="17">
        <v>45.483162869258301</v>
      </c>
      <c r="AR12" s="17">
        <v>9.7338179851149409</v>
      </c>
      <c r="AS12" s="17">
        <v>56.392145953097057</v>
      </c>
      <c r="AT12" s="17">
        <v>32.999644209655997</v>
      </c>
      <c r="AU12" s="17">
        <v>0</v>
      </c>
      <c r="AV12" s="17">
        <v>134.2268353944998</v>
      </c>
      <c r="AW12" s="17">
        <v>97.882867361440589</v>
      </c>
      <c r="AX12" s="17">
        <v>8.074378645871322</v>
      </c>
      <c r="AY12" s="17">
        <v>8.3008122231636694</v>
      </c>
      <c r="AZ12" s="17">
        <v>7.1699574435890208</v>
      </c>
      <c r="BA12" s="17">
        <v>313.20509493480944</v>
      </c>
      <c r="BB12" s="17">
        <v>7.3396174499374194</v>
      </c>
      <c r="BC12" s="17">
        <v>4.8322535611480202</v>
      </c>
      <c r="BD12" s="17">
        <v>177.45931764058216</v>
      </c>
      <c r="BE12" s="17">
        <v>382.94876374277317</v>
      </c>
      <c r="BF12" s="17">
        <v>57.334439197971491</v>
      </c>
      <c r="BG12" s="17">
        <v>231.99478195907193</v>
      </c>
      <c r="BH12" s="17">
        <v>91.791268093877889</v>
      </c>
      <c r="BI12" s="17">
        <v>12.103291230419194</v>
      </c>
      <c r="BJ12" s="17">
        <v>9.1568536507876459</v>
      </c>
      <c r="BK12" s="17">
        <v>10.65365737601492</v>
      </c>
      <c r="BL12" s="17">
        <v>6.5977810578592573</v>
      </c>
      <c r="BM12" s="17">
        <v>38.947481744222941</v>
      </c>
      <c r="BN12" s="17">
        <v>0</v>
      </c>
      <c r="BO12" s="18">
        <f t="shared" si="2"/>
        <v>16823.754988862464</v>
      </c>
      <c r="BP12" s="17">
        <v>6930.69</v>
      </c>
      <c r="BQ12" s="17">
        <v>0</v>
      </c>
      <c r="BR12" s="17">
        <v>0</v>
      </c>
      <c r="BS12" s="17">
        <v>0</v>
      </c>
      <c r="BT12" s="17">
        <v>-165.5352221077637</v>
      </c>
      <c r="BU12" s="17">
        <v>8607.7999999999993</v>
      </c>
      <c r="BV12" s="17">
        <v>1617.7</v>
      </c>
      <c r="BW12" s="17">
        <v>5990.9</v>
      </c>
      <c r="BX12" s="18">
        <f t="shared" si="3"/>
        <v>39805.309766754697</v>
      </c>
    </row>
    <row r="13" spans="1:76" x14ac:dyDescent="0.2">
      <c r="A13" s="34" t="s">
        <v>32</v>
      </c>
      <c r="B13" s="16"/>
      <c r="C13" s="17">
        <v>640.90439342827153</v>
      </c>
      <c r="D13" s="17">
        <v>21.7682191845897</v>
      </c>
      <c r="E13" s="17">
        <v>0</v>
      </c>
      <c r="F13" s="17">
        <v>26.388668771843399</v>
      </c>
      <c r="G13" s="17">
        <v>961.6337261835431</v>
      </c>
      <c r="H13" s="17">
        <v>920.981724731741</v>
      </c>
      <c r="I13" s="17">
        <v>216.42161958727635</v>
      </c>
      <c r="J13" s="17">
        <v>634.79769266653705</v>
      </c>
      <c r="K13" s="17">
        <v>209.90481831536289</v>
      </c>
      <c r="L13" s="17">
        <v>2444.9353232247677</v>
      </c>
      <c r="M13" s="17">
        <v>11002.614378167993</v>
      </c>
      <c r="N13" s="17">
        <v>359.3585083573559</v>
      </c>
      <c r="O13" s="17">
        <v>2632.1187671408356</v>
      </c>
      <c r="P13" s="17">
        <v>421.40161090893389</v>
      </c>
      <c r="Q13" s="17">
        <v>544.51765389051229</v>
      </c>
      <c r="R13" s="17">
        <v>232.10635357217433</v>
      </c>
      <c r="S13" s="17">
        <v>52.6258671177483</v>
      </c>
      <c r="T13" s="17">
        <v>159.29929463794505</v>
      </c>
      <c r="U13" s="17">
        <v>64.934287154152059</v>
      </c>
      <c r="V13" s="17">
        <v>156.6639623998505</v>
      </c>
      <c r="W13" s="17">
        <v>10.730618541448086</v>
      </c>
      <c r="X13" s="17">
        <v>231.80578403088589</v>
      </c>
      <c r="Y13" s="17">
        <v>18.541456211471804</v>
      </c>
      <c r="Z13" s="17">
        <v>211.10257218623576</v>
      </c>
      <c r="AA13" s="17">
        <v>44.290107971514985</v>
      </c>
      <c r="AB13" s="17">
        <v>48.897004782240458</v>
      </c>
      <c r="AC13" s="17">
        <v>533.10627891520608</v>
      </c>
      <c r="AD13" s="17">
        <v>93.682838956619307</v>
      </c>
      <c r="AE13" s="17">
        <v>549.11156103900942</v>
      </c>
      <c r="AF13" s="17">
        <v>3.3432718663218122</v>
      </c>
      <c r="AG13" s="17">
        <v>3.2963736476965719</v>
      </c>
      <c r="AH13" s="17">
        <v>0</v>
      </c>
      <c r="AI13" s="17">
        <v>1.1125071558325199</v>
      </c>
      <c r="AJ13" s="17">
        <v>63.475302191601898</v>
      </c>
      <c r="AK13" s="17">
        <v>0.102769898714852</v>
      </c>
      <c r="AL13" s="17">
        <v>23.854928944589652</v>
      </c>
      <c r="AM13" s="17">
        <v>17.084850639053094</v>
      </c>
      <c r="AN13" s="17">
        <v>0</v>
      </c>
      <c r="AO13" s="17">
        <v>0</v>
      </c>
      <c r="AP13" s="17">
        <v>0</v>
      </c>
      <c r="AQ13" s="17">
        <v>0</v>
      </c>
      <c r="AR13" s="17">
        <v>0</v>
      </c>
      <c r="AS13" s="17">
        <v>0</v>
      </c>
      <c r="AT13" s="17">
        <v>128.971724200746</v>
      </c>
      <c r="AU13" s="17">
        <v>153.751129148529</v>
      </c>
      <c r="AV13" s="17">
        <v>1.1556316936438991</v>
      </c>
      <c r="AW13" s="17">
        <v>26.881344179183408</v>
      </c>
      <c r="AX13" s="17">
        <v>80.90871604217746</v>
      </c>
      <c r="AY13" s="17">
        <v>1.189584276468306</v>
      </c>
      <c r="AZ13" s="17">
        <v>44.539496890263869</v>
      </c>
      <c r="BA13" s="17">
        <v>11.859285078542989</v>
      </c>
      <c r="BB13" s="17">
        <v>0</v>
      </c>
      <c r="BC13" s="17">
        <v>0</v>
      </c>
      <c r="BD13" s="17">
        <v>157.19448205676775</v>
      </c>
      <c r="BE13" s="17">
        <v>73.745240137424247</v>
      </c>
      <c r="BF13" s="17">
        <v>22.822166647972679</v>
      </c>
      <c r="BG13" s="17">
        <v>594.61563375325511</v>
      </c>
      <c r="BH13" s="17">
        <v>66.481628303756935</v>
      </c>
      <c r="BI13" s="17">
        <v>1.259065797088863</v>
      </c>
      <c r="BJ13" s="17">
        <v>8.0357268645534354</v>
      </c>
      <c r="BK13" s="17">
        <v>0.61207249564243105</v>
      </c>
      <c r="BL13" s="17">
        <v>2.429261803484609</v>
      </c>
      <c r="BM13" s="17">
        <v>119.59727463150777</v>
      </c>
      <c r="BN13" s="17">
        <v>0</v>
      </c>
      <c r="BO13" s="18">
        <f t="shared" si="2"/>
        <v>25052.964560420885</v>
      </c>
      <c r="BP13" s="17">
        <v>3012.9800000000005</v>
      </c>
      <c r="BQ13" s="17">
        <v>0</v>
      </c>
      <c r="BR13" s="17">
        <v>0</v>
      </c>
      <c r="BS13" s="17">
        <v>0.12862394338275299</v>
      </c>
      <c r="BT13" s="17">
        <v>262.54049184913407</v>
      </c>
      <c r="BU13" s="17">
        <v>25583.899999999994</v>
      </c>
      <c r="BV13" s="17">
        <v>6177.6000000000013</v>
      </c>
      <c r="BW13" s="17">
        <v>10426.700000000001</v>
      </c>
      <c r="BX13" s="18">
        <f t="shared" si="3"/>
        <v>70516.813676213395</v>
      </c>
    </row>
    <row r="14" spans="1:76" x14ac:dyDescent="0.2">
      <c r="A14" s="34" t="s">
        <v>33</v>
      </c>
      <c r="B14" s="16"/>
      <c r="C14" s="17">
        <v>103.39141545507501</v>
      </c>
      <c r="D14" s="17">
        <v>0</v>
      </c>
      <c r="E14" s="17">
        <v>0</v>
      </c>
      <c r="F14" s="17">
        <v>0</v>
      </c>
      <c r="G14" s="17">
        <v>354.43376842742373</v>
      </c>
      <c r="H14" s="17">
        <v>0.386100434349405</v>
      </c>
      <c r="I14" s="17">
        <v>0</v>
      </c>
      <c r="J14" s="17">
        <v>0</v>
      </c>
      <c r="K14" s="17">
        <v>0</v>
      </c>
      <c r="L14" s="17">
        <v>0.73249434280270798</v>
      </c>
      <c r="M14" s="17">
        <v>152.09728625900922</v>
      </c>
      <c r="N14" s="17">
        <v>1523.9982313425162</v>
      </c>
      <c r="O14" s="17">
        <v>1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1.1669897290626121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0.94160428063209001</v>
      </c>
      <c r="AC14" s="17">
        <v>0</v>
      </c>
      <c r="AD14" s="17">
        <v>2.8859249438998358</v>
      </c>
      <c r="AE14" s="17">
        <v>130.36015376933119</v>
      </c>
      <c r="AF14" s="17">
        <v>0</v>
      </c>
      <c r="AG14" s="17">
        <v>0</v>
      </c>
      <c r="AH14" s="17">
        <v>0</v>
      </c>
      <c r="AI14" s="17">
        <v>0</v>
      </c>
      <c r="AJ14" s="17">
        <v>0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7">
        <v>0</v>
      </c>
      <c r="AS14" s="17">
        <v>0</v>
      </c>
      <c r="AT14" s="17">
        <v>0</v>
      </c>
      <c r="AU14" s="17">
        <v>0</v>
      </c>
      <c r="AV14" s="17">
        <v>0</v>
      </c>
      <c r="AW14" s="17">
        <v>38.394365188335229</v>
      </c>
      <c r="AX14" s="17">
        <v>111.6492254592096</v>
      </c>
      <c r="AY14" s="17">
        <v>0</v>
      </c>
      <c r="AZ14" s="17">
        <v>218.1463795744917</v>
      </c>
      <c r="BA14" s="17">
        <v>0</v>
      </c>
      <c r="BB14" s="17">
        <v>0</v>
      </c>
      <c r="BC14" s="17">
        <v>0</v>
      </c>
      <c r="BD14" s="17">
        <v>0.19393810621130866</v>
      </c>
      <c r="BE14" s="17">
        <v>11.700403474546139</v>
      </c>
      <c r="BF14" s="17">
        <v>244.36595428045578</v>
      </c>
      <c r="BG14" s="17">
        <v>3662.2107454839197</v>
      </c>
      <c r="BH14" s="17">
        <v>85.953106203229993</v>
      </c>
      <c r="BI14" s="17">
        <v>2.1301532108410801</v>
      </c>
      <c r="BJ14" s="17">
        <v>0</v>
      </c>
      <c r="BK14" s="17">
        <v>0</v>
      </c>
      <c r="BL14" s="17">
        <v>0</v>
      </c>
      <c r="BM14" s="17">
        <v>0</v>
      </c>
      <c r="BN14" s="17">
        <v>0</v>
      </c>
      <c r="BO14" s="18">
        <f t="shared" si="2"/>
        <v>6646.1382399653421</v>
      </c>
      <c r="BP14" s="17">
        <v>2252.1849999999999</v>
      </c>
      <c r="BQ14" s="17">
        <v>0</v>
      </c>
      <c r="BR14" s="17">
        <v>2600.48</v>
      </c>
      <c r="BS14" s="17">
        <v>0</v>
      </c>
      <c r="BT14" s="17">
        <v>1150.211930934996</v>
      </c>
      <c r="BU14" s="17">
        <v>5129.6000000000004</v>
      </c>
      <c r="BV14" s="17">
        <v>1099.3</v>
      </c>
      <c r="BW14" s="17">
        <v>7151.2</v>
      </c>
      <c r="BX14" s="18">
        <f t="shared" si="3"/>
        <v>26029.115170900339</v>
      </c>
    </row>
    <row r="15" spans="1:76" x14ac:dyDescent="0.2">
      <c r="A15" s="34" t="s">
        <v>34</v>
      </c>
      <c r="B15" s="16"/>
      <c r="C15" s="17">
        <v>17.858102967344081</v>
      </c>
      <c r="D15" s="17">
        <v>0</v>
      </c>
      <c r="E15" s="17">
        <v>0</v>
      </c>
      <c r="F15" s="17">
        <v>6.81522916628112</v>
      </c>
      <c r="G15" s="17">
        <v>889.77050421828119</v>
      </c>
      <c r="H15" s="17">
        <v>74.569214446403748</v>
      </c>
      <c r="I15" s="17">
        <v>44.289076953278581</v>
      </c>
      <c r="J15" s="17">
        <v>207.96835816751928</v>
      </c>
      <c r="K15" s="17">
        <v>145.73995098711558</v>
      </c>
      <c r="L15" s="17">
        <v>28.82043549359901</v>
      </c>
      <c r="M15" s="17">
        <v>517.43531329032987</v>
      </c>
      <c r="N15" s="17">
        <v>53.896768675418002</v>
      </c>
      <c r="O15" s="17">
        <v>587.58788155295076</v>
      </c>
      <c r="P15" s="17">
        <v>125.85327029285071</v>
      </c>
      <c r="Q15" s="17">
        <v>139.30081494227824</v>
      </c>
      <c r="R15" s="17">
        <v>104.74464015713058</v>
      </c>
      <c r="S15" s="17">
        <v>41.171080864997379</v>
      </c>
      <c r="T15" s="17">
        <v>84.35925720598938</v>
      </c>
      <c r="U15" s="17">
        <v>190.10518257110192</v>
      </c>
      <c r="V15" s="17">
        <v>598.61857631278758</v>
      </c>
      <c r="W15" s="17">
        <v>24.361997605286241</v>
      </c>
      <c r="X15" s="17">
        <v>240.9670175758398</v>
      </c>
      <c r="Y15" s="17">
        <v>39.533329962545004</v>
      </c>
      <c r="Z15" s="17">
        <v>0</v>
      </c>
      <c r="AA15" s="17">
        <v>0</v>
      </c>
      <c r="AB15" s="17">
        <v>25.726792476096534</v>
      </c>
      <c r="AC15" s="17">
        <v>2055.9802141583186</v>
      </c>
      <c r="AD15" s="17">
        <v>223.35069862199833</v>
      </c>
      <c r="AE15" s="17">
        <v>212.93057928710462</v>
      </c>
      <c r="AF15" s="17">
        <v>23.742711155205363</v>
      </c>
      <c r="AG15" s="17">
        <v>48.343664225577818</v>
      </c>
      <c r="AH15" s="17">
        <v>0</v>
      </c>
      <c r="AI15" s="17">
        <v>0</v>
      </c>
      <c r="AJ15" s="17">
        <v>38.059986439569926</v>
      </c>
      <c r="AK15" s="17">
        <v>0</v>
      </c>
      <c r="AL15" s="17">
        <v>88.438960244683898</v>
      </c>
      <c r="AM15" s="17">
        <v>4.1835318828186399</v>
      </c>
      <c r="AN15" s="17">
        <v>0.108706695340994</v>
      </c>
      <c r="AO15" s="17">
        <v>0</v>
      </c>
      <c r="AP15" s="17">
        <v>0.44062459240377699</v>
      </c>
      <c r="AQ15" s="17">
        <v>4.3563342722062339</v>
      </c>
      <c r="AR15" s="17">
        <v>0.87963809223428702</v>
      </c>
      <c r="AS15" s="17">
        <v>2.261695380692649</v>
      </c>
      <c r="AT15" s="17">
        <v>72.131999719849802</v>
      </c>
      <c r="AU15" s="17">
        <v>75.8851790053494</v>
      </c>
      <c r="AV15" s="17">
        <v>21.417039628933779</v>
      </c>
      <c r="AW15" s="17">
        <v>12.134683834717469</v>
      </c>
      <c r="AX15" s="17">
        <v>8.5854499079236408</v>
      </c>
      <c r="AY15" s="17">
        <v>1.3905400046466101</v>
      </c>
      <c r="AZ15" s="17">
        <v>2.0828440631702558</v>
      </c>
      <c r="BA15" s="17">
        <v>2.653856762081245</v>
      </c>
      <c r="BB15" s="17">
        <v>0.65020795412162202</v>
      </c>
      <c r="BC15" s="17">
        <v>0.93659322061044303</v>
      </c>
      <c r="BD15" s="17">
        <v>85.076571084998193</v>
      </c>
      <c r="BE15" s="17">
        <v>68.856952937248437</v>
      </c>
      <c r="BF15" s="17">
        <v>2.3386542211575301</v>
      </c>
      <c r="BG15" s="17">
        <v>47.651782279307362</v>
      </c>
      <c r="BH15" s="17">
        <v>28.407281768501591</v>
      </c>
      <c r="BI15" s="17">
        <v>0.43009767703681201</v>
      </c>
      <c r="BJ15" s="17">
        <v>2.4474599314897874</v>
      </c>
      <c r="BK15" s="17">
        <v>1.3627376046012492</v>
      </c>
      <c r="BL15" s="17">
        <v>12.473303719418242</v>
      </c>
      <c r="BM15" s="17">
        <v>42.243514110849901</v>
      </c>
      <c r="BN15" s="17">
        <v>0</v>
      </c>
      <c r="BO15" s="18">
        <f t="shared" si="2"/>
        <v>7381.7268903695913</v>
      </c>
      <c r="BP15" s="17">
        <v>703.09</v>
      </c>
      <c r="BQ15" s="17">
        <v>0</v>
      </c>
      <c r="BR15" s="17">
        <v>0</v>
      </c>
      <c r="BS15" s="17">
        <v>78.659262405185302</v>
      </c>
      <c r="BT15" s="17">
        <v>38.600000000000009</v>
      </c>
      <c r="BU15" s="17">
        <v>4853.0999999999995</v>
      </c>
      <c r="BV15" s="17">
        <v>1581.6000000000001</v>
      </c>
      <c r="BW15" s="17">
        <v>1440.1000000000001</v>
      </c>
      <c r="BX15" s="18">
        <f t="shared" si="3"/>
        <v>16076.876152774777</v>
      </c>
    </row>
    <row r="16" spans="1:76" x14ac:dyDescent="0.2">
      <c r="A16" s="34" t="s">
        <v>35</v>
      </c>
      <c r="B16" s="16"/>
      <c r="C16" s="17">
        <v>8.0901941621776547</v>
      </c>
      <c r="D16" s="17">
        <v>0</v>
      </c>
      <c r="E16" s="17">
        <v>0</v>
      </c>
      <c r="F16" s="17">
        <v>12.432816493834521</v>
      </c>
      <c r="G16" s="17">
        <v>139.38903436377569</v>
      </c>
      <c r="H16" s="17">
        <v>4.9738741044645405</v>
      </c>
      <c r="I16" s="17">
        <v>6.5851557816643798</v>
      </c>
      <c r="J16" s="17">
        <v>0</v>
      </c>
      <c r="K16" s="17">
        <v>0</v>
      </c>
      <c r="L16" s="17">
        <v>3.0808891975914268</v>
      </c>
      <c r="M16" s="17">
        <v>30.963200311055186</v>
      </c>
      <c r="N16" s="17">
        <v>61.422851785334458</v>
      </c>
      <c r="O16" s="17">
        <v>39.160557558812798</v>
      </c>
      <c r="P16" s="17">
        <v>834.25385787096138</v>
      </c>
      <c r="Q16" s="17">
        <v>141.58383147419272</v>
      </c>
      <c r="R16" s="17">
        <v>33.736365272559595</v>
      </c>
      <c r="S16" s="17">
        <v>16.46386956343661</v>
      </c>
      <c r="T16" s="17">
        <v>24.97154481663312</v>
      </c>
      <c r="U16" s="17">
        <v>5.8922362591378317</v>
      </c>
      <c r="V16" s="17">
        <v>127.89200345772869</v>
      </c>
      <c r="W16" s="17">
        <v>0</v>
      </c>
      <c r="X16" s="17">
        <v>21.580052592457804</v>
      </c>
      <c r="Y16" s="17">
        <v>0</v>
      </c>
      <c r="Z16" s="17">
        <v>0</v>
      </c>
      <c r="AA16" s="17">
        <v>0</v>
      </c>
      <c r="AB16" s="17">
        <v>9.6670944144708812</v>
      </c>
      <c r="AC16" s="17">
        <v>4206.9282094771052</v>
      </c>
      <c r="AD16" s="17">
        <v>256.33323970698751</v>
      </c>
      <c r="AE16" s="17">
        <v>90.944730948684651</v>
      </c>
      <c r="AF16" s="17">
        <v>0</v>
      </c>
      <c r="AG16" s="17">
        <v>0</v>
      </c>
      <c r="AH16" s="17">
        <v>0</v>
      </c>
      <c r="AI16" s="17">
        <v>0</v>
      </c>
      <c r="AJ16" s="17">
        <v>0</v>
      </c>
      <c r="AK16" s="17">
        <v>0</v>
      </c>
      <c r="AL16" s="17">
        <v>19.953112316491008</v>
      </c>
      <c r="AM16" s="17">
        <v>0</v>
      </c>
      <c r="AN16" s="17">
        <v>0</v>
      </c>
      <c r="AO16" s="17">
        <v>0</v>
      </c>
      <c r="AP16" s="17">
        <v>0</v>
      </c>
      <c r="AQ16" s="17">
        <v>0</v>
      </c>
      <c r="AR16" s="17">
        <v>0</v>
      </c>
      <c r="AS16" s="17">
        <v>0</v>
      </c>
      <c r="AT16" s="17">
        <v>216.67351592610478</v>
      </c>
      <c r="AU16" s="17">
        <v>272.3673480233158</v>
      </c>
      <c r="AV16" s="17">
        <v>0.102241006259588</v>
      </c>
      <c r="AW16" s="17">
        <v>5.681097839335683</v>
      </c>
      <c r="AX16" s="17">
        <v>9.6166319409215203E-2</v>
      </c>
      <c r="AY16" s="17">
        <v>0</v>
      </c>
      <c r="AZ16" s="17">
        <v>10.84391129195857</v>
      </c>
      <c r="BA16" s="17">
        <v>4.9869341801190998</v>
      </c>
      <c r="BB16" s="17">
        <v>0</v>
      </c>
      <c r="BC16" s="17">
        <v>0</v>
      </c>
      <c r="BD16" s="17">
        <v>188.57046795228803</v>
      </c>
      <c r="BE16" s="17">
        <v>9.406709069321149</v>
      </c>
      <c r="BF16" s="17">
        <v>0</v>
      </c>
      <c r="BG16" s="17">
        <v>4.4405243247317285</v>
      </c>
      <c r="BH16" s="17">
        <v>0.60560254014190695</v>
      </c>
      <c r="BI16" s="17">
        <v>0</v>
      </c>
      <c r="BJ16" s="17">
        <v>0</v>
      </c>
      <c r="BK16" s="17">
        <v>0</v>
      </c>
      <c r="BL16" s="17">
        <v>0</v>
      </c>
      <c r="BM16" s="17">
        <v>9.4205197642537399</v>
      </c>
      <c r="BN16" s="17">
        <v>0</v>
      </c>
      <c r="BO16" s="18">
        <f t="shared" si="2"/>
        <v>6819.4937601667989</v>
      </c>
      <c r="BP16" s="17">
        <v>853.44999999999982</v>
      </c>
      <c r="BQ16" s="17">
        <v>0</v>
      </c>
      <c r="BR16" s="17">
        <v>0</v>
      </c>
      <c r="BS16" s="17">
        <v>13.4631857573515</v>
      </c>
      <c r="BT16" s="17">
        <v>149.34205613114332</v>
      </c>
      <c r="BU16" s="17">
        <v>2393.6</v>
      </c>
      <c r="BV16" s="17">
        <v>480.00000000000011</v>
      </c>
      <c r="BW16" s="17">
        <v>363.90000000000003</v>
      </c>
      <c r="BX16" s="18">
        <f t="shared" si="3"/>
        <v>11073.249002055292</v>
      </c>
    </row>
    <row r="17" spans="1:76" x14ac:dyDescent="0.2">
      <c r="A17" s="34" t="s">
        <v>36</v>
      </c>
      <c r="B17" s="16"/>
      <c r="C17" s="17">
        <v>0</v>
      </c>
      <c r="D17" s="17">
        <v>0</v>
      </c>
      <c r="E17" s="17">
        <v>0</v>
      </c>
      <c r="F17" s="17">
        <v>0.24384249022850601</v>
      </c>
      <c r="G17" s="17">
        <v>9.8630884623589505</v>
      </c>
      <c r="H17" s="17">
        <v>0</v>
      </c>
      <c r="I17" s="17">
        <v>11.787506426183487</v>
      </c>
      <c r="J17" s="17">
        <v>0</v>
      </c>
      <c r="K17" s="17">
        <v>0</v>
      </c>
      <c r="L17" s="17">
        <v>4.7214171497664035</v>
      </c>
      <c r="M17" s="17">
        <v>238.48255898517931</v>
      </c>
      <c r="N17" s="17">
        <v>0.72404430734792202</v>
      </c>
      <c r="O17" s="17">
        <v>86.686508501409762</v>
      </c>
      <c r="P17" s="17">
        <v>197.65261464856252</v>
      </c>
      <c r="Q17" s="17">
        <v>7194.9048666168728</v>
      </c>
      <c r="R17" s="17">
        <v>2166.9144811084807</v>
      </c>
      <c r="S17" s="17">
        <v>142.76656794717314</v>
      </c>
      <c r="T17" s="17">
        <v>545.3310658707303</v>
      </c>
      <c r="U17" s="17">
        <v>1014.5459432220478</v>
      </c>
      <c r="V17" s="17">
        <v>249.26293438533253</v>
      </c>
      <c r="W17" s="17">
        <v>27.72677975600978</v>
      </c>
      <c r="X17" s="17">
        <v>132.05293519977724</v>
      </c>
      <c r="Y17" s="17">
        <v>56.126932634385049</v>
      </c>
      <c r="Z17" s="17">
        <v>0</v>
      </c>
      <c r="AA17" s="17">
        <v>0</v>
      </c>
      <c r="AB17" s="17">
        <v>0.211903300716035</v>
      </c>
      <c r="AC17" s="17">
        <v>1222.0869844446966</v>
      </c>
      <c r="AD17" s="17">
        <v>52.442790207578348</v>
      </c>
      <c r="AE17" s="17">
        <v>139.60187060941007</v>
      </c>
      <c r="AF17" s="17">
        <v>0</v>
      </c>
      <c r="AG17" s="17">
        <v>0</v>
      </c>
      <c r="AH17" s="17">
        <v>0</v>
      </c>
      <c r="AI17" s="17">
        <v>0</v>
      </c>
      <c r="AJ17" s="17">
        <v>0</v>
      </c>
      <c r="AK17" s="17">
        <v>0</v>
      </c>
      <c r="AL17" s="17">
        <v>0</v>
      </c>
      <c r="AM17" s="17">
        <v>0</v>
      </c>
      <c r="AN17" s="17">
        <v>0</v>
      </c>
      <c r="AO17" s="17">
        <v>0</v>
      </c>
      <c r="AP17" s="17">
        <v>0</v>
      </c>
      <c r="AQ17" s="17">
        <v>0</v>
      </c>
      <c r="AR17" s="17">
        <v>0</v>
      </c>
      <c r="AS17" s="17">
        <v>0</v>
      </c>
      <c r="AT17" s="17">
        <v>20.861553210336801</v>
      </c>
      <c r="AU17" s="17">
        <v>51.377562954607299</v>
      </c>
      <c r="AV17" s="17">
        <v>0</v>
      </c>
      <c r="AW17" s="17">
        <v>0</v>
      </c>
      <c r="AX17" s="17">
        <v>0</v>
      </c>
      <c r="AY17" s="17">
        <v>0</v>
      </c>
      <c r="AZ17" s="17">
        <v>9.0563202670925103E-2</v>
      </c>
      <c r="BA17" s="17">
        <v>0.63292259639048398</v>
      </c>
      <c r="BB17" s="17">
        <v>0</v>
      </c>
      <c r="BC17" s="17">
        <v>0</v>
      </c>
      <c r="BD17" s="17">
        <v>6.9467154361051824</v>
      </c>
      <c r="BE17" s="17">
        <v>22.73325283723193</v>
      </c>
      <c r="BF17" s="17">
        <v>0</v>
      </c>
      <c r="BG17" s="17">
        <v>0</v>
      </c>
      <c r="BH17" s="17">
        <v>0</v>
      </c>
      <c r="BI17" s="17">
        <v>0</v>
      </c>
      <c r="BJ17" s="17">
        <v>0</v>
      </c>
      <c r="BK17" s="17">
        <v>0</v>
      </c>
      <c r="BL17" s="17">
        <v>0</v>
      </c>
      <c r="BM17" s="17">
        <v>0</v>
      </c>
      <c r="BN17" s="17">
        <v>0</v>
      </c>
      <c r="BO17" s="18">
        <f t="shared" si="2"/>
        <v>13596.780206511592</v>
      </c>
      <c r="BP17" s="17">
        <v>78.010000000000005</v>
      </c>
      <c r="BQ17" s="17">
        <v>0</v>
      </c>
      <c r="BR17" s="17">
        <v>0</v>
      </c>
      <c r="BS17" s="17">
        <v>0</v>
      </c>
      <c r="BT17" s="17">
        <v>395.59999999999997</v>
      </c>
      <c r="BU17" s="17">
        <v>11635.800000000001</v>
      </c>
      <c r="BV17" s="17">
        <v>2755.1</v>
      </c>
      <c r="BW17" s="17">
        <v>3070.7000000000003</v>
      </c>
      <c r="BX17" s="18">
        <f t="shared" si="3"/>
        <v>31531.990206511593</v>
      </c>
    </row>
    <row r="18" spans="1:76" x14ac:dyDescent="0.2">
      <c r="A18" s="34" t="s">
        <v>37</v>
      </c>
      <c r="B18" s="16"/>
      <c r="C18" s="17">
        <v>9.8339266201144397</v>
      </c>
      <c r="D18" s="17">
        <v>0</v>
      </c>
      <c r="E18" s="17">
        <v>3.7404319109108699</v>
      </c>
      <c r="F18" s="17">
        <v>10.691773672839068</v>
      </c>
      <c r="G18" s="17">
        <v>244.41158409029964</v>
      </c>
      <c r="H18" s="17">
        <v>32.889881872526992</v>
      </c>
      <c r="I18" s="17">
        <v>34.122877026425073</v>
      </c>
      <c r="J18" s="17">
        <v>20.643309898908349</v>
      </c>
      <c r="K18" s="17">
        <v>12.185506817222681</v>
      </c>
      <c r="L18" s="17">
        <v>49.431050596432719</v>
      </c>
      <c r="M18" s="17">
        <v>252.33546463022489</v>
      </c>
      <c r="N18" s="17">
        <v>3.9178904111232868</v>
      </c>
      <c r="O18" s="17">
        <v>38.011845863264313</v>
      </c>
      <c r="P18" s="17">
        <v>107.55520856202087</v>
      </c>
      <c r="Q18" s="17">
        <v>322.26328439611245</v>
      </c>
      <c r="R18" s="17">
        <v>1450.7132738197856</v>
      </c>
      <c r="S18" s="17">
        <v>111.51454516911552</v>
      </c>
      <c r="T18" s="17">
        <v>79.487521916309532</v>
      </c>
      <c r="U18" s="17">
        <v>404.87063863204958</v>
      </c>
      <c r="V18" s="17">
        <v>544.75528068934102</v>
      </c>
      <c r="W18" s="17">
        <v>44.4679655973503</v>
      </c>
      <c r="X18" s="17">
        <v>100.33644281180635</v>
      </c>
      <c r="Y18" s="17">
        <v>327.68419741790689</v>
      </c>
      <c r="Z18" s="17">
        <v>0</v>
      </c>
      <c r="AA18" s="17">
        <v>34.951560739617499</v>
      </c>
      <c r="AB18" s="17">
        <v>6.8153424593280461</v>
      </c>
      <c r="AC18" s="17">
        <v>2403.2839830093585</v>
      </c>
      <c r="AD18" s="17">
        <v>162.70918513198325</v>
      </c>
      <c r="AE18" s="17">
        <v>105.5592496298764</v>
      </c>
      <c r="AF18" s="17">
        <v>17.142079721878456</v>
      </c>
      <c r="AG18" s="17">
        <v>21.60513684495891</v>
      </c>
      <c r="AH18" s="17">
        <v>0</v>
      </c>
      <c r="AI18" s="17">
        <v>0</v>
      </c>
      <c r="AJ18" s="17">
        <v>0</v>
      </c>
      <c r="AK18" s="17">
        <v>2.389895720732035</v>
      </c>
      <c r="AL18" s="17">
        <v>55.764292297137629</v>
      </c>
      <c r="AM18" s="17">
        <v>0</v>
      </c>
      <c r="AN18" s="17">
        <v>9.1439699498330404E-2</v>
      </c>
      <c r="AO18" s="17">
        <v>10.67364851269315</v>
      </c>
      <c r="AP18" s="17">
        <v>0</v>
      </c>
      <c r="AQ18" s="17">
        <v>17.044131975399441</v>
      </c>
      <c r="AR18" s="17">
        <v>1.1281416552894501</v>
      </c>
      <c r="AS18" s="17">
        <v>7.2243111490114167</v>
      </c>
      <c r="AT18" s="17">
        <v>59.531244525919504</v>
      </c>
      <c r="AU18" s="17">
        <v>41.093112500764001</v>
      </c>
      <c r="AV18" s="17">
        <v>0.27012704222232298</v>
      </c>
      <c r="AW18" s="17">
        <v>20.478419072369821</v>
      </c>
      <c r="AX18" s="17">
        <v>7.3860087040463638</v>
      </c>
      <c r="AY18" s="17">
        <v>5.3841835763723402</v>
      </c>
      <c r="AZ18" s="17">
        <v>7.3486631167915872</v>
      </c>
      <c r="BA18" s="17">
        <v>1.272261681862136</v>
      </c>
      <c r="BB18" s="17">
        <v>0</v>
      </c>
      <c r="BC18" s="17">
        <v>0</v>
      </c>
      <c r="BD18" s="17">
        <v>71.421690362607308</v>
      </c>
      <c r="BE18" s="17">
        <v>164.6884449521811</v>
      </c>
      <c r="BF18" s="17">
        <v>5.3624554055982596</v>
      </c>
      <c r="BG18" s="17">
        <v>24.767442557763481</v>
      </c>
      <c r="BH18" s="17">
        <v>3.605804750314558</v>
      </c>
      <c r="BI18" s="17">
        <v>3.1260592964705722</v>
      </c>
      <c r="BJ18" s="17">
        <v>0.45557329069916003</v>
      </c>
      <c r="BK18" s="17">
        <v>0</v>
      </c>
      <c r="BL18" s="17">
        <v>8.9430269203959423</v>
      </c>
      <c r="BM18" s="17">
        <v>7.5519064201373531</v>
      </c>
      <c r="BN18" s="17">
        <v>0</v>
      </c>
      <c r="BO18" s="18">
        <f t="shared" si="2"/>
        <v>7484.9327251453687</v>
      </c>
      <c r="BP18" s="17">
        <v>598.58999999999992</v>
      </c>
      <c r="BQ18" s="17">
        <v>0</v>
      </c>
      <c r="BR18" s="17">
        <v>0</v>
      </c>
      <c r="BS18" s="17">
        <v>3636.0492518316532</v>
      </c>
      <c r="BT18" s="17">
        <v>-108.19999999999997</v>
      </c>
      <c r="BU18" s="17">
        <v>2963.7000000000003</v>
      </c>
      <c r="BV18" s="17">
        <v>661.69999999999993</v>
      </c>
      <c r="BW18" s="17">
        <v>1036.6000000000001</v>
      </c>
      <c r="BX18" s="18">
        <f t="shared" si="3"/>
        <v>16273.371976977023</v>
      </c>
    </row>
    <row r="19" spans="1:76" x14ac:dyDescent="0.2">
      <c r="A19" s="34" t="s">
        <v>38</v>
      </c>
      <c r="B19" s="16"/>
      <c r="C19" s="17">
        <v>1.282454487096826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12.37247566311482</v>
      </c>
      <c r="M19" s="17">
        <v>72.509593992661209</v>
      </c>
      <c r="N19" s="17">
        <v>32.0529290252896</v>
      </c>
      <c r="O19" s="17">
        <v>0</v>
      </c>
      <c r="P19" s="17">
        <v>0.169000071779357</v>
      </c>
      <c r="Q19" s="17">
        <v>1.0659722542069279</v>
      </c>
      <c r="R19" s="17">
        <v>12.197798499639401</v>
      </c>
      <c r="S19" s="17">
        <v>1123.608307152411</v>
      </c>
      <c r="T19" s="17">
        <v>204.03025647288428</v>
      </c>
      <c r="U19" s="17">
        <v>151.81795678573593</v>
      </c>
      <c r="V19" s="17">
        <v>570.62998050023953</v>
      </c>
      <c r="W19" s="17">
        <v>17.079091008674133</v>
      </c>
      <c r="X19" s="17">
        <v>0.17811353642022401</v>
      </c>
      <c r="Y19" s="17">
        <v>90.135332047916975</v>
      </c>
      <c r="Z19" s="17">
        <v>0</v>
      </c>
      <c r="AA19" s="17">
        <v>0</v>
      </c>
      <c r="AB19" s="17">
        <v>0</v>
      </c>
      <c r="AC19" s="17">
        <v>206.27237757658438</v>
      </c>
      <c r="AD19" s="17">
        <v>186.66087543360996</v>
      </c>
      <c r="AE19" s="17">
        <v>167.44795222429369</v>
      </c>
      <c r="AF19" s="17">
        <v>6.6256882259666456</v>
      </c>
      <c r="AG19" s="17">
        <v>1.8167022556101919</v>
      </c>
      <c r="AH19" s="17">
        <v>0</v>
      </c>
      <c r="AI19" s="17">
        <v>0.89145287099842796</v>
      </c>
      <c r="AJ19" s="17">
        <v>1.0942464850327971</v>
      </c>
      <c r="AK19" s="17">
        <v>0.73599956591971005</v>
      </c>
      <c r="AL19" s="17">
        <v>0</v>
      </c>
      <c r="AM19" s="17">
        <v>0.15600709341521529</v>
      </c>
      <c r="AN19" s="17">
        <v>4.0831488252643391</v>
      </c>
      <c r="AO19" s="17">
        <v>372.83712947952085</v>
      </c>
      <c r="AP19" s="17">
        <v>224.60218923219259</v>
      </c>
      <c r="AQ19" s="17">
        <v>71.966834771289257</v>
      </c>
      <c r="AR19" s="17">
        <v>12.346345555023429</v>
      </c>
      <c r="AS19" s="17">
        <v>83.355100423516603</v>
      </c>
      <c r="AT19" s="17">
        <v>0</v>
      </c>
      <c r="AU19" s="17">
        <v>0</v>
      </c>
      <c r="AV19" s="17">
        <v>2.9480089506076999</v>
      </c>
      <c r="AW19" s="17">
        <v>30.848764980857801</v>
      </c>
      <c r="AX19" s="17">
        <v>91.637465767777257</v>
      </c>
      <c r="AY19" s="17">
        <v>5.9510067978354501E-2</v>
      </c>
      <c r="AZ19" s="17">
        <v>1.8174173005199237</v>
      </c>
      <c r="BA19" s="17">
        <v>0</v>
      </c>
      <c r="BB19" s="17">
        <v>0</v>
      </c>
      <c r="BC19" s="17">
        <v>0</v>
      </c>
      <c r="BD19" s="17">
        <v>5.055113469804712</v>
      </c>
      <c r="BE19" s="17">
        <v>103.24046050549416</v>
      </c>
      <c r="BF19" s="17">
        <v>8.7354555395421993</v>
      </c>
      <c r="BG19" s="17">
        <v>46.941601807912825</v>
      </c>
      <c r="BH19" s="17">
        <v>5.6024959358463082</v>
      </c>
      <c r="BI19" s="17">
        <v>1.59187063637707</v>
      </c>
      <c r="BJ19" s="17">
        <v>0</v>
      </c>
      <c r="BK19" s="17">
        <v>0</v>
      </c>
      <c r="BL19" s="17">
        <v>45.958385572811856</v>
      </c>
      <c r="BM19" s="17">
        <v>0.233937678296913</v>
      </c>
      <c r="BN19" s="17">
        <v>0</v>
      </c>
      <c r="BO19" s="18">
        <f t="shared" si="2"/>
        <v>3974.6917997301352</v>
      </c>
      <c r="BP19" s="17">
        <v>1893.8799999999999</v>
      </c>
      <c r="BQ19" s="17">
        <v>0</v>
      </c>
      <c r="BR19" s="17">
        <v>0</v>
      </c>
      <c r="BS19" s="17">
        <v>6155.8088745281293</v>
      </c>
      <c r="BT19" s="17">
        <v>154.91949801980837</v>
      </c>
      <c r="BU19" s="17">
        <v>4523.6999999999989</v>
      </c>
      <c r="BV19" s="17">
        <v>1273.8999999999999</v>
      </c>
      <c r="BW19" s="17">
        <v>2115.7000000000003</v>
      </c>
      <c r="BX19" s="18">
        <f t="shared" si="3"/>
        <v>20092.600172278075</v>
      </c>
    </row>
    <row r="20" spans="1:76" x14ac:dyDescent="0.2">
      <c r="A20" s="34" t="s">
        <v>39</v>
      </c>
      <c r="B20" s="16"/>
      <c r="C20" s="17">
        <v>5.4570583034591804</v>
      </c>
      <c r="D20" s="17">
        <v>0</v>
      </c>
      <c r="E20" s="17">
        <v>1.44065120488273</v>
      </c>
      <c r="F20" s="17">
        <v>0</v>
      </c>
      <c r="G20" s="17">
        <v>0</v>
      </c>
      <c r="H20" s="17">
        <v>3.8849210879439</v>
      </c>
      <c r="I20" s="17">
        <v>0</v>
      </c>
      <c r="J20" s="17">
        <v>0</v>
      </c>
      <c r="K20" s="17">
        <v>6</v>
      </c>
      <c r="L20" s="17">
        <v>8.1337623393298557</v>
      </c>
      <c r="M20" s="17">
        <v>38.379684648873308</v>
      </c>
      <c r="N20" s="17">
        <v>0</v>
      </c>
      <c r="O20" s="17">
        <v>0</v>
      </c>
      <c r="P20" s="17">
        <v>0</v>
      </c>
      <c r="Q20" s="17">
        <v>12.994481778581516</v>
      </c>
      <c r="R20" s="17">
        <v>24.881888747822838</v>
      </c>
      <c r="S20" s="17">
        <v>145.93918314421964</v>
      </c>
      <c r="T20" s="17">
        <v>490.42012480644752</v>
      </c>
      <c r="U20" s="17">
        <v>292.66236330164554</v>
      </c>
      <c r="V20" s="17">
        <v>373.41458950039242</v>
      </c>
      <c r="W20" s="17">
        <v>2.1257189043493261</v>
      </c>
      <c r="X20" s="17">
        <v>110.70341469918499</v>
      </c>
      <c r="Y20" s="17">
        <v>367.63449038464148</v>
      </c>
      <c r="Z20" s="17">
        <v>0.77251167928353004</v>
      </c>
      <c r="AA20" s="17">
        <v>0</v>
      </c>
      <c r="AB20" s="17">
        <v>0.54372524713519732</v>
      </c>
      <c r="AC20" s="17">
        <v>1446.1426535861185</v>
      </c>
      <c r="AD20" s="17">
        <v>77.031714102173908</v>
      </c>
      <c r="AE20" s="17">
        <v>72.411923199221278</v>
      </c>
      <c r="AF20" s="17">
        <v>1.862193718388685</v>
      </c>
      <c r="AG20" s="17">
        <v>5.3801788310426897</v>
      </c>
      <c r="AH20" s="17">
        <v>0</v>
      </c>
      <c r="AI20" s="17">
        <v>0</v>
      </c>
      <c r="AJ20" s="17">
        <v>0</v>
      </c>
      <c r="AK20" s="17">
        <v>0</v>
      </c>
      <c r="AL20" s="17">
        <v>0</v>
      </c>
      <c r="AM20" s="17">
        <v>0</v>
      </c>
      <c r="AN20" s="17">
        <v>0</v>
      </c>
      <c r="AO20" s="17">
        <v>53.6011517016927</v>
      </c>
      <c r="AP20" s="17">
        <v>20.034338646112364</v>
      </c>
      <c r="AQ20" s="17">
        <v>0</v>
      </c>
      <c r="AR20" s="17">
        <v>0</v>
      </c>
      <c r="AS20" s="17">
        <v>0</v>
      </c>
      <c r="AT20" s="17">
        <v>41.526510560217304</v>
      </c>
      <c r="AU20" s="17">
        <v>42.366264864911898</v>
      </c>
      <c r="AV20" s="17">
        <v>0</v>
      </c>
      <c r="AW20" s="17">
        <v>19.696440538423701</v>
      </c>
      <c r="AX20" s="17">
        <v>0.280658614591629</v>
      </c>
      <c r="AY20" s="17">
        <v>0</v>
      </c>
      <c r="AZ20" s="17">
        <v>1.78556617387296</v>
      </c>
      <c r="BA20" s="17">
        <v>0</v>
      </c>
      <c r="BB20" s="17">
        <v>0</v>
      </c>
      <c r="BC20" s="17">
        <v>0</v>
      </c>
      <c r="BD20" s="17">
        <v>3.6054022373048236</v>
      </c>
      <c r="BE20" s="17">
        <v>27.293076583959898</v>
      </c>
      <c r="BF20" s="17">
        <v>0</v>
      </c>
      <c r="BG20" s="17">
        <v>0.81966708401128108</v>
      </c>
      <c r="BH20" s="17">
        <v>0.60934624709115104</v>
      </c>
      <c r="BI20" s="17">
        <v>0.64924160658211305</v>
      </c>
      <c r="BJ20" s="17">
        <v>9.11535575652795E-2</v>
      </c>
      <c r="BK20" s="17">
        <v>0</v>
      </c>
      <c r="BL20" s="17">
        <v>2.7067241304254219</v>
      </c>
      <c r="BM20" s="17">
        <v>1.0829477526702935</v>
      </c>
      <c r="BN20" s="17">
        <v>0</v>
      </c>
      <c r="BO20" s="18">
        <f t="shared" si="2"/>
        <v>3704.3657235145715</v>
      </c>
      <c r="BP20" s="17">
        <v>2078.46</v>
      </c>
      <c r="BQ20" s="17">
        <v>0</v>
      </c>
      <c r="BR20" s="17">
        <v>0</v>
      </c>
      <c r="BS20" s="17">
        <v>2200.2251158463073</v>
      </c>
      <c r="BT20" s="17">
        <v>176.946636096552</v>
      </c>
      <c r="BU20" s="17">
        <v>2671.3000000000006</v>
      </c>
      <c r="BV20" s="17">
        <v>883.7</v>
      </c>
      <c r="BW20" s="17">
        <v>1480.5</v>
      </c>
      <c r="BX20" s="18">
        <f t="shared" si="3"/>
        <v>13195.497475457432</v>
      </c>
    </row>
    <row r="21" spans="1:76" x14ac:dyDescent="0.2">
      <c r="A21" s="34" t="s">
        <v>40</v>
      </c>
      <c r="B21" s="16"/>
      <c r="C21" s="17">
        <v>25.9344251981681</v>
      </c>
      <c r="D21" s="17">
        <v>99.946181987593803</v>
      </c>
      <c r="E21" s="17">
        <v>1.2414189966440301</v>
      </c>
      <c r="F21" s="17">
        <v>6.9412256514817239</v>
      </c>
      <c r="G21" s="17">
        <v>0</v>
      </c>
      <c r="H21" s="17">
        <v>0.49186459230264701</v>
      </c>
      <c r="I21" s="17">
        <v>1.9511723957265401E-2</v>
      </c>
      <c r="J21" s="17">
        <v>7.7792656448150801</v>
      </c>
      <c r="K21" s="17">
        <v>0</v>
      </c>
      <c r="L21" s="17">
        <v>32.879263210818685</v>
      </c>
      <c r="M21" s="17">
        <v>222.54520507648317</v>
      </c>
      <c r="N21" s="17">
        <v>2.7287622571664998</v>
      </c>
      <c r="O21" s="17">
        <v>2.3759675642678286</v>
      </c>
      <c r="P21" s="17">
        <v>0.34656379059097198</v>
      </c>
      <c r="Q21" s="17">
        <v>26.56939597601443</v>
      </c>
      <c r="R21" s="17">
        <v>130.44720883092629</v>
      </c>
      <c r="S21" s="17">
        <v>33.98583549582893</v>
      </c>
      <c r="T21" s="17">
        <v>0.29126690049404791</v>
      </c>
      <c r="U21" s="17">
        <v>2190.3334800609809</v>
      </c>
      <c r="V21" s="17">
        <v>609.46025184715268</v>
      </c>
      <c r="W21" s="17">
        <v>4.6374546387157949</v>
      </c>
      <c r="X21" s="17">
        <v>6.1486690429028599</v>
      </c>
      <c r="Y21" s="17">
        <v>415.38099068013673</v>
      </c>
      <c r="Z21" s="17">
        <v>0</v>
      </c>
      <c r="AA21" s="17">
        <v>0</v>
      </c>
      <c r="AB21" s="17">
        <v>9.0325755245473989</v>
      </c>
      <c r="AC21" s="17">
        <v>919.42310476705063</v>
      </c>
      <c r="AD21" s="17">
        <v>97.492113901793033</v>
      </c>
      <c r="AE21" s="17">
        <v>147.99841761730238</v>
      </c>
      <c r="AF21" s="17">
        <v>18.026145412193252</v>
      </c>
      <c r="AG21" s="17">
        <v>16.923959869037155</v>
      </c>
      <c r="AH21" s="17">
        <v>0</v>
      </c>
      <c r="AI21" s="17">
        <v>0</v>
      </c>
      <c r="AJ21" s="17">
        <v>89.529175588142635</v>
      </c>
      <c r="AK21" s="17">
        <v>3.2920610025348802</v>
      </c>
      <c r="AL21" s="17">
        <v>0</v>
      </c>
      <c r="AM21" s="17">
        <v>0</v>
      </c>
      <c r="AN21" s="17">
        <v>1.30793879712314</v>
      </c>
      <c r="AO21" s="17">
        <v>2.74336404189093</v>
      </c>
      <c r="AP21" s="17">
        <v>0</v>
      </c>
      <c r="AQ21" s="17">
        <v>0</v>
      </c>
      <c r="AR21" s="17">
        <v>1.9513635939646901</v>
      </c>
      <c r="AS21" s="17">
        <v>0</v>
      </c>
      <c r="AT21" s="17">
        <v>31.238109077812901</v>
      </c>
      <c r="AU21" s="17">
        <v>20.240869942153299</v>
      </c>
      <c r="AV21" s="17">
        <v>26.898042265668501</v>
      </c>
      <c r="AW21" s="17">
        <v>11.661899718362749</v>
      </c>
      <c r="AX21" s="17">
        <v>78.528555058460284</v>
      </c>
      <c r="AY21" s="17">
        <v>0</v>
      </c>
      <c r="AZ21" s="17">
        <v>0</v>
      </c>
      <c r="BA21" s="17">
        <v>13.7849966178196</v>
      </c>
      <c r="BB21" s="17">
        <v>0</v>
      </c>
      <c r="BC21" s="17">
        <v>0</v>
      </c>
      <c r="BD21" s="17">
        <v>26.167523994122828</v>
      </c>
      <c r="BE21" s="17">
        <v>43.175971964787358</v>
      </c>
      <c r="BF21" s="17">
        <v>0</v>
      </c>
      <c r="BG21" s="17">
        <v>68.029507432064747</v>
      </c>
      <c r="BH21" s="17">
        <v>0.26625016772795018</v>
      </c>
      <c r="BI21" s="17">
        <v>0</v>
      </c>
      <c r="BJ21" s="17">
        <v>0</v>
      </c>
      <c r="BK21" s="17">
        <v>10.707726155725799</v>
      </c>
      <c r="BL21" s="17">
        <v>0.37184202761212398</v>
      </c>
      <c r="BM21" s="17">
        <v>4.5104082086410298</v>
      </c>
      <c r="BN21" s="17">
        <v>0</v>
      </c>
      <c r="BO21" s="18">
        <f t="shared" si="2"/>
        <v>5463.786131913982</v>
      </c>
      <c r="BP21" s="17">
        <v>335.36</v>
      </c>
      <c r="BQ21" s="17">
        <v>0</v>
      </c>
      <c r="BR21" s="17">
        <v>0</v>
      </c>
      <c r="BS21" s="17">
        <v>6813.5139817241725</v>
      </c>
      <c r="BT21" s="17">
        <v>-26.146261942366795</v>
      </c>
      <c r="BU21" s="17">
        <v>6578.9000000000005</v>
      </c>
      <c r="BV21" s="17">
        <v>2331.7000000000003</v>
      </c>
      <c r="BW21" s="17">
        <v>5414.5000000000009</v>
      </c>
      <c r="BX21" s="18">
        <f t="shared" si="3"/>
        <v>26911.613851695787</v>
      </c>
    </row>
    <row r="22" spans="1:76" x14ac:dyDescent="0.2">
      <c r="A22" s="34" t="s">
        <v>41</v>
      </c>
      <c r="B22" s="16"/>
      <c r="C22" s="17">
        <v>1.623920760743685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8.9942224318831102E-2</v>
      </c>
      <c r="M22" s="17">
        <v>5.1778074583108911</v>
      </c>
      <c r="N22" s="17">
        <v>0</v>
      </c>
      <c r="O22" s="17">
        <v>0</v>
      </c>
      <c r="P22" s="17">
        <v>0</v>
      </c>
      <c r="Q22" s="17">
        <v>0</v>
      </c>
      <c r="R22" s="17">
        <v>5.7755147298938878</v>
      </c>
      <c r="S22" s="17">
        <v>0</v>
      </c>
      <c r="T22" s="17">
        <v>0</v>
      </c>
      <c r="U22" s="17">
        <v>10.639120533268169</v>
      </c>
      <c r="V22" s="17">
        <v>7342.0511787955029</v>
      </c>
      <c r="W22" s="17">
        <v>17.858729470048871</v>
      </c>
      <c r="X22" s="17">
        <v>0</v>
      </c>
      <c r="Y22" s="17">
        <v>0.91659988256969194</v>
      </c>
      <c r="Z22" s="17">
        <v>0</v>
      </c>
      <c r="AA22" s="17">
        <v>0</v>
      </c>
      <c r="AB22" s="17">
        <v>5.7795170566220202</v>
      </c>
      <c r="AC22" s="17">
        <v>8.7383375718686001</v>
      </c>
      <c r="AD22" s="17">
        <v>333.91774879963396</v>
      </c>
      <c r="AE22" s="17">
        <v>3.3578454768763391</v>
      </c>
      <c r="AF22" s="17">
        <v>0</v>
      </c>
      <c r="AG22" s="17">
        <v>130.3803611261271</v>
      </c>
      <c r="AH22" s="17">
        <v>0</v>
      </c>
      <c r="AI22" s="17">
        <v>0</v>
      </c>
      <c r="AJ22" s="17">
        <v>9.4147633623156004</v>
      </c>
      <c r="AK22" s="17">
        <v>0</v>
      </c>
      <c r="AL22" s="17">
        <v>0</v>
      </c>
      <c r="AM22" s="17">
        <v>0</v>
      </c>
      <c r="AN22" s="17">
        <v>0</v>
      </c>
      <c r="AO22" s="17">
        <v>0</v>
      </c>
      <c r="AP22" s="17">
        <v>0</v>
      </c>
      <c r="AQ22" s="17">
        <v>0</v>
      </c>
      <c r="AR22" s="17">
        <v>0</v>
      </c>
      <c r="AS22" s="17">
        <v>0</v>
      </c>
      <c r="AT22" s="17">
        <v>0</v>
      </c>
      <c r="AU22" s="17">
        <v>0</v>
      </c>
      <c r="AV22" s="17">
        <v>0</v>
      </c>
      <c r="AW22" s="17">
        <v>0</v>
      </c>
      <c r="AX22" s="17">
        <v>7.5981870455774203</v>
      </c>
      <c r="AY22" s="17">
        <v>0</v>
      </c>
      <c r="AZ22" s="17">
        <v>0.28671748689645798</v>
      </c>
      <c r="BA22" s="17">
        <v>166.45847598847448</v>
      </c>
      <c r="BB22" s="17">
        <v>0</v>
      </c>
      <c r="BC22" s="17">
        <v>0</v>
      </c>
      <c r="BD22" s="17">
        <v>0</v>
      </c>
      <c r="BE22" s="17">
        <v>13.01366519460286</v>
      </c>
      <c r="BF22" s="17">
        <v>0</v>
      </c>
      <c r="BG22" s="17">
        <v>17.595530350122122</v>
      </c>
      <c r="BH22" s="17">
        <v>0.27809873202368002</v>
      </c>
      <c r="BI22" s="17">
        <v>0</v>
      </c>
      <c r="BJ22" s="17">
        <v>0</v>
      </c>
      <c r="BK22" s="17">
        <v>6.3535994676668004</v>
      </c>
      <c r="BL22" s="17">
        <v>0</v>
      </c>
      <c r="BM22" s="17">
        <v>0</v>
      </c>
      <c r="BN22" s="17">
        <v>0</v>
      </c>
      <c r="BO22" s="18">
        <f t="shared" si="2"/>
        <v>8087.3056615134647</v>
      </c>
      <c r="BP22" s="17">
        <v>4769.55</v>
      </c>
      <c r="BQ22" s="17">
        <v>0</v>
      </c>
      <c r="BR22" s="17">
        <v>0</v>
      </c>
      <c r="BS22" s="17">
        <v>7500.4729191396918</v>
      </c>
      <c r="BT22" s="17">
        <v>426.58141893807363</v>
      </c>
      <c r="BU22" s="17">
        <v>14637.199999999999</v>
      </c>
      <c r="BV22" s="17">
        <v>7687.7</v>
      </c>
      <c r="BW22" s="17">
        <v>5146.7</v>
      </c>
      <c r="BX22" s="18">
        <f t="shared" si="3"/>
        <v>48255.509999591224</v>
      </c>
    </row>
    <row r="23" spans="1:76" x14ac:dyDescent="0.2">
      <c r="A23" s="34" t="s">
        <v>42</v>
      </c>
      <c r="B23" s="16"/>
      <c r="C23" s="17">
        <v>0</v>
      </c>
      <c r="D23" s="17">
        <v>0</v>
      </c>
      <c r="E23" s="17">
        <v>2.1897275912896599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0.17835473336055299</v>
      </c>
      <c r="M23" s="17">
        <v>0.46790042998222836</v>
      </c>
      <c r="N23" s="17">
        <v>0</v>
      </c>
      <c r="O23" s="17">
        <v>0</v>
      </c>
      <c r="P23" s="17">
        <v>0</v>
      </c>
      <c r="Q23" s="17">
        <v>0</v>
      </c>
      <c r="R23" s="17">
        <v>0.76241968298801099</v>
      </c>
      <c r="S23" s="17">
        <v>0</v>
      </c>
      <c r="T23" s="17">
        <v>0</v>
      </c>
      <c r="U23" s="17">
        <v>0</v>
      </c>
      <c r="V23" s="17">
        <v>6.2566205963056198</v>
      </c>
      <c r="W23" s="17">
        <v>530.41021744630939</v>
      </c>
      <c r="X23" s="17">
        <v>0</v>
      </c>
      <c r="Y23" s="17">
        <v>242.37909189850424</v>
      </c>
      <c r="Z23" s="17">
        <v>0</v>
      </c>
      <c r="AA23" s="17">
        <v>0</v>
      </c>
      <c r="AB23" s="17">
        <v>0</v>
      </c>
      <c r="AC23" s="17">
        <v>2.1025083110915901</v>
      </c>
      <c r="AD23" s="17">
        <v>0</v>
      </c>
      <c r="AE23" s="17">
        <v>8.8426782636867713</v>
      </c>
      <c r="AF23" s="17">
        <v>0</v>
      </c>
      <c r="AG23" s="17">
        <v>93.495249843531695</v>
      </c>
      <c r="AH23" s="17">
        <v>0</v>
      </c>
      <c r="AI23" s="17">
        <v>45.86656676402</v>
      </c>
      <c r="AJ23" s="17">
        <v>5.5273161462072329</v>
      </c>
      <c r="AK23" s="17">
        <v>0</v>
      </c>
      <c r="AL23" s="17">
        <v>0</v>
      </c>
      <c r="AM23" s="17">
        <v>0</v>
      </c>
      <c r="AN23" s="17">
        <v>0</v>
      </c>
      <c r="AO23" s="17">
        <v>0</v>
      </c>
      <c r="AP23" s="17">
        <v>0</v>
      </c>
      <c r="AQ23" s="17">
        <v>0</v>
      </c>
      <c r="AR23" s="17">
        <v>0</v>
      </c>
      <c r="AS23" s="17">
        <v>0</v>
      </c>
      <c r="AT23" s="17">
        <v>0</v>
      </c>
      <c r="AU23" s="17">
        <v>0</v>
      </c>
      <c r="AV23" s="17">
        <v>0</v>
      </c>
      <c r="AW23" s="17">
        <v>0</v>
      </c>
      <c r="AX23" s="17">
        <v>0</v>
      </c>
      <c r="AY23" s="17">
        <v>0</v>
      </c>
      <c r="AZ23" s="17">
        <v>1.98982738894947</v>
      </c>
      <c r="BA23" s="17">
        <v>0</v>
      </c>
      <c r="BB23" s="17">
        <v>0</v>
      </c>
      <c r="BC23" s="17">
        <v>0</v>
      </c>
      <c r="BD23" s="17">
        <v>0</v>
      </c>
      <c r="BE23" s="17">
        <v>65.902160009942506</v>
      </c>
      <c r="BF23" s="17">
        <v>0</v>
      </c>
      <c r="BG23" s="17">
        <v>1.009192336422214</v>
      </c>
      <c r="BH23" s="17">
        <v>0</v>
      </c>
      <c r="BI23" s="17">
        <v>0</v>
      </c>
      <c r="BJ23" s="17">
        <v>0</v>
      </c>
      <c r="BK23" s="17">
        <v>0</v>
      </c>
      <c r="BL23" s="17">
        <v>0</v>
      </c>
      <c r="BM23" s="17">
        <v>0</v>
      </c>
      <c r="BN23" s="17">
        <v>0</v>
      </c>
      <c r="BO23" s="18">
        <f t="shared" si="2"/>
        <v>1007.3798314425912</v>
      </c>
      <c r="BP23" s="17">
        <v>688.58</v>
      </c>
      <c r="BQ23" s="17">
        <v>0</v>
      </c>
      <c r="BR23" s="17">
        <v>0</v>
      </c>
      <c r="BS23" s="17">
        <v>979.53016854018654</v>
      </c>
      <c r="BT23" s="17">
        <v>-28.1</v>
      </c>
      <c r="BU23" s="17">
        <v>993</v>
      </c>
      <c r="BV23" s="17">
        <v>267.40000000000003</v>
      </c>
      <c r="BW23" s="17">
        <v>888.99999999999989</v>
      </c>
      <c r="BX23" s="18">
        <f t="shared" si="3"/>
        <v>4796.7899999827778</v>
      </c>
    </row>
    <row r="24" spans="1:76" x14ac:dyDescent="0.2">
      <c r="A24" s="34" t="s">
        <v>54</v>
      </c>
      <c r="B24" s="16"/>
      <c r="C24" s="17">
        <v>1.2663962083490601</v>
      </c>
      <c r="D24" s="17">
        <v>0</v>
      </c>
      <c r="E24" s="17">
        <v>0</v>
      </c>
      <c r="F24" s="17">
        <v>0</v>
      </c>
      <c r="G24" s="17">
        <v>1.064956872245159</v>
      </c>
      <c r="H24" s="17">
        <v>4.8531100592392091</v>
      </c>
      <c r="I24" s="17">
        <v>0</v>
      </c>
      <c r="J24" s="17">
        <v>0</v>
      </c>
      <c r="K24" s="17">
        <v>0</v>
      </c>
      <c r="L24" s="17">
        <v>1.620847179357952</v>
      </c>
      <c r="M24" s="17">
        <v>23.972921475791157</v>
      </c>
      <c r="N24" s="17">
        <v>36.136426613277905</v>
      </c>
      <c r="O24" s="17">
        <v>13.836659446235601</v>
      </c>
      <c r="P24" s="17">
        <v>4.312633481166575</v>
      </c>
      <c r="Q24" s="17">
        <v>5.0780285893185582</v>
      </c>
      <c r="R24" s="17">
        <v>8.9921665897804601</v>
      </c>
      <c r="S24" s="17">
        <v>24.520716152549891</v>
      </c>
      <c r="T24" s="17">
        <v>0</v>
      </c>
      <c r="U24" s="17">
        <v>10.352049679726401</v>
      </c>
      <c r="V24" s="17">
        <v>167.60319210811963</v>
      </c>
      <c r="W24" s="17">
        <v>2.6068608769392299</v>
      </c>
      <c r="X24" s="17">
        <v>156.97580762237001</v>
      </c>
      <c r="Y24" s="17">
        <v>11.887087891871035</v>
      </c>
      <c r="Z24" s="17">
        <v>0</v>
      </c>
      <c r="AA24" s="17">
        <v>0</v>
      </c>
      <c r="AB24" s="17">
        <v>6.0183452899949419</v>
      </c>
      <c r="AC24" s="17">
        <v>214.96408322775804</v>
      </c>
      <c r="AD24" s="17">
        <v>7.7583394818596076</v>
      </c>
      <c r="AE24" s="17">
        <v>86.056843732128087</v>
      </c>
      <c r="AF24" s="17">
        <v>19.685544841132103</v>
      </c>
      <c r="AG24" s="17">
        <v>36.782057157584823</v>
      </c>
      <c r="AH24" s="17">
        <v>0</v>
      </c>
      <c r="AI24" s="17">
        <v>0</v>
      </c>
      <c r="AJ24" s="17">
        <v>24.478291444168899</v>
      </c>
      <c r="AK24" s="17">
        <v>0</v>
      </c>
      <c r="AL24" s="17">
        <v>7.2296976956431998</v>
      </c>
      <c r="AM24" s="17">
        <v>4.0162100240342804</v>
      </c>
      <c r="AN24" s="17">
        <v>0</v>
      </c>
      <c r="AO24" s="17">
        <v>9.5623352458174604E-2</v>
      </c>
      <c r="AP24" s="17">
        <v>0.29690134487311398</v>
      </c>
      <c r="AQ24" s="17">
        <v>3.8497084268143671</v>
      </c>
      <c r="AR24" s="17">
        <v>1.0688416456035901</v>
      </c>
      <c r="AS24" s="17">
        <v>0.38060687732430359</v>
      </c>
      <c r="AT24" s="17">
        <v>2.34081976871727</v>
      </c>
      <c r="AU24" s="17">
        <v>0</v>
      </c>
      <c r="AV24" s="17">
        <v>5.3202324889531747</v>
      </c>
      <c r="AW24" s="17">
        <v>9.3019633812775613</v>
      </c>
      <c r="AX24" s="17">
        <v>5.8718189328425385</v>
      </c>
      <c r="AY24" s="17">
        <v>1.76034047236285</v>
      </c>
      <c r="AZ24" s="17">
        <v>30.492216794771213</v>
      </c>
      <c r="BA24" s="17">
        <v>8.5355042517384963</v>
      </c>
      <c r="BB24" s="17">
        <v>0.19153037728178801</v>
      </c>
      <c r="BC24" s="17">
        <v>0</v>
      </c>
      <c r="BD24" s="17">
        <v>22.823005803447309</v>
      </c>
      <c r="BE24" s="17">
        <v>21.671441782535997</v>
      </c>
      <c r="BF24" s="17">
        <v>8.2667089346525806</v>
      </c>
      <c r="BG24" s="17">
        <v>705.6324980307154</v>
      </c>
      <c r="BH24" s="17">
        <v>97.333349753314536</v>
      </c>
      <c r="BI24" s="17">
        <v>2.3781301989290928</v>
      </c>
      <c r="BJ24" s="17">
        <v>69.999446016711502</v>
      </c>
      <c r="BK24" s="17">
        <v>0</v>
      </c>
      <c r="BL24" s="17">
        <v>0.867505369599613</v>
      </c>
      <c r="BM24" s="17">
        <v>32.247663948386759</v>
      </c>
      <c r="BN24" s="17">
        <v>0</v>
      </c>
      <c r="BO24" s="18">
        <f t="shared" si="2"/>
        <v>1912.7951316939532</v>
      </c>
      <c r="BP24" s="17">
        <v>5532.04</v>
      </c>
      <c r="BQ24" s="17">
        <v>0</v>
      </c>
      <c r="BR24" s="17">
        <v>345.22</v>
      </c>
      <c r="BS24" s="17">
        <v>2093.3946661525497</v>
      </c>
      <c r="BT24" s="17">
        <v>-5.9814459999999912</v>
      </c>
      <c r="BU24" s="17">
        <v>4767.3999999999996</v>
      </c>
      <c r="BV24" s="17">
        <v>1267.3999999999999</v>
      </c>
      <c r="BW24" s="17">
        <v>6654.8000000000011</v>
      </c>
      <c r="BX24" s="18">
        <f t="shared" si="3"/>
        <v>22567.068351846505</v>
      </c>
    </row>
    <row r="25" spans="1:76" x14ac:dyDescent="0.2">
      <c r="A25" s="34" t="s">
        <v>43</v>
      </c>
      <c r="B25" s="16"/>
      <c r="C25" s="17">
        <v>213.32992657561499</v>
      </c>
      <c r="D25" s="17">
        <v>10.304122115237501</v>
      </c>
      <c r="E25" s="17">
        <v>9.3789658718860736</v>
      </c>
      <c r="F25" s="17">
        <v>23.316210351979187</v>
      </c>
      <c r="G25" s="17">
        <v>262.46226506941451</v>
      </c>
      <c r="H25" s="17">
        <v>79.605904365745261</v>
      </c>
      <c r="I25" s="17">
        <v>108.13620501727581</v>
      </c>
      <c r="J25" s="17">
        <v>166.99734337833002</v>
      </c>
      <c r="K25" s="17">
        <v>57.791089976257538</v>
      </c>
      <c r="L25" s="17">
        <v>41.330050020705244</v>
      </c>
      <c r="M25" s="17">
        <v>162.88668559343017</v>
      </c>
      <c r="N25" s="17">
        <v>45.431417425617383</v>
      </c>
      <c r="O25" s="17">
        <v>75.548227895698062</v>
      </c>
      <c r="P25" s="17">
        <v>108.53628165714491</v>
      </c>
      <c r="Q25" s="17">
        <v>377.39334838805939</v>
      </c>
      <c r="R25" s="17">
        <v>138.79091991034232</v>
      </c>
      <c r="S25" s="17">
        <v>45.727145887852416</v>
      </c>
      <c r="T25" s="17">
        <v>40.852938978691654</v>
      </c>
      <c r="U25" s="17">
        <v>156.71936407976608</v>
      </c>
      <c r="V25" s="17">
        <v>57.718794624180276</v>
      </c>
      <c r="W25" s="17">
        <v>70.947769143995842</v>
      </c>
      <c r="X25" s="17">
        <v>65.139176644260317</v>
      </c>
      <c r="Y25" s="17">
        <v>410.74398552962248</v>
      </c>
      <c r="Z25" s="17">
        <v>168.59157208724838</v>
      </c>
      <c r="AA25" s="17">
        <v>92.486709080751808</v>
      </c>
      <c r="AB25" s="17">
        <v>274.16788817320173</v>
      </c>
      <c r="AC25" s="17">
        <v>297.88897073323261</v>
      </c>
      <c r="AD25" s="17">
        <v>39.682689066992751</v>
      </c>
      <c r="AE25" s="17">
        <v>235.20639632046843</v>
      </c>
      <c r="AF25" s="17">
        <v>181.5894580593843</v>
      </c>
      <c r="AG25" s="17">
        <v>250.0674508213641</v>
      </c>
      <c r="AH25" s="17">
        <v>108.26728863243</v>
      </c>
      <c r="AI25" s="17">
        <v>265.08256254065913</v>
      </c>
      <c r="AJ25" s="17">
        <v>140.39981423586349</v>
      </c>
      <c r="AK25" s="17">
        <v>23.038598108952709</v>
      </c>
      <c r="AL25" s="17">
        <v>75.574366047394378</v>
      </c>
      <c r="AM25" s="17">
        <v>5.9703268032921599</v>
      </c>
      <c r="AN25" s="17">
        <v>24.181696867552425</v>
      </c>
      <c r="AO25" s="17">
        <v>120.11739655464339</v>
      </c>
      <c r="AP25" s="17">
        <v>31.668511846575509</v>
      </c>
      <c r="AQ25" s="17">
        <v>9.9635352955141858</v>
      </c>
      <c r="AR25" s="17">
        <v>0</v>
      </c>
      <c r="AS25" s="17">
        <v>6.0104347354861094</v>
      </c>
      <c r="AT25" s="17">
        <v>1.5695962551650244</v>
      </c>
      <c r="AU25" s="17">
        <v>0</v>
      </c>
      <c r="AV25" s="17">
        <v>211.03198560361884</v>
      </c>
      <c r="AW25" s="17">
        <v>63.716818642898055</v>
      </c>
      <c r="AX25" s="17">
        <v>99.95154200840004</v>
      </c>
      <c r="AY25" s="17">
        <v>0.51418751750787695</v>
      </c>
      <c r="AZ25" s="17">
        <v>17.790691351909864</v>
      </c>
      <c r="BA25" s="17">
        <v>103.07212953800149</v>
      </c>
      <c r="BB25" s="17">
        <v>6.2938304898420894E-2</v>
      </c>
      <c r="BC25" s="17">
        <v>2.5652766258024546</v>
      </c>
      <c r="BD25" s="17">
        <v>161.40232560443519</v>
      </c>
      <c r="BE25" s="17">
        <v>147.96203810630837</v>
      </c>
      <c r="BF25" s="17">
        <v>44.61482299691059</v>
      </c>
      <c r="BG25" s="17">
        <v>173.95251158237346</v>
      </c>
      <c r="BH25" s="17">
        <v>67.205481623985889</v>
      </c>
      <c r="BI25" s="17">
        <v>46.635740114777605</v>
      </c>
      <c r="BJ25" s="17">
        <v>52.899281244044445</v>
      </c>
      <c r="BK25" s="17">
        <v>12.243511820856799</v>
      </c>
      <c r="BL25" s="17">
        <v>1.8527022672248601</v>
      </c>
      <c r="BM25" s="17">
        <v>46.402332477838911</v>
      </c>
      <c r="BN25" s="17">
        <v>0</v>
      </c>
      <c r="BO25" s="18">
        <f t="shared" si="2"/>
        <v>6334.4897181990736</v>
      </c>
      <c r="BP25" s="17">
        <v>213.69</v>
      </c>
      <c r="BQ25" s="17">
        <v>0</v>
      </c>
      <c r="BR25" s="17">
        <v>0</v>
      </c>
      <c r="BS25" s="17">
        <v>891.01758220318766</v>
      </c>
      <c r="BT25" s="17">
        <v>0</v>
      </c>
      <c r="BU25" s="17">
        <v>659.69999999999993</v>
      </c>
      <c r="BV25" s="17">
        <v>118.10000000000001</v>
      </c>
      <c r="BW25" s="17">
        <v>251.39999999999998</v>
      </c>
      <c r="BX25" s="18">
        <f t="shared" si="3"/>
        <v>8468.397300402261</v>
      </c>
    </row>
    <row r="26" spans="1:76" x14ac:dyDescent="0.2">
      <c r="A26" s="34" t="s">
        <v>44</v>
      </c>
      <c r="B26" s="16"/>
      <c r="C26" s="17">
        <v>197.14675636305037</v>
      </c>
      <c r="D26" s="17">
        <v>0</v>
      </c>
      <c r="E26" s="17">
        <v>0</v>
      </c>
      <c r="F26" s="17">
        <v>36.86</v>
      </c>
      <c r="G26" s="17">
        <v>534.1373740296109</v>
      </c>
      <c r="H26" s="17">
        <v>97.238210659587153</v>
      </c>
      <c r="I26" s="17">
        <v>66.475410517061377</v>
      </c>
      <c r="J26" s="17">
        <v>109.79606460360969</v>
      </c>
      <c r="K26" s="17">
        <v>64.935878880605429</v>
      </c>
      <c r="L26" s="17">
        <v>169.75461043837541</v>
      </c>
      <c r="M26" s="17">
        <v>1150.5949118648232</v>
      </c>
      <c r="N26" s="17">
        <v>57.72429447256976</v>
      </c>
      <c r="O26" s="17">
        <v>103.06033555216888</v>
      </c>
      <c r="P26" s="17">
        <v>203.83803135350124</v>
      </c>
      <c r="Q26" s="17">
        <v>738.08643651157524</v>
      </c>
      <c r="R26" s="17">
        <v>98.205510986328392</v>
      </c>
      <c r="S26" s="17">
        <v>26.79</v>
      </c>
      <c r="T26" s="17">
        <v>33.316267648712511</v>
      </c>
      <c r="U26" s="17">
        <v>63.883521347548587</v>
      </c>
      <c r="V26" s="17">
        <v>73.30957521265519</v>
      </c>
      <c r="W26" s="17">
        <v>17.713095558237274</v>
      </c>
      <c r="X26" s="17">
        <v>43.570362277479781</v>
      </c>
      <c r="Y26" s="17">
        <v>15.718866601758291</v>
      </c>
      <c r="Z26" s="17">
        <v>1994.0987823335195</v>
      </c>
      <c r="AA26" s="17">
        <v>35.39</v>
      </c>
      <c r="AB26" s="17">
        <v>128.64193418273621</v>
      </c>
      <c r="AC26" s="17">
        <v>150.12817582526111</v>
      </c>
      <c r="AD26" s="17">
        <v>58.828623019657968</v>
      </c>
      <c r="AE26" s="17">
        <v>141.78305826300524</v>
      </c>
      <c r="AF26" s="17">
        <v>404.382329219067</v>
      </c>
      <c r="AG26" s="17">
        <v>266.54103756508761</v>
      </c>
      <c r="AH26" s="17">
        <v>0.06</v>
      </c>
      <c r="AI26" s="17">
        <v>1.53</v>
      </c>
      <c r="AJ26" s="17">
        <v>166.01696002231856</v>
      </c>
      <c r="AK26" s="17">
        <v>14.18</v>
      </c>
      <c r="AL26" s="17">
        <v>178.02976561493199</v>
      </c>
      <c r="AM26" s="17">
        <v>7.6021217726961483</v>
      </c>
      <c r="AN26" s="17">
        <v>15.452361850565524</v>
      </c>
      <c r="AO26" s="17">
        <v>94.86999999999999</v>
      </c>
      <c r="AP26" s="17">
        <v>104.06433176350696</v>
      </c>
      <c r="AQ26" s="17">
        <v>100.33162215513576</v>
      </c>
      <c r="AR26" s="17">
        <v>7.23</v>
      </c>
      <c r="AS26" s="17">
        <v>78.426415965653121</v>
      </c>
      <c r="AT26" s="17">
        <v>85.164507332732001</v>
      </c>
      <c r="AU26" s="17">
        <v>3.0143311154027699</v>
      </c>
      <c r="AV26" s="17">
        <v>151.56000000000003</v>
      </c>
      <c r="AW26" s="17">
        <v>45.21</v>
      </c>
      <c r="AX26" s="17">
        <v>32.846474936817586</v>
      </c>
      <c r="AY26" s="17">
        <v>10.965289624853254</v>
      </c>
      <c r="AZ26" s="17">
        <v>13.88</v>
      </c>
      <c r="BA26" s="17">
        <v>10.767539148777132</v>
      </c>
      <c r="BB26" s="17">
        <v>7.7408794816323168</v>
      </c>
      <c r="BC26" s="17">
        <v>0.97</v>
      </c>
      <c r="BD26" s="17">
        <v>67.735258029188813</v>
      </c>
      <c r="BE26" s="17">
        <v>126.67319949710235</v>
      </c>
      <c r="BF26" s="17">
        <v>91.660008292917354</v>
      </c>
      <c r="BG26" s="17">
        <v>117.01013586780273</v>
      </c>
      <c r="BH26" s="17">
        <v>124.50487574353548</v>
      </c>
      <c r="BI26" s="17">
        <v>27.176448772459807</v>
      </c>
      <c r="BJ26" s="17">
        <v>50.401334442369816</v>
      </c>
      <c r="BK26" s="17">
        <v>19.081798195512611</v>
      </c>
      <c r="BL26" s="17">
        <v>1.6900000000000002</v>
      </c>
      <c r="BM26" s="17">
        <v>70.656723525928697</v>
      </c>
      <c r="BN26" s="17">
        <v>0</v>
      </c>
      <c r="BO26" s="18">
        <f t="shared" si="2"/>
        <v>8908.4518384394341</v>
      </c>
      <c r="BP26" s="17">
        <v>5883.7999999999993</v>
      </c>
      <c r="BQ26" s="17">
        <v>0</v>
      </c>
      <c r="BR26" s="17">
        <v>280.5</v>
      </c>
      <c r="BS26" s="17">
        <v>0</v>
      </c>
      <c r="BT26" s="17">
        <v>0</v>
      </c>
      <c r="BU26" s="17">
        <v>3588.2</v>
      </c>
      <c r="BV26" s="17">
        <v>556.5</v>
      </c>
      <c r="BW26" s="17">
        <v>263.8</v>
      </c>
      <c r="BX26" s="18">
        <f t="shared" si="3"/>
        <v>19481.251838439432</v>
      </c>
    </row>
    <row r="27" spans="1:76" x14ac:dyDescent="0.2">
      <c r="A27" s="34" t="s">
        <v>45</v>
      </c>
      <c r="B27" s="16"/>
      <c r="C27" s="17">
        <v>5.4296821684246597</v>
      </c>
      <c r="D27" s="17">
        <v>0</v>
      </c>
      <c r="E27" s="17">
        <v>0</v>
      </c>
      <c r="F27" s="17">
        <v>0.121399363351739</v>
      </c>
      <c r="G27" s="17">
        <v>20.738985694108845</v>
      </c>
      <c r="H27" s="17">
        <v>3.3555916532566683</v>
      </c>
      <c r="I27" s="17">
        <v>1.5415564190737501</v>
      </c>
      <c r="J27" s="17">
        <v>1.48494441573501</v>
      </c>
      <c r="K27" s="17">
        <v>1.4684812206402</v>
      </c>
      <c r="L27" s="17">
        <v>12.332613389834099</v>
      </c>
      <c r="M27" s="17">
        <v>37.170902424383485</v>
      </c>
      <c r="N27" s="17">
        <v>3.9348243955256001</v>
      </c>
      <c r="O27" s="17">
        <v>3.766269682726592</v>
      </c>
      <c r="P27" s="17">
        <v>4.907859226642584</v>
      </c>
      <c r="Q27" s="17">
        <v>53.164351329310797</v>
      </c>
      <c r="R27" s="17">
        <v>6.0489646039287468</v>
      </c>
      <c r="S27" s="17">
        <v>1.3340840684161996</v>
      </c>
      <c r="T27" s="17">
        <v>0.75574940422145542</v>
      </c>
      <c r="U27" s="17">
        <v>1.173804027877781</v>
      </c>
      <c r="V27" s="17">
        <v>3.1460392215810011</v>
      </c>
      <c r="W27" s="17">
        <v>0.61452224113086495</v>
      </c>
      <c r="X27" s="17">
        <v>1.3065838175340785</v>
      </c>
      <c r="Y27" s="17">
        <v>1.22536685252845</v>
      </c>
      <c r="Z27" s="17">
        <v>4.165429444329364</v>
      </c>
      <c r="AA27" s="17">
        <v>15.839434778120101</v>
      </c>
      <c r="AB27" s="17">
        <v>8.0621507800375554</v>
      </c>
      <c r="AC27" s="17">
        <v>11.673976278173743</v>
      </c>
      <c r="AD27" s="17">
        <v>2.8190124936318002</v>
      </c>
      <c r="AE27" s="17">
        <v>13.859950688264822</v>
      </c>
      <c r="AF27" s="17">
        <v>11.770666683506821</v>
      </c>
      <c r="AG27" s="17">
        <v>8.4614239347657989</v>
      </c>
      <c r="AH27" s="17">
        <v>9.1043900527410897E-3</v>
      </c>
      <c r="AI27" s="17">
        <v>0</v>
      </c>
      <c r="AJ27" s="17">
        <v>9.1296671435482697</v>
      </c>
      <c r="AK27" s="17">
        <v>0.93106193072303001</v>
      </c>
      <c r="AL27" s="17">
        <v>25.532607343805299</v>
      </c>
      <c r="AM27" s="17">
        <v>0.64733141737480504</v>
      </c>
      <c r="AN27" s="17">
        <v>0.57731027775605503</v>
      </c>
      <c r="AO27" s="17">
        <v>0.98506238109586597</v>
      </c>
      <c r="AP27" s="17">
        <v>1.813722517802528</v>
      </c>
      <c r="AQ27" s="17">
        <v>5.24607359226634</v>
      </c>
      <c r="AR27" s="17">
        <v>0.47665171013055602</v>
      </c>
      <c r="AS27" s="17">
        <v>2.6146340835677639</v>
      </c>
      <c r="AT27" s="17">
        <v>0.99850584122619102</v>
      </c>
      <c r="AU27" s="17">
        <v>0</v>
      </c>
      <c r="AV27" s="17">
        <v>6.7147360271241538</v>
      </c>
      <c r="AW27" s="17">
        <v>1.8571729156868497</v>
      </c>
      <c r="AX27" s="17">
        <v>2.4464718174606799</v>
      </c>
      <c r="AY27" s="17">
        <v>0.326222232374065</v>
      </c>
      <c r="AZ27" s="17">
        <v>3.495542958138218</v>
      </c>
      <c r="BA27" s="17">
        <v>1.289144350407591</v>
      </c>
      <c r="BB27" s="17">
        <v>1.1932236669633101</v>
      </c>
      <c r="BC27" s="17">
        <v>0</v>
      </c>
      <c r="BD27" s="17">
        <v>4.0694489160748919</v>
      </c>
      <c r="BE27" s="17">
        <v>24.335200412353473</v>
      </c>
      <c r="BF27" s="17">
        <v>9.1242176925615706</v>
      </c>
      <c r="BG27" s="17">
        <v>27.347858772670946</v>
      </c>
      <c r="BH27" s="17">
        <v>26.393595290885131</v>
      </c>
      <c r="BI27" s="17">
        <v>2.4980033789060681</v>
      </c>
      <c r="BJ27" s="17">
        <v>10.3664455019144</v>
      </c>
      <c r="BK27" s="17">
        <v>6.9508655271894701</v>
      </c>
      <c r="BL27" s="17">
        <v>9.5369769044223895E-2</v>
      </c>
      <c r="BM27" s="17">
        <v>4.40838709171509</v>
      </c>
      <c r="BN27" s="17">
        <v>0</v>
      </c>
      <c r="BO27" s="18">
        <f t="shared" si="2"/>
        <v>423.54825965188229</v>
      </c>
      <c r="BP27" s="17">
        <v>688.05</v>
      </c>
      <c r="BQ27" s="17">
        <v>0</v>
      </c>
      <c r="BR27" s="17">
        <v>0</v>
      </c>
      <c r="BS27" s="17">
        <v>0</v>
      </c>
      <c r="BT27" s="17">
        <v>0</v>
      </c>
      <c r="BU27" s="17">
        <v>0.1</v>
      </c>
      <c r="BV27" s="17">
        <v>0</v>
      </c>
      <c r="BW27" s="17">
        <v>0</v>
      </c>
      <c r="BX27" s="18">
        <f t="shared" si="3"/>
        <v>1111.6982596518822</v>
      </c>
    </row>
    <row r="28" spans="1:76" x14ac:dyDescent="0.2">
      <c r="A28" s="34" t="s">
        <v>55</v>
      </c>
      <c r="B28" s="16"/>
      <c r="C28" s="17">
        <v>3.495910573239625</v>
      </c>
      <c r="D28" s="17">
        <v>0</v>
      </c>
      <c r="E28" s="17">
        <v>0</v>
      </c>
      <c r="F28" s="17">
        <v>1.2185048373471301</v>
      </c>
      <c r="G28" s="17">
        <v>45.076038676082632</v>
      </c>
      <c r="H28" s="17">
        <v>12.151302421581851</v>
      </c>
      <c r="I28" s="17">
        <v>173.83181390458796</v>
      </c>
      <c r="J28" s="17">
        <v>314.87303324488971</v>
      </c>
      <c r="K28" s="17">
        <v>3.78181486459978</v>
      </c>
      <c r="L28" s="17">
        <v>11.43319317743069</v>
      </c>
      <c r="M28" s="17">
        <v>156.26895284195555</v>
      </c>
      <c r="N28" s="17">
        <v>3.3469011022797126</v>
      </c>
      <c r="O28" s="17">
        <v>84.291411047669101</v>
      </c>
      <c r="P28" s="17">
        <v>71.159240223891089</v>
      </c>
      <c r="Q28" s="17">
        <v>2497.3320351085449</v>
      </c>
      <c r="R28" s="17">
        <v>636.0490567247582</v>
      </c>
      <c r="S28" s="17">
        <v>8.3758906965563789</v>
      </c>
      <c r="T28" s="17">
        <v>2.2895939332892823</v>
      </c>
      <c r="U28" s="17">
        <v>13.148905753925964</v>
      </c>
      <c r="V28" s="17">
        <v>8.6045453858337293</v>
      </c>
      <c r="W28" s="17">
        <v>341.19107390833642</v>
      </c>
      <c r="X28" s="17">
        <v>2.74257916188443</v>
      </c>
      <c r="Y28" s="17">
        <v>157.58859590472656</v>
      </c>
      <c r="Z28" s="17">
        <v>0</v>
      </c>
      <c r="AA28" s="17">
        <v>990.85100374494982</v>
      </c>
      <c r="AB28" s="17">
        <v>3208.5007119102461</v>
      </c>
      <c r="AC28" s="17">
        <v>257.69162744523123</v>
      </c>
      <c r="AD28" s="17">
        <v>3.3959806736878302</v>
      </c>
      <c r="AE28" s="17">
        <v>187.4565642727747</v>
      </c>
      <c r="AF28" s="17">
        <v>27.369694847651854</v>
      </c>
      <c r="AG28" s="17">
        <v>13.955379031010317</v>
      </c>
      <c r="AH28" s="17">
        <v>0</v>
      </c>
      <c r="AI28" s="17">
        <v>0</v>
      </c>
      <c r="AJ28" s="17">
        <v>30.725207723103381</v>
      </c>
      <c r="AK28" s="17">
        <v>9.3452175953237706</v>
      </c>
      <c r="AL28" s="17">
        <v>34.203822864792727</v>
      </c>
      <c r="AM28" s="17">
        <v>9.4164768519049397E-2</v>
      </c>
      <c r="AN28" s="17">
        <v>0.283795501343101</v>
      </c>
      <c r="AO28" s="17">
        <v>2.0716098348710998</v>
      </c>
      <c r="AP28" s="17">
        <v>0.18321736479173639</v>
      </c>
      <c r="AQ28" s="17">
        <v>0</v>
      </c>
      <c r="AR28" s="17">
        <v>0</v>
      </c>
      <c r="AS28" s="17">
        <v>2.811744687524226</v>
      </c>
      <c r="AT28" s="17">
        <v>3.27999497674866</v>
      </c>
      <c r="AU28" s="17">
        <v>0</v>
      </c>
      <c r="AV28" s="17">
        <v>6.9735222243081783</v>
      </c>
      <c r="AW28" s="17">
        <v>12.467908351446436</v>
      </c>
      <c r="AX28" s="17">
        <v>31.694926225624958</v>
      </c>
      <c r="AY28" s="17">
        <v>0.6763040368600306</v>
      </c>
      <c r="AZ28" s="17">
        <v>9.3704034782377192</v>
      </c>
      <c r="BA28" s="17">
        <v>12.149583928163457</v>
      </c>
      <c r="BB28" s="17">
        <v>0</v>
      </c>
      <c r="BC28" s="17">
        <v>0.815040084893633</v>
      </c>
      <c r="BD28" s="17">
        <v>123.80339796427647</v>
      </c>
      <c r="BE28" s="17">
        <v>467.80508617879121</v>
      </c>
      <c r="BF28" s="17">
        <v>7.497186961485653</v>
      </c>
      <c r="BG28" s="17">
        <v>28.65083543291653</v>
      </c>
      <c r="BH28" s="17">
        <v>17.535891337505021</v>
      </c>
      <c r="BI28" s="17">
        <v>1.400999826804739</v>
      </c>
      <c r="BJ28" s="17">
        <v>2.9425314323433263</v>
      </c>
      <c r="BK28" s="17">
        <v>64.703915023707168</v>
      </c>
      <c r="BL28" s="17">
        <v>0.19577060376630501</v>
      </c>
      <c r="BM28" s="17">
        <v>4.1307923280984102</v>
      </c>
      <c r="BN28" s="17">
        <v>0</v>
      </c>
      <c r="BO28" s="18">
        <f t="shared" si="2"/>
        <v>10113.28422615521</v>
      </c>
      <c r="BP28" s="17">
        <v>1254.82</v>
      </c>
      <c r="BQ28" s="17">
        <v>0</v>
      </c>
      <c r="BR28" s="17">
        <v>1678.5</v>
      </c>
      <c r="BS28" s="17">
        <v>0</v>
      </c>
      <c r="BT28" s="17">
        <v>0</v>
      </c>
      <c r="BU28" s="17">
        <v>1411.3999999999999</v>
      </c>
      <c r="BV28" s="17">
        <v>64.100000000000009</v>
      </c>
      <c r="BW28" s="17">
        <v>636.6</v>
      </c>
      <c r="BX28" s="18">
        <f t="shared" si="3"/>
        <v>15158.704226155211</v>
      </c>
    </row>
    <row r="29" spans="1:76" x14ac:dyDescent="0.2">
      <c r="A29" s="34" t="s">
        <v>56</v>
      </c>
      <c r="B29" s="16"/>
      <c r="C29" s="17">
        <v>100.53819643665831</v>
      </c>
      <c r="D29" s="17">
        <v>0</v>
      </c>
      <c r="E29" s="17">
        <v>0</v>
      </c>
      <c r="F29" s="17">
        <v>20.538852373616624</v>
      </c>
      <c r="G29" s="17">
        <v>93.369007026861993</v>
      </c>
      <c r="H29" s="17">
        <v>10.40230925011798</v>
      </c>
      <c r="I29" s="17">
        <v>10.107031797751503</v>
      </c>
      <c r="J29" s="17">
        <v>24.0583111746482</v>
      </c>
      <c r="K29" s="17">
        <v>14.27948318522898</v>
      </c>
      <c r="L29" s="17">
        <v>35.345615622978308</v>
      </c>
      <c r="M29" s="17">
        <v>226.26666882005262</v>
      </c>
      <c r="N29" s="17">
        <v>107.668030358371</v>
      </c>
      <c r="O29" s="17">
        <v>16.167944962274309</v>
      </c>
      <c r="P29" s="17">
        <v>54.495765957978136</v>
      </c>
      <c r="Q29" s="17">
        <v>37.116393210742814</v>
      </c>
      <c r="R29" s="17">
        <v>351.90792606050462</v>
      </c>
      <c r="S29" s="17">
        <v>7.5361318643172392</v>
      </c>
      <c r="T29" s="17">
        <v>15.168910080923609</v>
      </c>
      <c r="U29" s="17">
        <v>18.954571159129074</v>
      </c>
      <c r="V29" s="17">
        <v>51.708061717418573</v>
      </c>
      <c r="W29" s="17">
        <v>7.0775307868443864</v>
      </c>
      <c r="X29" s="17">
        <v>12.629028322236948</v>
      </c>
      <c r="Y29" s="17">
        <v>279.8670574928899</v>
      </c>
      <c r="Z29" s="17">
        <v>953.9040840728228</v>
      </c>
      <c r="AA29" s="17">
        <v>56.200767052908304</v>
      </c>
      <c r="AB29" s="17">
        <v>178.56250022254417</v>
      </c>
      <c r="AC29" s="17">
        <v>22265.878115707616</v>
      </c>
      <c r="AD29" s="17">
        <v>52.251587600951197</v>
      </c>
      <c r="AE29" s="17">
        <v>251.65383019313316</v>
      </c>
      <c r="AF29" s="17">
        <v>261.76136243108908</v>
      </c>
      <c r="AG29" s="17">
        <v>130.5783369917157</v>
      </c>
      <c r="AH29" s="17">
        <v>0.81091063334977509</v>
      </c>
      <c r="AI29" s="17">
        <v>0.59749828875353905</v>
      </c>
      <c r="AJ29" s="17">
        <v>263.60210430861491</v>
      </c>
      <c r="AK29" s="17">
        <v>4.0476337388111796</v>
      </c>
      <c r="AL29" s="17">
        <v>97.245545677350904</v>
      </c>
      <c r="AM29" s="17">
        <v>8.21613381884492</v>
      </c>
      <c r="AN29" s="17">
        <v>8.1535798344651216</v>
      </c>
      <c r="AO29" s="17">
        <v>20.488184632924401</v>
      </c>
      <c r="AP29" s="17">
        <v>65.043413021040976</v>
      </c>
      <c r="AQ29" s="17">
        <v>0</v>
      </c>
      <c r="AR29" s="17">
        <v>0</v>
      </c>
      <c r="AS29" s="17">
        <v>11.386610725571831</v>
      </c>
      <c r="AT29" s="17">
        <v>1809.1054941482435</v>
      </c>
      <c r="AU29" s="17">
        <v>390.88610792045637</v>
      </c>
      <c r="AV29" s="17">
        <v>122.03934492516727</v>
      </c>
      <c r="AW29" s="17">
        <v>182.31420658575212</v>
      </c>
      <c r="AX29" s="17">
        <v>42.823362134864929</v>
      </c>
      <c r="AY29" s="17">
        <v>1.7003085197747221</v>
      </c>
      <c r="AZ29" s="17">
        <v>16.457474699467667</v>
      </c>
      <c r="BA29" s="17">
        <v>20.126571424649306</v>
      </c>
      <c r="BB29" s="17">
        <v>14.790038358473</v>
      </c>
      <c r="BC29" s="17">
        <v>11.9346385526662</v>
      </c>
      <c r="BD29" s="17">
        <v>51.03219275675589</v>
      </c>
      <c r="BE29" s="17">
        <v>321.17997510147416</v>
      </c>
      <c r="BF29" s="17">
        <v>135.88218707462778</v>
      </c>
      <c r="BG29" s="17">
        <v>129.14440706572327</v>
      </c>
      <c r="BH29" s="17">
        <v>136.41692417291387</v>
      </c>
      <c r="BI29" s="17">
        <v>28.23126891456992</v>
      </c>
      <c r="BJ29" s="17">
        <v>45.373633245522001</v>
      </c>
      <c r="BK29" s="17">
        <v>65.398986431333952</v>
      </c>
      <c r="BL29" s="17">
        <v>3.7805208976956957</v>
      </c>
      <c r="BM29" s="17">
        <v>147.49711239018717</v>
      </c>
      <c r="BN29" s="17">
        <v>0</v>
      </c>
      <c r="BO29" s="18">
        <f t="shared" si="2"/>
        <v>29801.699781934385</v>
      </c>
      <c r="BP29" s="17">
        <v>608.61</v>
      </c>
      <c r="BQ29" s="17">
        <v>0</v>
      </c>
      <c r="BR29" s="17">
        <v>0</v>
      </c>
      <c r="BS29" s="17">
        <v>34797.193335478689</v>
      </c>
      <c r="BT29" s="17">
        <v>0</v>
      </c>
      <c r="BU29" s="17">
        <v>1316.9</v>
      </c>
      <c r="BV29" s="17">
        <v>498.9</v>
      </c>
      <c r="BW29" s="17">
        <v>1304.2</v>
      </c>
      <c r="BX29" s="18">
        <f t="shared" si="3"/>
        <v>68327.503117413056</v>
      </c>
    </row>
    <row r="30" spans="1:76" x14ac:dyDescent="0.2">
      <c r="A30" s="34" t="s">
        <v>46</v>
      </c>
      <c r="B30" s="16"/>
      <c r="C30" s="17">
        <v>19.574873176714298</v>
      </c>
      <c r="D30" s="17">
        <v>0</v>
      </c>
      <c r="E30" s="17">
        <v>0</v>
      </c>
      <c r="F30" s="17">
        <v>0.44740604264818901</v>
      </c>
      <c r="G30" s="17">
        <v>27.472740794335685</v>
      </c>
      <c r="H30" s="17">
        <v>4.0285538101936504</v>
      </c>
      <c r="I30" s="17">
        <v>4.9281615150223299</v>
      </c>
      <c r="J30" s="17">
        <v>1.9890292893595301</v>
      </c>
      <c r="K30" s="17">
        <v>2.5920395543064698</v>
      </c>
      <c r="L30" s="17">
        <v>2.5745587159481298</v>
      </c>
      <c r="M30" s="17">
        <v>7.839857191509827</v>
      </c>
      <c r="N30" s="17">
        <v>0.27124974538242402</v>
      </c>
      <c r="O30" s="17">
        <v>5.3770729646949738</v>
      </c>
      <c r="P30" s="17">
        <v>19.292903880168755</v>
      </c>
      <c r="Q30" s="17">
        <v>11.727882349260291</v>
      </c>
      <c r="R30" s="17">
        <v>13.986947722339</v>
      </c>
      <c r="S30" s="17">
        <v>1.232413395532598</v>
      </c>
      <c r="T30" s="17">
        <v>3.9048097426084341</v>
      </c>
      <c r="U30" s="17">
        <v>4.13360684896967</v>
      </c>
      <c r="V30" s="17">
        <v>13.71992622379941</v>
      </c>
      <c r="W30" s="17">
        <v>0.60916633694585376</v>
      </c>
      <c r="X30" s="17">
        <v>7.8020890897981392</v>
      </c>
      <c r="Y30" s="17">
        <v>8.8527453593238405</v>
      </c>
      <c r="Z30" s="17">
        <v>8.9088670928572797E-2</v>
      </c>
      <c r="AA30" s="17">
        <v>3.3385439427664401</v>
      </c>
      <c r="AB30" s="17">
        <v>48.410365394746243</v>
      </c>
      <c r="AC30" s="17">
        <v>264.41185604402301</v>
      </c>
      <c r="AD30" s="17">
        <v>84.804674527476394</v>
      </c>
      <c r="AE30" s="17">
        <v>127.13759972406021</v>
      </c>
      <c r="AF30" s="17">
        <v>33.968070728363003</v>
      </c>
      <c r="AG30" s="17">
        <v>251.8553144953367</v>
      </c>
      <c r="AH30" s="17">
        <v>5.14715413728816</v>
      </c>
      <c r="AI30" s="17">
        <v>0</v>
      </c>
      <c r="AJ30" s="17">
        <v>102.986477716897</v>
      </c>
      <c r="AK30" s="17">
        <v>21.992723339153802</v>
      </c>
      <c r="AL30" s="17">
        <v>11.0758815806415</v>
      </c>
      <c r="AM30" s="17">
        <v>3.5958069721727499</v>
      </c>
      <c r="AN30" s="17">
        <v>3.6154305067757693</v>
      </c>
      <c r="AO30" s="17">
        <v>12.765021875903599</v>
      </c>
      <c r="AP30" s="17">
        <v>27.574994947526509</v>
      </c>
      <c r="AQ30" s="17">
        <v>2.9198014740235103</v>
      </c>
      <c r="AR30" s="17">
        <v>3.6266964635215602</v>
      </c>
      <c r="AS30" s="17">
        <v>9.0783487834755405</v>
      </c>
      <c r="AT30" s="17">
        <v>36.302723849929897</v>
      </c>
      <c r="AU30" s="17">
        <v>0</v>
      </c>
      <c r="AV30" s="17">
        <v>155.0748359765951</v>
      </c>
      <c r="AW30" s="17">
        <v>41.761388491212799</v>
      </c>
      <c r="AX30" s="17">
        <v>1.1811978496770101</v>
      </c>
      <c r="AY30" s="17">
        <v>2.9420049610475498</v>
      </c>
      <c r="AZ30" s="17">
        <v>4.4400642342704799</v>
      </c>
      <c r="BA30" s="17">
        <v>715.337022623655</v>
      </c>
      <c r="BB30" s="17">
        <v>4.4440888233479701</v>
      </c>
      <c r="BC30" s="17">
        <v>1.6359764897497899</v>
      </c>
      <c r="BD30" s="17">
        <v>95.165240515752529</v>
      </c>
      <c r="BE30" s="17">
        <v>71.225290809843514</v>
      </c>
      <c r="BF30" s="17">
        <v>25.960291769782099</v>
      </c>
      <c r="BG30" s="17">
        <v>118.74100853680011</v>
      </c>
      <c r="BH30" s="17">
        <v>19.15080211197909</v>
      </c>
      <c r="BI30" s="17">
        <v>7.09976631330745</v>
      </c>
      <c r="BJ30" s="17">
        <v>6.4522169082867702</v>
      </c>
      <c r="BK30" s="17">
        <v>2.82891217776181</v>
      </c>
      <c r="BL30" s="17">
        <v>2.5587481777989498</v>
      </c>
      <c r="BM30" s="17">
        <v>21.778253624945702</v>
      </c>
      <c r="BN30" s="17">
        <v>0</v>
      </c>
      <c r="BO30" s="18">
        <f t="shared" si="2"/>
        <v>2514.8317193196845</v>
      </c>
      <c r="BP30" s="17">
        <v>3350.77</v>
      </c>
      <c r="BQ30" s="17">
        <v>0</v>
      </c>
      <c r="BR30" s="17">
        <v>0</v>
      </c>
      <c r="BS30" s="17">
        <v>0</v>
      </c>
      <c r="BT30" s="17">
        <v>0</v>
      </c>
      <c r="BU30" s="17">
        <v>50.4</v>
      </c>
      <c r="BV30" s="17">
        <v>8.1999999999999993</v>
      </c>
      <c r="BW30" s="17">
        <v>16</v>
      </c>
      <c r="BX30" s="18">
        <f t="shared" si="3"/>
        <v>5940.2017193196834</v>
      </c>
    </row>
    <row r="31" spans="1:76" x14ac:dyDescent="0.2">
      <c r="A31" s="34" t="s">
        <v>47</v>
      </c>
      <c r="B31" s="16"/>
      <c r="C31" s="17">
        <v>12.7168495806339</v>
      </c>
      <c r="D31" s="17">
        <v>0</v>
      </c>
      <c r="E31" s="17">
        <v>3.2822551673490801</v>
      </c>
      <c r="F31" s="17">
        <v>2.0869610243986401</v>
      </c>
      <c r="G31" s="17">
        <v>172.14126860956884</v>
      </c>
      <c r="H31" s="17">
        <v>76.625487986886284</v>
      </c>
      <c r="I31" s="17">
        <v>9.7502577142915303</v>
      </c>
      <c r="J31" s="17">
        <v>4.32511539503564</v>
      </c>
      <c r="K31" s="17">
        <v>2.6988335697727899</v>
      </c>
      <c r="L31" s="17">
        <v>31.086639558872005</v>
      </c>
      <c r="M31" s="17">
        <v>202.95681810741362</v>
      </c>
      <c r="N31" s="17">
        <v>13.2652659833124</v>
      </c>
      <c r="O31" s="17">
        <v>23.97849508435154</v>
      </c>
      <c r="P31" s="17">
        <v>26.921765937469985</v>
      </c>
      <c r="Q31" s="17">
        <v>10.670716996296559</v>
      </c>
      <c r="R31" s="17">
        <v>96.987486253099235</v>
      </c>
      <c r="S31" s="17">
        <v>3.5352051625652701</v>
      </c>
      <c r="T31" s="17">
        <v>13.20202416022247</v>
      </c>
      <c r="U31" s="17">
        <v>42.169418512094104</v>
      </c>
      <c r="V31" s="17">
        <v>40.38044885068539</v>
      </c>
      <c r="W31" s="17">
        <v>0.42102466254683901</v>
      </c>
      <c r="X31" s="17">
        <v>27.514924361499752</v>
      </c>
      <c r="Y31" s="17">
        <v>11.052798321478599</v>
      </c>
      <c r="Z31" s="17">
        <v>30</v>
      </c>
      <c r="AA31" s="17">
        <v>0</v>
      </c>
      <c r="AB31" s="17">
        <v>3.9927973738912002</v>
      </c>
      <c r="AC31" s="17">
        <v>102.43585699255298</v>
      </c>
      <c r="AD31" s="17">
        <v>126.514395510478</v>
      </c>
      <c r="AE31" s="17">
        <v>4398.9942375086075</v>
      </c>
      <c r="AF31" s="17">
        <v>513.42183553940902</v>
      </c>
      <c r="AG31" s="17">
        <v>28.51622803234287</v>
      </c>
      <c r="AH31" s="17">
        <v>0</v>
      </c>
      <c r="AI31" s="17">
        <v>4</v>
      </c>
      <c r="AJ31" s="17">
        <v>59.823261712799898</v>
      </c>
      <c r="AK31" s="17">
        <v>6.9538103293075597</v>
      </c>
      <c r="AL31" s="17">
        <v>65.8524501824227</v>
      </c>
      <c r="AM31" s="17">
        <v>7.3381556695642196</v>
      </c>
      <c r="AN31" s="17">
        <v>0</v>
      </c>
      <c r="AO31" s="17">
        <v>191.52446948844101</v>
      </c>
      <c r="AP31" s="17">
        <v>0.106512152697765</v>
      </c>
      <c r="AQ31" s="17">
        <v>0</v>
      </c>
      <c r="AR31" s="17">
        <v>0</v>
      </c>
      <c r="AS31" s="17">
        <v>14.816246474875442</v>
      </c>
      <c r="AT31" s="17">
        <v>0.111573715481789</v>
      </c>
      <c r="AU31" s="17">
        <v>0</v>
      </c>
      <c r="AV31" s="17">
        <v>103.85446721755454</v>
      </c>
      <c r="AW31" s="17">
        <v>5.7355258351148404</v>
      </c>
      <c r="AX31" s="17">
        <v>0.84766018384842601</v>
      </c>
      <c r="AY31" s="17">
        <v>2.8947408393227798</v>
      </c>
      <c r="AZ31" s="17">
        <v>8.4404808576104493</v>
      </c>
      <c r="BA31" s="17">
        <v>9.8815046231154717</v>
      </c>
      <c r="BB31" s="17">
        <v>0.73489867377948903</v>
      </c>
      <c r="BC31" s="17">
        <v>0</v>
      </c>
      <c r="BD31" s="17">
        <v>21.551033458444479</v>
      </c>
      <c r="BE31" s="17">
        <v>5.9036251378462499</v>
      </c>
      <c r="BF31" s="17">
        <v>0</v>
      </c>
      <c r="BG31" s="17">
        <v>36.676122551685339</v>
      </c>
      <c r="BH31" s="17">
        <v>0.20466898004544101</v>
      </c>
      <c r="BI31" s="17">
        <v>0</v>
      </c>
      <c r="BJ31" s="17">
        <v>10.9336883746504</v>
      </c>
      <c r="BK31" s="17">
        <v>1.0314666632553799</v>
      </c>
      <c r="BL31" s="17">
        <v>0.31970046756573101</v>
      </c>
      <c r="BM31" s="17">
        <v>1.0314061462351201</v>
      </c>
      <c r="BN31" s="17">
        <v>0</v>
      </c>
      <c r="BO31" s="18">
        <f t="shared" si="2"/>
        <v>6592.2128816927916</v>
      </c>
      <c r="BP31" s="17">
        <v>0</v>
      </c>
      <c r="BQ31" s="17">
        <v>0</v>
      </c>
      <c r="BR31" s="17">
        <v>0</v>
      </c>
      <c r="BS31" s="17">
        <v>0</v>
      </c>
      <c r="BT31" s="17">
        <v>0</v>
      </c>
      <c r="BU31" s="17">
        <v>1727.4</v>
      </c>
      <c r="BV31" s="17">
        <v>180.1</v>
      </c>
      <c r="BW31" s="17">
        <v>481.1</v>
      </c>
      <c r="BX31" s="18">
        <f t="shared" si="3"/>
        <v>8980.8128816927929</v>
      </c>
    </row>
    <row r="32" spans="1:76" x14ac:dyDescent="0.2">
      <c r="A32" s="34" t="s">
        <v>48</v>
      </c>
      <c r="B32" s="16"/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>
        <v>0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>
        <v>0</v>
      </c>
      <c r="T32" s="17">
        <v>0</v>
      </c>
      <c r="U32" s="17">
        <v>0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>
        <v>0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0</v>
      </c>
      <c r="AJ32" s="17">
        <v>0</v>
      </c>
      <c r="AK32" s="17">
        <v>0</v>
      </c>
      <c r="AL32" s="17">
        <v>0</v>
      </c>
      <c r="AM32" s="17">
        <v>0</v>
      </c>
      <c r="AN32" s="17">
        <v>0</v>
      </c>
      <c r="AO32" s="17">
        <v>0</v>
      </c>
      <c r="AP32" s="17">
        <v>0</v>
      </c>
      <c r="AQ32" s="17">
        <v>0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0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8">
        <f t="shared" si="2"/>
        <v>0</v>
      </c>
      <c r="BP32" s="17">
        <v>0</v>
      </c>
      <c r="BQ32" s="17">
        <v>0</v>
      </c>
      <c r="BR32" s="17">
        <v>0</v>
      </c>
      <c r="BS32" s="17">
        <v>0</v>
      </c>
      <c r="BT32" s="17">
        <v>0</v>
      </c>
      <c r="BU32" s="17">
        <v>0</v>
      </c>
      <c r="BV32" s="17">
        <v>0</v>
      </c>
      <c r="BW32" s="17">
        <v>0</v>
      </c>
      <c r="BX32" s="18">
        <f t="shared" si="3"/>
        <v>0</v>
      </c>
    </row>
    <row r="33" spans="1:76" x14ac:dyDescent="0.2">
      <c r="A33" s="34" t="s">
        <v>49</v>
      </c>
      <c r="B33" s="16"/>
      <c r="C33" s="17">
        <v>81.011304995462865</v>
      </c>
      <c r="D33" s="17">
        <v>0</v>
      </c>
      <c r="E33" s="17">
        <v>0</v>
      </c>
      <c r="F33" s="17">
        <v>52.865803481563944</v>
      </c>
      <c r="G33" s="17">
        <v>1172.9543722964409</v>
      </c>
      <c r="H33" s="17">
        <v>136.17483109791738</v>
      </c>
      <c r="I33" s="17">
        <v>161.84859230933301</v>
      </c>
      <c r="J33" s="17">
        <v>278.53619865707589</v>
      </c>
      <c r="K33" s="17">
        <v>41.533178125921118</v>
      </c>
      <c r="L33" s="17">
        <v>103.14111611813995</v>
      </c>
      <c r="M33" s="17">
        <v>502.49693567903364</v>
      </c>
      <c r="N33" s="17">
        <v>100.18208292064682</v>
      </c>
      <c r="O33" s="17">
        <v>217.92113915064726</v>
      </c>
      <c r="P33" s="17">
        <v>505.00201594885584</v>
      </c>
      <c r="Q33" s="17">
        <v>488.44894459281363</v>
      </c>
      <c r="R33" s="17">
        <v>224.00175054205621</v>
      </c>
      <c r="S33" s="17">
        <v>11.13584875774815</v>
      </c>
      <c r="T33" s="17">
        <v>74.248354396132228</v>
      </c>
      <c r="U33" s="17">
        <v>146.04199593813274</v>
      </c>
      <c r="V33" s="17">
        <v>143.87861546839844</v>
      </c>
      <c r="W33" s="17">
        <v>12.896371612358747</v>
      </c>
      <c r="X33" s="17">
        <v>109.9448462906156</v>
      </c>
      <c r="Y33" s="17">
        <v>69.722794102609711</v>
      </c>
      <c r="Z33" s="17">
        <v>529.58265297080027</v>
      </c>
      <c r="AA33" s="17">
        <v>2.8597354612040262</v>
      </c>
      <c r="AB33" s="17">
        <v>253.89441099254844</v>
      </c>
      <c r="AC33" s="17">
        <v>533.10127195621305</v>
      </c>
      <c r="AD33" s="17">
        <v>651.71473293088638</v>
      </c>
      <c r="AE33" s="17">
        <v>2168.037234932563</v>
      </c>
      <c r="AF33" s="17">
        <v>723.25999417625849</v>
      </c>
      <c r="AG33" s="17">
        <v>3149.3273562668319</v>
      </c>
      <c r="AH33" s="17">
        <v>0.59801085155988165</v>
      </c>
      <c r="AI33" s="17">
        <v>6.4823752370349128</v>
      </c>
      <c r="AJ33" s="17">
        <v>1333.7963342140129</v>
      </c>
      <c r="AK33" s="17">
        <v>487.63545605885662</v>
      </c>
      <c r="AL33" s="17">
        <v>26.662369756850168</v>
      </c>
      <c r="AM33" s="17">
        <v>66.966476590643737</v>
      </c>
      <c r="AN33" s="17">
        <v>28.377249844224323</v>
      </c>
      <c r="AO33" s="17">
        <v>15.752788141213749</v>
      </c>
      <c r="AP33" s="17">
        <v>71.370702601813818</v>
      </c>
      <c r="AQ33" s="17">
        <v>44.312257968798853</v>
      </c>
      <c r="AR33" s="17">
        <v>5.0078227634443246</v>
      </c>
      <c r="AS33" s="17">
        <v>30.626593205435803</v>
      </c>
      <c r="AT33" s="17">
        <v>39.96559248928272</v>
      </c>
      <c r="AU33" s="17">
        <v>0</v>
      </c>
      <c r="AV33" s="17">
        <v>112.45790376110888</v>
      </c>
      <c r="AW33" s="17">
        <v>67.1021035286564</v>
      </c>
      <c r="AX33" s="17">
        <v>16.765316308838546</v>
      </c>
      <c r="AY33" s="17">
        <v>21.032160451492917</v>
      </c>
      <c r="AZ33" s="17">
        <v>33.667276683695228</v>
      </c>
      <c r="BA33" s="17">
        <v>133.57865283034209</v>
      </c>
      <c r="BB33" s="17">
        <v>2.2660495024260721</v>
      </c>
      <c r="BC33" s="17">
        <v>6.9242374282966832</v>
      </c>
      <c r="BD33" s="17">
        <v>99.221902182203095</v>
      </c>
      <c r="BE33" s="17">
        <v>154.2170480337696</v>
      </c>
      <c r="BF33" s="17">
        <v>63.585090657269561</v>
      </c>
      <c r="BG33" s="17">
        <v>157.02248746090265</v>
      </c>
      <c r="BH33" s="17">
        <v>130.74254053504475</v>
      </c>
      <c r="BI33" s="17">
        <v>21.339442457609607</v>
      </c>
      <c r="BJ33" s="17">
        <v>7.9667219309847646</v>
      </c>
      <c r="BK33" s="17">
        <v>23.030444323218788</v>
      </c>
      <c r="BL33" s="17">
        <v>4.46181525127359</v>
      </c>
      <c r="BM33" s="17">
        <v>146.06673500307448</v>
      </c>
      <c r="BN33" s="17">
        <v>0</v>
      </c>
      <c r="BO33" s="18">
        <f t="shared" si="2"/>
        <v>16004.766440222586</v>
      </c>
      <c r="BP33" s="17">
        <v>1507.34</v>
      </c>
      <c r="BQ33" s="17">
        <v>0</v>
      </c>
      <c r="BR33" s="17">
        <v>1965.8</v>
      </c>
      <c r="BS33" s="17">
        <v>0</v>
      </c>
      <c r="BT33" s="17">
        <v>0</v>
      </c>
      <c r="BU33" s="17">
        <v>4949.8999999999996</v>
      </c>
      <c r="BV33" s="17">
        <v>844.90000000000009</v>
      </c>
      <c r="BW33" s="17">
        <v>925.09999999999991</v>
      </c>
      <c r="BX33" s="18">
        <f t="shared" si="3"/>
        <v>26197.806440222586</v>
      </c>
    </row>
    <row r="34" spans="1:76" x14ac:dyDescent="0.2">
      <c r="A34" s="34" t="s">
        <v>50</v>
      </c>
      <c r="B34" s="16"/>
      <c r="C34" s="17">
        <v>0</v>
      </c>
      <c r="D34" s="17">
        <v>0</v>
      </c>
      <c r="E34" s="17">
        <v>0</v>
      </c>
      <c r="F34" s="17">
        <v>0</v>
      </c>
      <c r="G34" s="17">
        <v>111.44823004573615</v>
      </c>
      <c r="H34" s="17">
        <v>14.582727679951969</v>
      </c>
      <c r="I34" s="17">
        <v>7.8965012897348901</v>
      </c>
      <c r="J34" s="17">
        <v>11.8789427830637</v>
      </c>
      <c r="K34" s="17">
        <v>1.1423780874310701</v>
      </c>
      <c r="L34" s="17">
        <v>56.148690828284508</v>
      </c>
      <c r="M34" s="17">
        <v>116.69107320533648</v>
      </c>
      <c r="N34" s="17">
        <v>0</v>
      </c>
      <c r="O34" s="17">
        <v>18.72124907488254</v>
      </c>
      <c r="P34" s="17">
        <v>40.580951139322536</v>
      </c>
      <c r="Q34" s="17">
        <v>154.91792798488788</v>
      </c>
      <c r="R34" s="17">
        <v>68.560967611146779</v>
      </c>
      <c r="S34" s="17">
        <v>3.2892845217080611</v>
      </c>
      <c r="T34" s="17">
        <v>1.390556759793196</v>
      </c>
      <c r="U34" s="17">
        <v>13.997164641139211</v>
      </c>
      <c r="V34" s="17">
        <v>29.370223231421548</v>
      </c>
      <c r="W34" s="17">
        <v>2.0228227762344262</v>
      </c>
      <c r="X34" s="17">
        <v>5.1512753767825004</v>
      </c>
      <c r="Y34" s="17">
        <v>5.9134417380276902</v>
      </c>
      <c r="Z34" s="17">
        <v>0</v>
      </c>
      <c r="AA34" s="17">
        <v>0</v>
      </c>
      <c r="AB34" s="17">
        <v>26.856295952763258</v>
      </c>
      <c r="AC34" s="17">
        <v>50.294796544437297</v>
      </c>
      <c r="AD34" s="17">
        <v>371.36169729388416</v>
      </c>
      <c r="AE34" s="17">
        <v>308.46195595839606</v>
      </c>
      <c r="AF34" s="17">
        <v>3.48732957281333</v>
      </c>
      <c r="AG34" s="17">
        <v>12.4749733466675</v>
      </c>
      <c r="AH34" s="17">
        <v>539.99355712094552</v>
      </c>
      <c r="AI34" s="17">
        <v>0.48281968842068501</v>
      </c>
      <c r="AJ34" s="17">
        <v>155.98301595276598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>
        <v>0</v>
      </c>
      <c r="AQ34" s="17">
        <v>0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0</v>
      </c>
      <c r="AX34" s="17">
        <v>0.60914975777301805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8">
        <f t="shared" si="2"/>
        <v>2133.7099999637517</v>
      </c>
      <c r="BP34" s="17">
        <v>10.38</v>
      </c>
      <c r="BQ34" s="17">
        <v>0</v>
      </c>
      <c r="BR34" s="17">
        <v>0</v>
      </c>
      <c r="BS34" s="17">
        <v>0</v>
      </c>
      <c r="BT34" s="17">
        <v>0</v>
      </c>
      <c r="BU34" s="17">
        <v>1147.5</v>
      </c>
      <c r="BV34" s="17">
        <v>202.6</v>
      </c>
      <c r="BW34" s="17">
        <v>1676.8</v>
      </c>
      <c r="BX34" s="18">
        <f t="shared" si="3"/>
        <v>5170.9899999637519</v>
      </c>
    </row>
    <row r="35" spans="1:76" x14ac:dyDescent="0.2">
      <c r="A35" s="34" t="s">
        <v>51</v>
      </c>
      <c r="B35" s="16"/>
      <c r="C35" s="17">
        <v>0.24828836098052598</v>
      </c>
      <c r="D35" s="17">
        <v>0</v>
      </c>
      <c r="E35" s="17">
        <v>0</v>
      </c>
      <c r="F35" s="17">
        <v>1.1287100049587599</v>
      </c>
      <c r="G35" s="17">
        <v>21.371212755572003</v>
      </c>
      <c r="H35" s="17">
        <v>15.049766503327591</v>
      </c>
      <c r="I35" s="17">
        <v>1.0074335185866501</v>
      </c>
      <c r="J35" s="17">
        <v>5.7151889919155696</v>
      </c>
      <c r="K35" s="17">
        <v>13.731116019799599</v>
      </c>
      <c r="L35" s="17">
        <v>2.6522304972085999</v>
      </c>
      <c r="M35" s="17">
        <v>29.899498398759658</v>
      </c>
      <c r="N35" s="17">
        <v>59.614629300094599</v>
      </c>
      <c r="O35" s="17">
        <v>13.289082150218295</v>
      </c>
      <c r="P35" s="17">
        <v>7.1313134514472853</v>
      </c>
      <c r="Q35" s="17">
        <v>12.410771793920985</v>
      </c>
      <c r="R35" s="17">
        <v>7.9116677143139773</v>
      </c>
      <c r="S35" s="17">
        <v>25.434769203150346</v>
      </c>
      <c r="T35" s="17">
        <v>9.0575404163678801</v>
      </c>
      <c r="U35" s="17">
        <v>25.353045166463641</v>
      </c>
      <c r="V35" s="17">
        <v>14.96449104435594</v>
      </c>
      <c r="W35" s="17">
        <v>13.134975733915802</v>
      </c>
      <c r="X35" s="17">
        <v>9.4341840624484306</v>
      </c>
      <c r="Y35" s="17">
        <v>5.43137667441232</v>
      </c>
      <c r="Z35" s="17">
        <v>0.96920757753703202</v>
      </c>
      <c r="AA35" s="17">
        <v>0</v>
      </c>
      <c r="AB35" s="17">
        <v>1.200534537603358</v>
      </c>
      <c r="AC35" s="17">
        <v>75.102073845684359</v>
      </c>
      <c r="AD35" s="17">
        <v>49.666643226889903</v>
      </c>
      <c r="AE35" s="17">
        <v>291.64181526789605</v>
      </c>
      <c r="AF35" s="17">
        <v>278.00150559901709</v>
      </c>
      <c r="AG35" s="17">
        <v>4.4515765316545099</v>
      </c>
      <c r="AH35" s="17">
        <v>10.8470395613506</v>
      </c>
      <c r="AI35" s="17">
        <v>286.07433386115548</v>
      </c>
      <c r="AJ35" s="17">
        <v>1053.7789187413368</v>
      </c>
      <c r="AK35" s="17">
        <v>180.48968862227105</v>
      </c>
      <c r="AL35" s="17">
        <v>5.6011615766244285</v>
      </c>
      <c r="AM35" s="17">
        <v>3.0778147273914298</v>
      </c>
      <c r="AN35" s="17">
        <v>13.983993113813849</v>
      </c>
      <c r="AO35" s="17">
        <v>16.785137812961704</v>
      </c>
      <c r="AP35" s="17">
        <v>72.376235595518736</v>
      </c>
      <c r="AQ35" s="17">
        <v>49.502025851393938</v>
      </c>
      <c r="AR35" s="17">
        <v>12.180753336043001</v>
      </c>
      <c r="AS35" s="17">
        <v>145.88526568671074</v>
      </c>
      <c r="AT35" s="17">
        <v>10.5169963357213</v>
      </c>
      <c r="AU35" s="17">
        <v>0</v>
      </c>
      <c r="AV35" s="17">
        <v>170.07251652600502</v>
      </c>
      <c r="AW35" s="17">
        <v>120.29702218591542</v>
      </c>
      <c r="AX35" s="17">
        <v>44.678072993056894</v>
      </c>
      <c r="AY35" s="17">
        <v>21.537201354497899</v>
      </c>
      <c r="AZ35" s="17">
        <v>6.99805348307095</v>
      </c>
      <c r="BA35" s="17">
        <v>22.13655251447992</v>
      </c>
      <c r="BB35" s="17">
        <v>0.64891738129509102</v>
      </c>
      <c r="BC35" s="17">
        <v>1006.88848781228</v>
      </c>
      <c r="BD35" s="17">
        <v>7.1010938942685682</v>
      </c>
      <c r="BE35" s="17">
        <v>100.41996159160576</v>
      </c>
      <c r="BF35" s="17">
        <v>130.221843734451</v>
      </c>
      <c r="BG35" s="17">
        <v>0.31744802111738302</v>
      </c>
      <c r="BH35" s="17">
        <v>0.622983889319351</v>
      </c>
      <c r="BI35" s="17">
        <v>74.959618235954778</v>
      </c>
      <c r="BJ35" s="17">
        <v>28.4891366137734</v>
      </c>
      <c r="BK35" s="17">
        <v>88.942123663431602</v>
      </c>
      <c r="BL35" s="17">
        <v>0</v>
      </c>
      <c r="BM35" s="17">
        <v>0.16391368768241499</v>
      </c>
      <c r="BN35" s="17">
        <v>0</v>
      </c>
      <c r="BO35" s="18">
        <f t="shared" si="2"/>
        <v>4680.5989607529982</v>
      </c>
      <c r="BP35" s="17">
        <v>572.29999999999995</v>
      </c>
      <c r="BQ35" s="17">
        <v>0</v>
      </c>
      <c r="BR35" s="17">
        <v>0</v>
      </c>
      <c r="BS35" s="17">
        <v>0</v>
      </c>
      <c r="BT35" s="17">
        <v>0</v>
      </c>
      <c r="BU35" s="17">
        <v>1359.4</v>
      </c>
      <c r="BV35" s="17">
        <v>362.9</v>
      </c>
      <c r="BW35" s="17">
        <v>916</v>
      </c>
      <c r="BX35" s="18">
        <f t="shared" si="3"/>
        <v>7891.1989607529977</v>
      </c>
    </row>
    <row r="36" spans="1:76" x14ac:dyDescent="0.2">
      <c r="A36" s="34" t="s">
        <v>52</v>
      </c>
      <c r="B36" s="16"/>
      <c r="C36" s="17">
        <v>6.2864199292753895</v>
      </c>
      <c r="D36" s="17">
        <v>0</v>
      </c>
      <c r="E36" s="17">
        <v>8.7937040733227505</v>
      </c>
      <c r="F36" s="17">
        <v>10.07063604787532</v>
      </c>
      <c r="G36" s="17">
        <v>236.86810547166036</v>
      </c>
      <c r="H36" s="17">
        <v>3.7964903749893262</v>
      </c>
      <c r="I36" s="17">
        <v>10.241926381319562</v>
      </c>
      <c r="J36" s="17">
        <v>19.554079234681922</v>
      </c>
      <c r="K36" s="17">
        <v>1.509937264308493</v>
      </c>
      <c r="L36" s="17">
        <v>127.63597030977644</v>
      </c>
      <c r="M36" s="17">
        <v>447.00415544340109</v>
      </c>
      <c r="N36" s="17">
        <v>28.154909961880971</v>
      </c>
      <c r="O36" s="17">
        <v>18.104081595148823</v>
      </c>
      <c r="P36" s="17">
        <v>44.051361307108216</v>
      </c>
      <c r="Q36" s="17">
        <v>118.92570559703005</v>
      </c>
      <c r="R36" s="17">
        <v>27.809393787493356</v>
      </c>
      <c r="S36" s="17">
        <v>4.4170092380693449</v>
      </c>
      <c r="T36" s="17">
        <v>6.6406308663775997</v>
      </c>
      <c r="U36" s="17">
        <v>30.653909766779666</v>
      </c>
      <c r="V36" s="17">
        <v>74.300142078705562</v>
      </c>
      <c r="W36" s="17">
        <v>0.43597746227808398</v>
      </c>
      <c r="X36" s="17">
        <v>11.377932311456597</v>
      </c>
      <c r="Y36" s="17">
        <v>15.281670457279995</v>
      </c>
      <c r="Z36" s="17">
        <v>0</v>
      </c>
      <c r="AA36" s="17">
        <v>0.10331454688173899</v>
      </c>
      <c r="AB36" s="17">
        <v>5.1924170475329587</v>
      </c>
      <c r="AC36" s="17">
        <v>137.45988111574434</v>
      </c>
      <c r="AD36" s="17">
        <v>640.00729692461732</v>
      </c>
      <c r="AE36" s="17">
        <v>1952.8745872237207</v>
      </c>
      <c r="AF36" s="17">
        <v>679.50956854855758</v>
      </c>
      <c r="AG36" s="17">
        <v>3902.2666862952969</v>
      </c>
      <c r="AH36" s="17">
        <v>405.86544077272424</v>
      </c>
      <c r="AI36" s="17">
        <v>667.76017459245486</v>
      </c>
      <c r="AJ36" s="17">
        <v>6561.3602909662895</v>
      </c>
      <c r="AK36" s="17">
        <v>314.54889368018269</v>
      </c>
      <c r="AL36" s="17">
        <v>1.1419787770055465</v>
      </c>
      <c r="AM36" s="17">
        <v>18.479566799753719</v>
      </c>
      <c r="AN36" s="17">
        <v>0.30770448915993204</v>
      </c>
      <c r="AO36" s="17">
        <v>0.300442490175165</v>
      </c>
      <c r="AP36" s="17">
        <v>26.328346630027099</v>
      </c>
      <c r="AQ36" s="17">
        <v>0</v>
      </c>
      <c r="AR36" s="17">
        <v>0</v>
      </c>
      <c r="AS36" s="17">
        <v>0</v>
      </c>
      <c r="AT36" s="17">
        <v>13.125470085333028</v>
      </c>
      <c r="AU36" s="17">
        <v>0</v>
      </c>
      <c r="AV36" s="17">
        <v>56.88789088605926</v>
      </c>
      <c r="AW36" s="17">
        <v>18.594945981261482</v>
      </c>
      <c r="AX36" s="17">
        <v>3.2783014476264389</v>
      </c>
      <c r="AY36" s="17">
        <v>31.580669593576577</v>
      </c>
      <c r="AZ36" s="17">
        <v>6.3368486352643307</v>
      </c>
      <c r="BA36" s="17">
        <v>101.89184637224196</v>
      </c>
      <c r="BB36" s="17">
        <v>0.30088813043811102</v>
      </c>
      <c r="BC36" s="17">
        <v>1.7695952051116051</v>
      </c>
      <c r="BD36" s="17">
        <v>50.343018168976748</v>
      </c>
      <c r="BE36" s="17">
        <v>2.248162440178135</v>
      </c>
      <c r="BF36" s="17">
        <v>11.85496685729721</v>
      </c>
      <c r="BG36" s="17">
        <v>12.611363877485687</v>
      </c>
      <c r="BH36" s="17">
        <v>2.8141038182033471</v>
      </c>
      <c r="BI36" s="17">
        <v>0.30104057848464</v>
      </c>
      <c r="BJ36" s="17">
        <v>0.20725274702198199</v>
      </c>
      <c r="BK36" s="17">
        <v>0</v>
      </c>
      <c r="BL36" s="17">
        <v>0</v>
      </c>
      <c r="BM36" s="17">
        <v>0.30012883773180998</v>
      </c>
      <c r="BN36" s="17">
        <v>0</v>
      </c>
      <c r="BO36" s="18">
        <f t="shared" si="2"/>
        <v>16879.867233522626</v>
      </c>
      <c r="BP36" s="17">
        <v>186.07999999999998</v>
      </c>
      <c r="BQ36" s="17">
        <v>0</v>
      </c>
      <c r="BR36" s="17">
        <v>4587.8999999999996</v>
      </c>
      <c r="BS36" s="17">
        <v>0</v>
      </c>
      <c r="BT36" s="17">
        <v>0</v>
      </c>
      <c r="BU36" s="17">
        <v>5174.7999999999993</v>
      </c>
      <c r="BV36" s="17">
        <v>1399.6000000000001</v>
      </c>
      <c r="BW36" s="17">
        <v>2670.7</v>
      </c>
      <c r="BX36" s="18">
        <f t="shared" si="3"/>
        <v>30898.947233522624</v>
      </c>
    </row>
    <row r="37" spans="1:76" x14ac:dyDescent="0.2">
      <c r="A37" s="34" t="s">
        <v>53</v>
      </c>
      <c r="B37" s="16"/>
      <c r="C37" s="17">
        <v>0.88124040130205594</v>
      </c>
      <c r="D37" s="17">
        <v>0</v>
      </c>
      <c r="E37" s="17">
        <v>0</v>
      </c>
      <c r="F37" s="17">
        <v>0.20144561723850801</v>
      </c>
      <c r="G37" s="17">
        <v>27.39555598965423</v>
      </c>
      <c r="H37" s="17">
        <v>10.65576968397543</v>
      </c>
      <c r="I37" s="17">
        <v>1.7951653255036002</v>
      </c>
      <c r="J37" s="17">
        <v>1.0247264640625371</v>
      </c>
      <c r="K37" s="17">
        <v>20.141507993378699</v>
      </c>
      <c r="L37" s="17">
        <v>0.73809057764250297</v>
      </c>
      <c r="M37" s="17">
        <v>16.059184685165665</v>
      </c>
      <c r="N37" s="17">
        <v>2.6626514492326803</v>
      </c>
      <c r="O37" s="17">
        <v>10.808841926533653</v>
      </c>
      <c r="P37" s="17">
        <v>4.4454919512788518</v>
      </c>
      <c r="Q37" s="17">
        <v>8.7470111050012544</v>
      </c>
      <c r="R37" s="17">
        <v>4.9231216739029957</v>
      </c>
      <c r="S37" s="17">
        <v>0.96687033531638611</v>
      </c>
      <c r="T37" s="17">
        <v>2.5827787508178002</v>
      </c>
      <c r="U37" s="17">
        <v>14.90078255707717</v>
      </c>
      <c r="V37" s="17">
        <v>5.6192412346431997</v>
      </c>
      <c r="W37" s="17">
        <v>0.76119546567245422</v>
      </c>
      <c r="X37" s="17">
        <v>2.9532964289701669</v>
      </c>
      <c r="Y37" s="17">
        <v>2.9551733646136529</v>
      </c>
      <c r="Z37" s="17">
        <v>23</v>
      </c>
      <c r="AA37" s="17">
        <v>14.44</v>
      </c>
      <c r="AB37" s="17">
        <v>4.094535896956522</v>
      </c>
      <c r="AC37" s="17">
        <v>26.734190826110893</v>
      </c>
      <c r="AD37" s="17">
        <v>39.536535668389604</v>
      </c>
      <c r="AE37" s="17">
        <v>350.71437169847644</v>
      </c>
      <c r="AF37" s="17">
        <v>133.54887122669331</v>
      </c>
      <c r="AG37" s="17">
        <v>19.882929638285702</v>
      </c>
      <c r="AH37" s="17">
        <v>0.19890336949673831</v>
      </c>
      <c r="AI37" s="17">
        <v>1.36618925392531</v>
      </c>
      <c r="AJ37" s="17">
        <v>117.27559852988929</v>
      </c>
      <c r="AK37" s="17">
        <v>250.54935750571599</v>
      </c>
      <c r="AL37" s="17">
        <v>9.008485727694385</v>
      </c>
      <c r="AM37" s="17">
        <v>153.41491113886019</v>
      </c>
      <c r="AN37" s="17">
        <v>15.5258093225571</v>
      </c>
      <c r="AO37" s="17">
        <v>123.57129649310889</v>
      </c>
      <c r="AP37" s="17">
        <v>27.890184149816218</v>
      </c>
      <c r="AQ37" s="17">
        <v>76.242229205808101</v>
      </c>
      <c r="AR37" s="17">
        <v>18.431196859326178</v>
      </c>
      <c r="AS37" s="17">
        <v>95.499344006164193</v>
      </c>
      <c r="AT37" s="17">
        <v>28.1195859296474</v>
      </c>
      <c r="AU37" s="17">
        <v>0</v>
      </c>
      <c r="AV37" s="17">
        <v>318.74046824426301</v>
      </c>
      <c r="AW37" s="17">
        <v>43.2906351334072</v>
      </c>
      <c r="AX37" s="17">
        <v>5.1475057609253705</v>
      </c>
      <c r="AY37" s="17">
        <v>32.9214720465054</v>
      </c>
      <c r="AZ37" s="17">
        <v>39.601706494393198</v>
      </c>
      <c r="BA37" s="17">
        <v>8.7201636444190811</v>
      </c>
      <c r="BB37" s="17">
        <v>34.523189564023596</v>
      </c>
      <c r="BC37" s="17">
        <v>5.16</v>
      </c>
      <c r="BD37" s="17">
        <v>161.23174934454588</v>
      </c>
      <c r="BE37" s="17">
        <v>608.80282123479446</v>
      </c>
      <c r="BF37" s="17">
        <v>35.5299904878962</v>
      </c>
      <c r="BG37" s="17">
        <v>138.00201341434786</v>
      </c>
      <c r="BH37" s="17">
        <v>50.03</v>
      </c>
      <c r="BI37" s="17">
        <v>18.185556230313885</v>
      </c>
      <c r="BJ37" s="17">
        <v>12.23405301771602</v>
      </c>
      <c r="BK37" s="17">
        <v>61.018320175930398</v>
      </c>
      <c r="BL37" s="17">
        <v>2.5900668391727302</v>
      </c>
      <c r="BM37" s="17">
        <v>3.7186594811804699</v>
      </c>
      <c r="BN37" s="17">
        <v>0</v>
      </c>
      <c r="BO37" s="18">
        <f t="shared" si="2"/>
        <v>3249.7120405417409</v>
      </c>
      <c r="BP37" s="17">
        <v>167.77</v>
      </c>
      <c r="BQ37" s="17">
        <v>0</v>
      </c>
      <c r="BR37" s="17">
        <v>0</v>
      </c>
      <c r="BS37" s="17">
        <v>0</v>
      </c>
      <c r="BT37" s="17">
        <v>0</v>
      </c>
      <c r="BU37" s="17">
        <v>387.5</v>
      </c>
      <c r="BV37" s="17">
        <v>40.800000000000004</v>
      </c>
      <c r="BW37" s="17">
        <v>286.39999999999998</v>
      </c>
      <c r="BX37" s="18">
        <f t="shared" si="3"/>
        <v>4132.1820405417411</v>
      </c>
    </row>
    <row r="38" spans="1:76" x14ac:dyDescent="0.2">
      <c r="A38" s="34" t="s">
        <v>57</v>
      </c>
      <c r="B38" s="16"/>
      <c r="C38" s="17">
        <v>6.9787058365983015</v>
      </c>
      <c r="D38" s="17">
        <v>0</v>
      </c>
      <c r="E38" s="17">
        <v>0</v>
      </c>
      <c r="F38" s="17">
        <v>1.1811558221816731</v>
      </c>
      <c r="G38" s="17">
        <v>38.124817262361248</v>
      </c>
      <c r="H38" s="17">
        <v>14.744846183779119</v>
      </c>
      <c r="I38" s="17">
        <v>4.6892432365240726</v>
      </c>
      <c r="J38" s="17">
        <v>4.086412496954237</v>
      </c>
      <c r="K38" s="17">
        <v>4.6654642896176837</v>
      </c>
      <c r="L38" s="17">
        <v>23.290453434248082</v>
      </c>
      <c r="M38" s="17">
        <v>44.50628270998353</v>
      </c>
      <c r="N38" s="17">
        <v>16.312393922007239</v>
      </c>
      <c r="O38" s="17">
        <v>16.082952889706789</v>
      </c>
      <c r="P38" s="17">
        <v>18.667458345301938</v>
      </c>
      <c r="Q38" s="17">
        <v>12.198317021667311</v>
      </c>
      <c r="R38" s="17">
        <v>33.669145627006692</v>
      </c>
      <c r="S38" s="17">
        <v>14.191295276232868</v>
      </c>
      <c r="T38" s="17">
        <v>12.336271669350017</v>
      </c>
      <c r="U38" s="17">
        <v>32.070243251423342</v>
      </c>
      <c r="V38" s="17">
        <v>17.808454769058937</v>
      </c>
      <c r="W38" s="17">
        <v>4.715084001912266</v>
      </c>
      <c r="X38" s="17">
        <v>13.28698528105031</v>
      </c>
      <c r="Y38" s="17">
        <v>6.8339021883447169</v>
      </c>
      <c r="Z38" s="17">
        <v>13.905037483314111</v>
      </c>
      <c r="AA38" s="17">
        <v>0.63532909370481794</v>
      </c>
      <c r="AB38" s="17">
        <v>6.9747880587973121</v>
      </c>
      <c r="AC38" s="17">
        <v>132.20828284752682</v>
      </c>
      <c r="AD38" s="17">
        <v>45.329749338389043</v>
      </c>
      <c r="AE38" s="17">
        <v>440.11516838794898</v>
      </c>
      <c r="AF38" s="17">
        <v>121.36893548656573</v>
      </c>
      <c r="AG38" s="17">
        <v>34.150202297712859</v>
      </c>
      <c r="AH38" s="17">
        <v>3.9138487255015875</v>
      </c>
      <c r="AI38" s="17">
        <v>171.91183463817208</v>
      </c>
      <c r="AJ38" s="17">
        <v>552.57427042859615</v>
      </c>
      <c r="AK38" s="17">
        <v>6.3509200156688541</v>
      </c>
      <c r="AL38" s="17">
        <v>101.11009657878992</v>
      </c>
      <c r="AM38" s="17">
        <v>13.673814170240984</v>
      </c>
      <c r="AN38" s="17">
        <v>129.28374853366032</v>
      </c>
      <c r="AO38" s="17">
        <v>15.029077313178469</v>
      </c>
      <c r="AP38" s="17">
        <v>115.03490161213301</v>
      </c>
      <c r="AQ38" s="17">
        <v>211.60225565072577</v>
      </c>
      <c r="AR38" s="17">
        <v>17.27246727815092</v>
      </c>
      <c r="AS38" s="17">
        <v>380.47989795492867</v>
      </c>
      <c r="AT38" s="17">
        <v>26.178950535446884</v>
      </c>
      <c r="AU38" s="17">
        <v>0</v>
      </c>
      <c r="AV38" s="17">
        <v>303.69924662949194</v>
      </c>
      <c r="AW38" s="17">
        <v>163.7819770388478</v>
      </c>
      <c r="AX38" s="17">
        <v>48.942155399968158</v>
      </c>
      <c r="AY38" s="17">
        <v>12.870539127671268</v>
      </c>
      <c r="AZ38" s="17">
        <v>12.61021456472394</v>
      </c>
      <c r="BA38" s="17">
        <v>14.631840174936769</v>
      </c>
      <c r="BB38" s="17">
        <v>23.991713389039827</v>
      </c>
      <c r="BC38" s="17">
        <v>1283.3692836416353</v>
      </c>
      <c r="BD38" s="17">
        <v>123.54187112674823</v>
      </c>
      <c r="BE38" s="17">
        <v>215.24188971257286</v>
      </c>
      <c r="BF38" s="17">
        <v>346.46565174214322</v>
      </c>
      <c r="BG38" s="17">
        <v>441.783484023536</v>
      </c>
      <c r="BH38" s="17">
        <v>118.78135220889138</v>
      </c>
      <c r="BI38" s="17">
        <v>107.06734498578342</v>
      </c>
      <c r="BJ38" s="17">
        <v>80.342732544641564</v>
      </c>
      <c r="BK38" s="17">
        <v>285.25731884534076</v>
      </c>
      <c r="BL38" s="17">
        <v>0.98282883450486302</v>
      </c>
      <c r="BM38" s="17">
        <v>70.826241287880947</v>
      </c>
      <c r="BN38" s="17">
        <v>0</v>
      </c>
      <c r="BO38" s="18">
        <f t="shared" si="2"/>
        <v>6533.731147222823</v>
      </c>
      <c r="BP38" s="17">
        <v>11299.92488073363</v>
      </c>
      <c r="BQ38" s="17">
        <v>0</v>
      </c>
      <c r="BR38" s="17">
        <v>0</v>
      </c>
      <c r="BS38" s="17">
        <v>0</v>
      </c>
      <c r="BT38" s="17">
        <v>0</v>
      </c>
      <c r="BU38" s="17">
        <v>1042.3</v>
      </c>
      <c r="BV38" s="17">
        <v>236.90000000000003</v>
      </c>
      <c r="BW38" s="17">
        <v>414</v>
      </c>
      <c r="BX38" s="18">
        <f t="shared" si="3"/>
        <v>19526.856027956452</v>
      </c>
    </row>
    <row r="39" spans="1:76" x14ac:dyDescent="0.2">
      <c r="A39" s="34" t="s">
        <v>58</v>
      </c>
      <c r="B39" s="16"/>
      <c r="C39" s="17">
        <v>1.6872472948238162</v>
      </c>
      <c r="D39" s="17">
        <v>0</v>
      </c>
      <c r="E39" s="17">
        <v>0</v>
      </c>
      <c r="F39" s="17">
        <v>0.38243955782257455</v>
      </c>
      <c r="G39" s="17">
        <v>98.218610471928514</v>
      </c>
      <c r="H39" s="17">
        <v>6.2525326379691233</v>
      </c>
      <c r="I39" s="17">
        <v>4.3248141276502494</v>
      </c>
      <c r="J39" s="17">
        <v>5.6512177475817023</v>
      </c>
      <c r="K39" s="17">
        <v>1.6018045362578279</v>
      </c>
      <c r="L39" s="17">
        <v>29.269918903603433</v>
      </c>
      <c r="M39" s="17">
        <v>34.353928013099207</v>
      </c>
      <c r="N39" s="17">
        <v>28.695232456841509</v>
      </c>
      <c r="O39" s="17">
        <v>13.67344902636915</v>
      </c>
      <c r="P39" s="17">
        <v>8.67620921084335</v>
      </c>
      <c r="Q39" s="17">
        <v>15.752888758924581</v>
      </c>
      <c r="R39" s="17">
        <v>57.47702620223545</v>
      </c>
      <c r="S39" s="17">
        <v>8.0482846253113127</v>
      </c>
      <c r="T39" s="17">
        <v>19.411964744322233</v>
      </c>
      <c r="U39" s="17">
        <v>9.9725392961116786</v>
      </c>
      <c r="V39" s="17">
        <v>17.058649456691118</v>
      </c>
      <c r="W39" s="17">
        <v>3.0175786577013923</v>
      </c>
      <c r="X39" s="17">
        <v>9.5667163879450747</v>
      </c>
      <c r="Y39" s="17">
        <v>8.8763504804038948</v>
      </c>
      <c r="Z39" s="17">
        <v>7.5869309187872398</v>
      </c>
      <c r="AA39" s="17">
        <v>2.1259677927581953</v>
      </c>
      <c r="AB39" s="17">
        <v>2.9961652617619809</v>
      </c>
      <c r="AC39" s="17">
        <v>87.159503944952576</v>
      </c>
      <c r="AD39" s="17">
        <v>182.52385528268837</v>
      </c>
      <c r="AE39" s="17">
        <v>361.39160777922763</v>
      </c>
      <c r="AF39" s="17">
        <v>188.15832646955593</v>
      </c>
      <c r="AG39" s="17">
        <v>15.521807392369864</v>
      </c>
      <c r="AH39" s="17">
        <v>0.47177280333458399</v>
      </c>
      <c r="AI39" s="17">
        <v>7.7312246123184201</v>
      </c>
      <c r="AJ39" s="17">
        <v>46.859280509878054</v>
      </c>
      <c r="AK39" s="17">
        <v>3.6047576085494502</v>
      </c>
      <c r="AL39" s="17">
        <v>36.484838397958065</v>
      </c>
      <c r="AM39" s="17">
        <v>284.0043723763925</v>
      </c>
      <c r="AN39" s="17">
        <v>73.470081197207676</v>
      </c>
      <c r="AO39" s="17">
        <v>80.890181146701337</v>
      </c>
      <c r="AP39" s="17">
        <v>79.196330387174655</v>
      </c>
      <c r="AQ39" s="17">
        <v>32.017208973097183</v>
      </c>
      <c r="AR39" s="17">
        <v>2.8720075698829999</v>
      </c>
      <c r="AS39" s="17">
        <v>140.04528754973765</v>
      </c>
      <c r="AT39" s="17">
        <v>18.424419439659069</v>
      </c>
      <c r="AU39" s="17">
        <v>0</v>
      </c>
      <c r="AV39" s="17">
        <v>118.72856338261113</v>
      </c>
      <c r="AW39" s="17">
        <v>15.90990032501217</v>
      </c>
      <c r="AX39" s="17">
        <v>10.460062164147585</v>
      </c>
      <c r="AY39" s="17">
        <v>572.98894397990364</v>
      </c>
      <c r="AZ39" s="17">
        <v>18.17275181502395</v>
      </c>
      <c r="BA39" s="17">
        <v>94.514134134021049</v>
      </c>
      <c r="BB39" s="17">
        <v>10.692203924695704</v>
      </c>
      <c r="BC39" s="17">
        <v>9.1837570310645802</v>
      </c>
      <c r="BD39" s="17">
        <v>106.60842083787941</v>
      </c>
      <c r="BE39" s="17">
        <v>33.486152370536217</v>
      </c>
      <c r="BF39" s="17">
        <v>119.80019001706519</v>
      </c>
      <c r="BG39" s="17">
        <v>20.456878365298973</v>
      </c>
      <c r="BH39" s="17">
        <v>29.108289457258635</v>
      </c>
      <c r="BI39" s="17">
        <v>28.763702834463395</v>
      </c>
      <c r="BJ39" s="17">
        <v>14.89899568277847</v>
      </c>
      <c r="BK39" s="17">
        <v>41.541147602327179</v>
      </c>
      <c r="BL39" s="17">
        <v>2.1245458638139181</v>
      </c>
      <c r="BM39" s="17">
        <v>20.451312432247125</v>
      </c>
      <c r="BN39" s="17">
        <v>0</v>
      </c>
      <c r="BO39" s="18">
        <f t="shared" ref="BO39:BO71" si="4">SUM(C39:BN39)</f>
        <v>3303.3952822285783</v>
      </c>
      <c r="BP39" s="17">
        <v>1676.7699999999998</v>
      </c>
      <c r="BQ39" s="17">
        <v>0</v>
      </c>
      <c r="BR39" s="17">
        <v>0</v>
      </c>
      <c r="BS39" s="17">
        <v>965.38424415038401</v>
      </c>
      <c r="BT39" s="17">
        <v>0</v>
      </c>
      <c r="BU39" s="17">
        <v>651.5</v>
      </c>
      <c r="BV39" s="17">
        <v>108.7</v>
      </c>
      <c r="BW39" s="17">
        <v>206.6</v>
      </c>
      <c r="BX39" s="18">
        <f t="shared" si="3"/>
        <v>6912.3495263789619</v>
      </c>
    </row>
    <row r="40" spans="1:76" x14ac:dyDescent="0.2">
      <c r="A40" s="34" t="s">
        <v>59</v>
      </c>
      <c r="B40" s="16"/>
      <c r="C40" s="17">
        <v>0.37044241721671384</v>
      </c>
      <c r="D40" s="17">
        <v>0</v>
      </c>
      <c r="E40" s="17">
        <v>0</v>
      </c>
      <c r="F40" s="17">
        <v>0</v>
      </c>
      <c r="G40" s="17">
        <v>141.4368456882487</v>
      </c>
      <c r="H40" s="17">
        <v>25.27622849674627</v>
      </c>
      <c r="I40" s="17">
        <v>13.3890007978908</v>
      </c>
      <c r="J40" s="17">
        <v>0.96752599968623099</v>
      </c>
      <c r="K40" s="17">
        <v>0.39530917988459102</v>
      </c>
      <c r="L40" s="17">
        <v>1.9200109081255301</v>
      </c>
      <c r="M40" s="17">
        <v>13.402546390316791</v>
      </c>
      <c r="N40" s="17">
        <v>4.6332169552901199</v>
      </c>
      <c r="O40" s="17">
        <v>3.2401909593164202</v>
      </c>
      <c r="P40" s="17">
        <v>7.6587048195786318</v>
      </c>
      <c r="Q40" s="17">
        <v>0.104000037897282</v>
      </c>
      <c r="R40" s="17">
        <v>6.7358660135950288</v>
      </c>
      <c r="S40" s="17">
        <v>1.6110633299357249</v>
      </c>
      <c r="T40" s="17">
        <v>2.123496350948253</v>
      </c>
      <c r="U40" s="17">
        <v>3.9047450514578514</v>
      </c>
      <c r="V40" s="17">
        <v>7.1956092877461124</v>
      </c>
      <c r="W40" s="17">
        <v>0.46919327380628301</v>
      </c>
      <c r="X40" s="17">
        <v>20.451380095593834</v>
      </c>
      <c r="Y40" s="17">
        <v>0</v>
      </c>
      <c r="Z40" s="17">
        <v>0</v>
      </c>
      <c r="AA40" s="17">
        <v>0</v>
      </c>
      <c r="AB40" s="17">
        <v>0.77706929200486419</v>
      </c>
      <c r="AC40" s="17">
        <v>26.343364280942094</v>
      </c>
      <c r="AD40" s="17">
        <v>190.6613750496</v>
      </c>
      <c r="AE40" s="17">
        <v>105.08424202584428</v>
      </c>
      <c r="AF40" s="17">
        <v>118.91769019435856</v>
      </c>
      <c r="AG40" s="17">
        <v>3.9298224357591982</v>
      </c>
      <c r="AH40" s="17">
        <v>0</v>
      </c>
      <c r="AI40" s="17">
        <v>6.9837436391312897</v>
      </c>
      <c r="AJ40" s="17">
        <v>2.89862527383589</v>
      </c>
      <c r="AK40" s="17">
        <v>2.2409993924160698</v>
      </c>
      <c r="AL40" s="17">
        <v>14.66149274034383</v>
      </c>
      <c r="AM40" s="17">
        <v>47.792421636369099</v>
      </c>
      <c r="AN40" s="17">
        <v>870.14133188045821</v>
      </c>
      <c r="AO40" s="17">
        <v>111.226935069295</v>
      </c>
      <c r="AP40" s="17">
        <v>28.286592880284552</v>
      </c>
      <c r="AQ40" s="17">
        <v>0</v>
      </c>
      <c r="AR40" s="17">
        <v>0</v>
      </c>
      <c r="AS40" s="17">
        <v>0</v>
      </c>
      <c r="AT40" s="17">
        <v>18.079065385474099</v>
      </c>
      <c r="AU40" s="17">
        <v>0</v>
      </c>
      <c r="AV40" s="17">
        <v>35.663736066675682</v>
      </c>
      <c r="AW40" s="17">
        <v>1.9093315984897601</v>
      </c>
      <c r="AX40" s="17">
        <v>0.67463669215703503</v>
      </c>
      <c r="AY40" s="17">
        <v>840.25724350933501</v>
      </c>
      <c r="AZ40" s="17">
        <v>8.3574223770413507</v>
      </c>
      <c r="BA40" s="17">
        <v>10.372385084059685</v>
      </c>
      <c r="BB40" s="17">
        <v>4.7094079989469</v>
      </c>
      <c r="BC40" s="17">
        <v>1.4014228888112801</v>
      </c>
      <c r="BD40" s="17">
        <v>21.461007649718074</v>
      </c>
      <c r="BE40" s="17">
        <v>9.1183744372873203</v>
      </c>
      <c r="BF40" s="17">
        <v>20.741264220272502</v>
      </c>
      <c r="BG40" s="17">
        <v>0.28751364077678698</v>
      </c>
      <c r="BH40" s="17">
        <v>2.7424728529045219</v>
      </c>
      <c r="BI40" s="17">
        <v>45.471968941815042</v>
      </c>
      <c r="BJ40" s="17">
        <v>14.176870434865</v>
      </c>
      <c r="BK40" s="17">
        <v>1.9680950486700608</v>
      </c>
      <c r="BL40" s="17">
        <v>0</v>
      </c>
      <c r="BM40" s="17">
        <v>4.2326166925522504</v>
      </c>
      <c r="BN40" s="17">
        <v>0</v>
      </c>
      <c r="BO40" s="18">
        <f t="shared" si="4"/>
        <v>2826.8559173637773</v>
      </c>
      <c r="BP40" s="17">
        <v>910.49</v>
      </c>
      <c r="BQ40" s="17">
        <v>0</v>
      </c>
      <c r="BR40" s="17">
        <v>509.4</v>
      </c>
      <c r="BS40" s="17">
        <v>446.2</v>
      </c>
      <c r="BT40" s="17">
        <v>0</v>
      </c>
      <c r="BU40" s="17">
        <v>457</v>
      </c>
      <c r="BV40" s="17">
        <v>56</v>
      </c>
      <c r="BW40" s="17">
        <v>41.300000000000004</v>
      </c>
      <c r="BX40" s="18">
        <f t="shared" si="3"/>
        <v>5247.2459173637772</v>
      </c>
    </row>
    <row r="41" spans="1:76" x14ac:dyDescent="0.2">
      <c r="A41" s="34" t="s">
        <v>60</v>
      </c>
      <c r="B41" s="16"/>
      <c r="C41" s="17">
        <v>0.98551132708521505</v>
      </c>
      <c r="D41" s="17">
        <v>0</v>
      </c>
      <c r="E41" s="17">
        <v>0</v>
      </c>
      <c r="F41" s="17">
        <v>0.808660869851894</v>
      </c>
      <c r="G41" s="17">
        <v>18.19263010921134</v>
      </c>
      <c r="H41" s="17">
        <v>5.5396336374319972</v>
      </c>
      <c r="I41" s="17">
        <v>2.72859470728589</v>
      </c>
      <c r="J41" s="17">
        <v>4.0951887280417703</v>
      </c>
      <c r="K41" s="17">
        <v>3.9738529330886698</v>
      </c>
      <c r="L41" s="17">
        <v>14.9614873982779</v>
      </c>
      <c r="M41" s="17">
        <v>39.217962664824171</v>
      </c>
      <c r="N41" s="17">
        <v>15.2235724559653</v>
      </c>
      <c r="O41" s="17">
        <v>9.7986314483927472</v>
      </c>
      <c r="P41" s="17">
        <v>11.500368729242609</v>
      </c>
      <c r="Q41" s="17">
        <v>13.138374798836891</v>
      </c>
      <c r="R41" s="17">
        <v>19.074381900324962</v>
      </c>
      <c r="S41" s="17">
        <v>6.9456925443459001</v>
      </c>
      <c r="T41" s="17">
        <v>6.0164486545609996</v>
      </c>
      <c r="U41" s="17">
        <v>12.36771289664283</v>
      </c>
      <c r="V41" s="17">
        <v>4.6189599457123105</v>
      </c>
      <c r="W41" s="17">
        <v>2.1565296260080795</v>
      </c>
      <c r="X41" s="17">
        <v>6.3326860501463056</v>
      </c>
      <c r="Y41" s="17">
        <v>6.5266550107935402</v>
      </c>
      <c r="Z41" s="17">
        <v>31.326302966022489</v>
      </c>
      <c r="AA41" s="17">
        <v>4.1904357678971804</v>
      </c>
      <c r="AB41" s="17">
        <v>21.396935382669948</v>
      </c>
      <c r="AC41" s="17">
        <v>120.43944638261307</v>
      </c>
      <c r="AD41" s="17">
        <v>58.750051837806701</v>
      </c>
      <c r="AE41" s="17">
        <v>247.77251207417956</v>
      </c>
      <c r="AF41" s="17">
        <v>75.367816051981578</v>
      </c>
      <c r="AG41" s="17">
        <v>73.2490287830922</v>
      </c>
      <c r="AH41" s="17">
        <v>1.286244164803459</v>
      </c>
      <c r="AI41" s="17">
        <v>8.1678032565771606</v>
      </c>
      <c r="AJ41" s="17">
        <v>59.012558392944399</v>
      </c>
      <c r="AK41" s="17">
        <v>8.9913142121587004</v>
      </c>
      <c r="AL41" s="17">
        <v>50.816427484426299</v>
      </c>
      <c r="AM41" s="17">
        <v>11.475177788516399</v>
      </c>
      <c r="AN41" s="17">
        <v>64.703585375029292</v>
      </c>
      <c r="AO41" s="17">
        <v>2889.5678624481802</v>
      </c>
      <c r="AP41" s="17">
        <v>289.59000746532325</v>
      </c>
      <c r="AQ41" s="17">
        <v>483.90957377904255</v>
      </c>
      <c r="AR41" s="17">
        <v>51.801013041771903</v>
      </c>
      <c r="AS41" s="17">
        <v>674.42781013439094</v>
      </c>
      <c r="AT41" s="17">
        <v>50.2582019897226</v>
      </c>
      <c r="AU41" s="17">
        <v>0</v>
      </c>
      <c r="AV41" s="17">
        <v>231.1830488895751</v>
      </c>
      <c r="AW41" s="17">
        <v>59.399115201371799</v>
      </c>
      <c r="AX41" s="17">
        <v>9.237754266794548</v>
      </c>
      <c r="AY41" s="17">
        <v>11.2166140994276</v>
      </c>
      <c r="AZ41" s="17">
        <v>9.8983642168177397</v>
      </c>
      <c r="BA41" s="17">
        <v>19.858976274615507</v>
      </c>
      <c r="BB41" s="17">
        <v>16.882222143322998</v>
      </c>
      <c r="BC41" s="17">
        <v>10.867694192957901</v>
      </c>
      <c r="BD41" s="17">
        <v>58.786409228838437</v>
      </c>
      <c r="BE41" s="17">
        <v>154.98259640620159</v>
      </c>
      <c r="BF41" s="17">
        <v>56.963929050251309</v>
      </c>
      <c r="BG41" s="17">
        <v>161.73360703107355</v>
      </c>
      <c r="BH41" s="17">
        <v>62.356410117045499</v>
      </c>
      <c r="BI41" s="17">
        <v>23.324488922685688</v>
      </c>
      <c r="BJ41" s="17">
        <v>12.5011627643159</v>
      </c>
      <c r="BK41" s="17">
        <v>35.371262167866398</v>
      </c>
      <c r="BL41" s="17">
        <v>1.96140698055477</v>
      </c>
      <c r="BM41" s="17">
        <v>13.324033704439101</v>
      </c>
      <c r="BN41" s="17">
        <v>0</v>
      </c>
      <c r="BO41" s="18">
        <f t="shared" si="4"/>
        <v>6430.5527408733751</v>
      </c>
      <c r="BP41" s="17">
        <v>4335.45</v>
      </c>
      <c r="BQ41" s="17">
        <v>0</v>
      </c>
      <c r="BR41" s="17">
        <v>0</v>
      </c>
      <c r="BS41" s="17">
        <v>0</v>
      </c>
      <c r="BT41" s="17">
        <v>0</v>
      </c>
      <c r="BU41" s="17">
        <v>1352.1</v>
      </c>
      <c r="BV41" s="17">
        <v>504.8</v>
      </c>
      <c r="BW41" s="17">
        <v>1379.6</v>
      </c>
      <c r="BX41" s="18">
        <f t="shared" si="3"/>
        <v>14002.502740873375</v>
      </c>
    </row>
    <row r="42" spans="1:76" x14ac:dyDescent="0.2">
      <c r="A42" s="34" t="s">
        <v>61</v>
      </c>
      <c r="B42" s="16"/>
      <c r="C42" s="17">
        <v>1.6800000000000002</v>
      </c>
      <c r="D42" s="17">
        <v>0</v>
      </c>
      <c r="E42" s="17">
        <v>0</v>
      </c>
      <c r="F42" s="17">
        <v>6.1099999999999994</v>
      </c>
      <c r="G42" s="17">
        <v>28.390000000000004</v>
      </c>
      <c r="H42" s="17">
        <v>6.73</v>
      </c>
      <c r="I42" s="17">
        <v>0.89</v>
      </c>
      <c r="J42" s="17">
        <v>15.88</v>
      </c>
      <c r="K42" s="17">
        <v>0.49</v>
      </c>
      <c r="L42" s="17">
        <v>43.08</v>
      </c>
      <c r="M42" s="17">
        <v>124.58000000000003</v>
      </c>
      <c r="N42" s="17">
        <v>47.559999999999995</v>
      </c>
      <c r="O42" s="17">
        <v>9.7899999999999991</v>
      </c>
      <c r="P42" s="17">
        <v>7.1899999999999995</v>
      </c>
      <c r="Q42" s="17">
        <v>42.26</v>
      </c>
      <c r="R42" s="17">
        <v>65.289999999999992</v>
      </c>
      <c r="S42" s="17">
        <v>35.19</v>
      </c>
      <c r="T42" s="17">
        <v>10.32</v>
      </c>
      <c r="U42" s="17">
        <v>38.18</v>
      </c>
      <c r="V42" s="17">
        <v>58.38</v>
      </c>
      <c r="W42" s="17">
        <v>2.2599999999999998</v>
      </c>
      <c r="X42" s="17">
        <v>12.5</v>
      </c>
      <c r="Y42" s="17">
        <v>15.2</v>
      </c>
      <c r="Z42" s="17">
        <v>162.66000000000003</v>
      </c>
      <c r="AA42" s="17">
        <v>8.1999999999999993</v>
      </c>
      <c r="AB42" s="17">
        <v>8.0900000000000016</v>
      </c>
      <c r="AC42" s="17">
        <v>55.85</v>
      </c>
      <c r="AD42" s="17">
        <v>29.96</v>
      </c>
      <c r="AE42" s="17">
        <v>598.66999999999996</v>
      </c>
      <c r="AF42" s="17">
        <v>76.5</v>
      </c>
      <c r="AG42" s="17">
        <v>182.75</v>
      </c>
      <c r="AH42" s="17">
        <v>0.47</v>
      </c>
      <c r="AI42" s="17">
        <v>7.26</v>
      </c>
      <c r="AJ42" s="17">
        <v>145.47</v>
      </c>
      <c r="AK42" s="17">
        <v>27.73</v>
      </c>
      <c r="AL42" s="17">
        <v>14.600000000000001</v>
      </c>
      <c r="AM42" s="17">
        <v>63.82</v>
      </c>
      <c r="AN42" s="17">
        <v>9.92</v>
      </c>
      <c r="AO42" s="17">
        <v>687.12699999999995</v>
      </c>
      <c r="AP42" s="17">
        <v>3764.17</v>
      </c>
      <c r="AQ42" s="17">
        <v>1183.6500000000001</v>
      </c>
      <c r="AR42" s="17">
        <v>125.85</v>
      </c>
      <c r="AS42" s="17">
        <v>531.21</v>
      </c>
      <c r="AT42" s="17">
        <v>12.240370448700849</v>
      </c>
      <c r="AU42" s="17">
        <v>0</v>
      </c>
      <c r="AV42" s="17">
        <v>1324.32</v>
      </c>
      <c r="AW42" s="17">
        <v>139.34</v>
      </c>
      <c r="AX42" s="17">
        <v>52.22</v>
      </c>
      <c r="AY42" s="17">
        <v>114.73</v>
      </c>
      <c r="AZ42" s="17">
        <v>35.379999999999995</v>
      </c>
      <c r="BA42" s="17">
        <v>102.30000000000001</v>
      </c>
      <c r="BB42" s="17">
        <v>57.949999999999996</v>
      </c>
      <c r="BC42" s="17">
        <v>13.93</v>
      </c>
      <c r="BD42" s="17">
        <v>374.69000000000005</v>
      </c>
      <c r="BE42" s="17">
        <v>611.82000000000005</v>
      </c>
      <c r="BF42" s="17">
        <v>30.200000000000003</v>
      </c>
      <c r="BG42" s="17">
        <v>352.43</v>
      </c>
      <c r="BH42" s="17">
        <v>19.52</v>
      </c>
      <c r="BI42" s="17">
        <v>88.610000000000014</v>
      </c>
      <c r="BJ42" s="17">
        <v>6.2200000000000006</v>
      </c>
      <c r="BK42" s="17">
        <v>72.949999999999989</v>
      </c>
      <c r="BL42" s="17">
        <v>4.12</v>
      </c>
      <c r="BM42" s="17">
        <v>2.9299999999999997</v>
      </c>
      <c r="BN42" s="17">
        <v>0</v>
      </c>
      <c r="BO42" s="18">
        <f t="shared" si="4"/>
        <v>11671.807370448701</v>
      </c>
      <c r="BP42" s="17">
        <v>0</v>
      </c>
      <c r="BQ42" s="17">
        <v>0</v>
      </c>
      <c r="BR42" s="17">
        <v>0</v>
      </c>
      <c r="BS42" s="17">
        <v>4898.6827885726598</v>
      </c>
      <c r="BT42" s="17">
        <v>0</v>
      </c>
      <c r="BU42" s="17">
        <v>3001.2999999999997</v>
      </c>
      <c r="BV42" s="17">
        <v>802.4</v>
      </c>
      <c r="BW42" s="17">
        <v>959.5</v>
      </c>
      <c r="BX42" s="18">
        <f t="shared" ref="BX42:BX69" si="5">SUM(BO42:BW42)</f>
        <v>21333.690159021364</v>
      </c>
    </row>
    <row r="43" spans="1:76" x14ac:dyDescent="0.2">
      <c r="A43" s="34" t="s">
        <v>62</v>
      </c>
      <c r="B43" s="16"/>
      <c r="C43" s="17">
        <v>163.41946158266802</v>
      </c>
      <c r="D43" s="17">
        <v>5.3285884445096823</v>
      </c>
      <c r="E43" s="17">
        <v>1.0824144780448399</v>
      </c>
      <c r="F43" s="17">
        <v>11.153583206125457</v>
      </c>
      <c r="G43" s="17">
        <v>329.19745254063122</v>
      </c>
      <c r="H43" s="17">
        <v>39.490907326392445</v>
      </c>
      <c r="I43" s="17">
        <v>36.739118313509465</v>
      </c>
      <c r="J43" s="17">
        <v>31.042106787875539</v>
      </c>
      <c r="K43" s="17">
        <v>23.479372140441409</v>
      </c>
      <c r="L43" s="17">
        <v>186.79750760566557</v>
      </c>
      <c r="M43" s="17">
        <v>261.19581893731498</v>
      </c>
      <c r="N43" s="17">
        <v>104.42999909547562</v>
      </c>
      <c r="O43" s="17">
        <v>49.570809624623635</v>
      </c>
      <c r="P43" s="17">
        <v>60.080941742385676</v>
      </c>
      <c r="Q43" s="17">
        <v>135.09882342944275</v>
      </c>
      <c r="R43" s="17">
        <v>87.46717481128195</v>
      </c>
      <c r="S43" s="17">
        <v>24.221450213115801</v>
      </c>
      <c r="T43" s="17">
        <v>27.213783505422729</v>
      </c>
      <c r="U43" s="17">
        <v>75.845887700710279</v>
      </c>
      <c r="V43" s="17">
        <v>93.741318347026976</v>
      </c>
      <c r="W43" s="17">
        <v>14.894430711869092</v>
      </c>
      <c r="X43" s="17">
        <v>35.064109008627995</v>
      </c>
      <c r="Y43" s="17">
        <v>34.262231297466208</v>
      </c>
      <c r="Z43" s="17">
        <v>227.2949305680342</v>
      </c>
      <c r="AA43" s="17">
        <v>25.471576211094671</v>
      </c>
      <c r="AB43" s="17">
        <v>63.969539472997994</v>
      </c>
      <c r="AC43" s="17">
        <v>631.806902823271</v>
      </c>
      <c r="AD43" s="17">
        <v>134.54838403705725</v>
      </c>
      <c r="AE43" s="17">
        <v>378.13611198933944</v>
      </c>
      <c r="AF43" s="17">
        <v>284.00783102970013</v>
      </c>
      <c r="AG43" s="17">
        <v>139.33170447749981</v>
      </c>
      <c r="AH43" s="17">
        <v>26.208268492629394</v>
      </c>
      <c r="AI43" s="17">
        <v>23.401988571452097</v>
      </c>
      <c r="AJ43" s="17">
        <v>180.61032826475449</v>
      </c>
      <c r="AK43" s="17">
        <v>27.178804642649052</v>
      </c>
      <c r="AL43" s="17">
        <v>191.48750711059401</v>
      </c>
      <c r="AM43" s="17">
        <v>23.881812389172453</v>
      </c>
      <c r="AN43" s="17">
        <v>24.640640823486827</v>
      </c>
      <c r="AO43" s="17">
        <v>131.22691465138115</v>
      </c>
      <c r="AP43" s="17">
        <v>112.22368193609287</v>
      </c>
      <c r="AQ43" s="17">
        <v>1940.0112852372513</v>
      </c>
      <c r="AR43" s="17">
        <v>807.51489563997893</v>
      </c>
      <c r="AS43" s="17">
        <v>665.23552518349709</v>
      </c>
      <c r="AT43" s="17">
        <v>1420.8984291263307</v>
      </c>
      <c r="AU43" s="17">
        <v>2962.65048901103</v>
      </c>
      <c r="AV43" s="17">
        <v>1083.3999607492556</v>
      </c>
      <c r="AW43" s="17">
        <v>90.817815534227336</v>
      </c>
      <c r="AX43" s="17">
        <v>24.828639617909111</v>
      </c>
      <c r="AY43" s="17">
        <v>48.065365753141421</v>
      </c>
      <c r="AZ43" s="17">
        <v>35.016639620847045</v>
      </c>
      <c r="BA43" s="17">
        <v>203.67187939701137</v>
      </c>
      <c r="BB43" s="17">
        <v>52.959332433437872</v>
      </c>
      <c r="BC43" s="17">
        <v>22.388751258373439</v>
      </c>
      <c r="BD43" s="17">
        <v>132.07301646866722</v>
      </c>
      <c r="BE43" s="17">
        <v>506.59157060387201</v>
      </c>
      <c r="BF43" s="17">
        <v>19.65141432457666</v>
      </c>
      <c r="BG43" s="17">
        <v>312.65698869360375</v>
      </c>
      <c r="BH43" s="17">
        <v>112.24532928583537</v>
      </c>
      <c r="BI43" s="17">
        <v>31.768627384358151</v>
      </c>
      <c r="BJ43" s="17">
        <v>27.889482563797831</v>
      </c>
      <c r="BK43" s="17">
        <v>56.626289858020726</v>
      </c>
      <c r="BL43" s="17">
        <v>7.2926353895523803</v>
      </c>
      <c r="BM43" s="17">
        <v>67.538053588572026</v>
      </c>
      <c r="BN43" s="17">
        <v>0</v>
      </c>
      <c r="BO43" s="18">
        <f t="shared" si="4"/>
        <v>15088.036635064982</v>
      </c>
      <c r="BP43" s="17">
        <v>3363.4000000000005</v>
      </c>
      <c r="BQ43" s="17">
        <v>0</v>
      </c>
      <c r="BR43" s="17">
        <v>0</v>
      </c>
      <c r="BS43" s="17">
        <v>0</v>
      </c>
      <c r="BT43" s="17">
        <v>0</v>
      </c>
      <c r="BU43" s="17">
        <v>1075.8</v>
      </c>
      <c r="BV43" s="17">
        <v>540.29999999999995</v>
      </c>
      <c r="BW43" s="17">
        <v>946.9</v>
      </c>
      <c r="BX43" s="18">
        <f t="shared" si="5"/>
        <v>21014.436635064983</v>
      </c>
    </row>
    <row r="44" spans="1:76" x14ac:dyDescent="0.2">
      <c r="A44" s="34" t="s">
        <v>63</v>
      </c>
      <c r="B44" s="16"/>
      <c r="C44" s="17">
        <v>50.931537515313302</v>
      </c>
      <c r="D44" s="17">
        <v>10.932856574064701</v>
      </c>
      <c r="E44" s="17">
        <v>0.78107370655352004</v>
      </c>
      <c r="F44" s="17">
        <v>15.678426992511868</v>
      </c>
      <c r="G44" s="17">
        <v>129.70323917513858</v>
      </c>
      <c r="H44" s="17">
        <v>29.901040486917374</v>
      </c>
      <c r="I44" s="17">
        <v>24.1240453837706</v>
      </c>
      <c r="J44" s="17">
        <v>15.6123208127011</v>
      </c>
      <c r="K44" s="17">
        <v>18.672313024389801</v>
      </c>
      <c r="L44" s="17">
        <v>52.399354909725702</v>
      </c>
      <c r="M44" s="17">
        <v>146.20283596035614</v>
      </c>
      <c r="N44" s="17">
        <v>94.430253294053699</v>
      </c>
      <c r="O44" s="17">
        <v>31.860553285302068</v>
      </c>
      <c r="P44" s="17">
        <v>38.464238862014113</v>
      </c>
      <c r="Q44" s="17">
        <v>67.570877092533607</v>
      </c>
      <c r="R44" s="17">
        <v>72.233053501809252</v>
      </c>
      <c r="S44" s="17">
        <v>12.29564200189763</v>
      </c>
      <c r="T44" s="17">
        <v>18.49775053657449</v>
      </c>
      <c r="U44" s="17">
        <v>40.8740034465782</v>
      </c>
      <c r="V44" s="17">
        <v>58.719890399902404</v>
      </c>
      <c r="W44" s="17">
        <v>6.7619945052977624</v>
      </c>
      <c r="X44" s="17">
        <v>28.583654935898984</v>
      </c>
      <c r="Y44" s="17">
        <v>24.571434032058701</v>
      </c>
      <c r="Z44" s="17">
        <v>78.421157308726137</v>
      </c>
      <c r="AA44" s="17">
        <v>13.1075249349811</v>
      </c>
      <c r="AB44" s="17">
        <v>54.438874640824714</v>
      </c>
      <c r="AC44" s="17">
        <v>486.03005216197863</v>
      </c>
      <c r="AD44" s="17">
        <v>85.128736012926495</v>
      </c>
      <c r="AE44" s="17">
        <v>301.35991112730352</v>
      </c>
      <c r="AF44" s="17">
        <v>185.84515769512666</v>
      </c>
      <c r="AG44" s="17">
        <v>171.0347547776413</v>
      </c>
      <c r="AH44" s="17">
        <v>12.13882832197109</v>
      </c>
      <c r="AI44" s="17">
        <v>21.806721626748001</v>
      </c>
      <c r="AJ44" s="17">
        <v>99.282906689766193</v>
      </c>
      <c r="AK44" s="17">
        <v>33.8482637554159</v>
      </c>
      <c r="AL44" s="17">
        <v>91.451405901754796</v>
      </c>
      <c r="AM44" s="17">
        <v>8.4340122941351705</v>
      </c>
      <c r="AN44" s="17">
        <v>11.990169562089349</v>
      </c>
      <c r="AO44" s="17">
        <v>47.674552408192703</v>
      </c>
      <c r="AP44" s="17">
        <v>58.356935786071425</v>
      </c>
      <c r="AQ44" s="17">
        <v>99.081744725009159</v>
      </c>
      <c r="AR44" s="17">
        <v>589.66988382358147</v>
      </c>
      <c r="AS44" s="17">
        <v>31.293129795286969</v>
      </c>
      <c r="AT44" s="17">
        <v>134.46739393674201</v>
      </c>
      <c r="AU44" s="17">
        <v>266.061558190379</v>
      </c>
      <c r="AV44" s="17">
        <v>247.4095915493111</v>
      </c>
      <c r="AW44" s="17">
        <v>100.990234599274</v>
      </c>
      <c r="AX44" s="17">
        <v>7.9776589076077897</v>
      </c>
      <c r="AY44" s="17">
        <v>9.6157273936691698</v>
      </c>
      <c r="AZ44" s="17">
        <v>25.4784907539659</v>
      </c>
      <c r="BA44" s="17">
        <v>203.47182534487069</v>
      </c>
      <c r="BB44" s="17">
        <v>19.9224835166644</v>
      </c>
      <c r="BC44" s="17">
        <v>12.549912820361</v>
      </c>
      <c r="BD44" s="17">
        <v>94.164048561796037</v>
      </c>
      <c r="BE44" s="17">
        <v>68.722524076577884</v>
      </c>
      <c r="BF44" s="17">
        <v>107.16335903502198</v>
      </c>
      <c r="BG44" s="17">
        <v>175.99268314123012</v>
      </c>
      <c r="BH44" s="17">
        <v>54.831360340835204</v>
      </c>
      <c r="BI44" s="17">
        <v>10.6360485775244</v>
      </c>
      <c r="BJ44" s="17">
        <v>19.4066062917734</v>
      </c>
      <c r="BK44" s="17">
        <v>16.152166579872699</v>
      </c>
      <c r="BL44" s="17">
        <v>4.9813307906708904</v>
      </c>
      <c r="BM44" s="17">
        <v>24.4058818410398</v>
      </c>
      <c r="BN44" s="17">
        <v>0</v>
      </c>
      <c r="BO44" s="18">
        <f t="shared" si="4"/>
        <v>5074.5980000340815</v>
      </c>
      <c r="BP44" s="17">
        <v>5627.5</v>
      </c>
      <c r="BQ44" s="17">
        <v>0</v>
      </c>
      <c r="BR44" s="17">
        <v>0</v>
      </c>
      <c r="BS44" s="17">
        <v>0</v>
      </c>
      <c r="BT44" s="17">
        <v>0</v>
      </c>
      <c r="BU44" s="17">
        <v>556</v>
      </c>
      <c r="BV44" s="17">
        <v>247</v>
      </c>
      <c r="BW44" s="17">
        <v>250</v>
      </c>
      <c r="BX44" s="18">
        <f t="shared" si="5"/>
        <v>11755.098000034082</v>
      </c>
    </row>
    <row r="45" spans="1:76" x14ac:dyDescent="0.2">
      <c r="A45" s="34" t="s">
        <v>64</v>
      </c>
      <c r="B45" s="16"/>
      <c r="C45" s="17">
        <v>22.741321391832798</v>
      </c>
      <c r="D45" s="17">
        <v>1.76520648097456</v>
      </c>
      <c r="E45" s="17">
        <v>0.56550841000461904</v>
      </c>
      <c r="F45" s="17">
        <v>20.039924637134199</v>
      </c>
      <c r="G45" s="17">
        <v>216.0935001618947</v>
      </c>
      <c r="H45" s="17">
        <v>18.035562245185716</v>
      </c>
      <c r="I45" s="17">
        <v>44.100424192597501</v>
      </c>
      <c r="J45" s="17">
        <v>13.013439112290101</v>
      </c>
      <c r="K45" s="17">
        <v>8.2334081014772504</v>
      </c>
      <c r="L45" s="17">
        <v>77.106196567274495</v>
      </c>
      <c r="M45" s="17">
        <v>182.94639132345503</v>
      </c>
      <c r="N45" s="17">
        <v>18.021004102126501</v>
      </c>
      <c r="O45" s="17">
        <v>17.479234703313118</v>
      </c>
      <c r="P45" s="17">
        <v>47.72851098746473</v>
      </c>
      <c r="Q45" s="17">
        <v>62.372545867773795</v>
      </c>
      <c r="R45" s="17">
        <v>35.40973394482608</v>
      </c>
      <c r="S45" s="17">
        <v>8.6315444691405609</v>
      </c>
      <c r="T45" s="17">
        <v>13.743925940869151</v>
      </c>
      <c r="U45" s="17">
        <v>47.400021163248297</v>
      </c>
      <c r="V45" s="17">
        <v>10.78972165337373</v>
      </c>
      <c r="W45" s="17">
        <v>4.2812087378675621</v>
      </c>
      <c r="X45" s="17">
        <v>12.496171709352598</v>
      </c>
      <c r="Y45" s="17">
        <v>9.5861353559385805</v>
      </c>
      <c r="Z45" s="17">
        <v>468.92063494714364</v>
      </c>
      <c r="AA45" s="17">
        <v>28.0234539065574</v>
      </c>
      <c r="AB45" s="17">
        <v>69.044833642074678</v>
      </c>
      <c r="AC45" s="17">
        <v>251.82458417701244</v>
      </c>
      <c r="AD45" s="17">
        <v>104.60816589463001</v>
      </c>
      <c r="AE45" s="17">
        <v>359.24395523165566</v>
      </c>
      <c r="AF45" s="17">
        <v>197.15485867444937</v>
      </c>
      <c r="AG45" s="17">
        <v>85.248500800780619</v>
      </c>
      <c r="AH45" s="17">
        <v>34.261156610616844</v>
      </c>
      <c r="AI45" s="17">
        <v>4.0583735113716104</v>
      </c>
      <c r="AJ45" s="17">
        <v>136.416927876664</v>
      </c>
      <c r="AK45" s="17">
        <v>3.4678225221723902</v>
      </c>
      <c r="AL45" s="17">
        <v>58.507287879818804</v>
      </c>
      <c r="AM45" s="17">
        <v>12.908005269870401</v>
      </c>
      <c r="AN45" s="17">
        <v>9.6886893707612494</v>
      </c>
      <c r="AO45" s="17">
        <v>169.15143536759399</v>
      </c>
      <c r="AP45" s="17">
        <v>90.361672169410781</v>
      </c>
      <c r="AQ45" s="17">
        <v>2833.9118444398332</v>
      </c>
      <c r="AR45" s="17">
        <v>3167.0800001222701</v>
      </c>
      <c r="AS45" s="17">
        <v>244.12235432135805</v>
      </c>
      <c r="AT45" s="17">
        <v>430.48913960659399</v>
      </c>
      <c r="AU45" s="17">
        <v>0</v>
      </c>
      <c r="AV45" s="17">
        <v>1383.022279737778</v>
      </c>
      <c r="AW45" s="17">
        <v>30.184678868691599</v>
      </c>
      <c r="AX45" s="17">
        <v>6.6207343849313087</v>
      </c>
      <c r="AY45" s="17">
        <v>24.134676162173001</v>
      </c>
      <c r="AZ45" s="17">
        <v>10.03136624367343</v>
      </c>
      <c r="BA45" s="17">
        <v>114.11963327341044</v>
      </c>
      <c r="BB45" s="17">
        <v>18.2329391665561</v>
      </c>
      <c r="BC45" s="17">
        <v>3.9560649335795199</v>
      </c>
      <c r="BD45" s="17">
        <v>67.614333130980114</v>
      </c>
      <c r="BE45" s="17">
        <v>0</v>
      </c>
      <c r="BF45" s="17">
        <v>4.0691681861957196</v>
      </c>
      <c r="BG45" s="17">
        <v>150.12923042673341</v>
      </c>
      <c r="BH45" s="17">
        <v>45.706917302879305</v>
      </c>
      <c r="BI45" s="17">
        <v>7.6761927159426993</v>
      </c>
      <c r="BJ45" s="17">
        <v>19.4476716774609</v>
      </c>
      <c r="BK45" s="17">
        <v>3.79123445619775</v>
      </c>
      <c r="BL45" s="17">
        <v>4.8961811348979998</v>
      </c>
      <c r="BM45" s="17">
        <v>14.160360742497</v>
      </c>
      <c r="BN45" s="17">
        <v>0</v>
      </c>
      <c r="BO45" s="18">
        <f t="shared" si="4"/>
        <v>11558.868000146629</v>
      </c>
      <c r="BP45" s="17">
        <v>2706.99</v>
      </c>
      <c r="BQ45" s="17">
        <v>0</v>
      </c>
      <c r="BR45" s="17">
        <v>0</v>
      </c>
      <c r="BS45" s="17">
        <v>0</v>
      </c>
      <c r="BT45" s="17">
        <v>0</v>
      </c>
      <c r="BU45" s="17">
        <v>2620.9</v>
      </c>
      <c r="BV45" s="17">
        <v>1523.2</v>
      </c>
      <c r="BW45" s="17">
        <v>2144.6</v>
      </c>
      <c r="BX45" s="18">
        <f t="shared" si="5"/>
        <v>20554.55800014663</v>
      </c>
    </row>
    <row r="46" spans="1:76" x14ac:dyDescent="0.2">
      <c r="A46" s="34" t="s">
        <v>136</v>
      </c>
      <c r="B46" s="16"/>
      <c r="C46" s="17">
        <v>18.058522409414174</v>
      </c>
      <c r="D46" s="17">
        <v>0</v>
      </c>
      <c r="E46" s="17">
        <v>0</v>
      </c>
      <c r="F46" s="17">
        <v>1.75</v>
      </c>
      <c r="G46" s="17">
        <v>143.66999999999979</v>
      </c>
      <c r="H46" s="17">
        <v>28.529999999999806</v>
      </c>
      <c r="I46" s="17">
        <v>11.09</v>
      </c>
      <c r="J46" s="17">
        <v>19.3099999999998</v>
      </c>
      <c r="K46" s="17">
        <v>20.239999999999998</v>
      </c>
      <c r="L46" s="17">
        <v>5.5385929632094575</v>
      </c>
      <c r="M46" s="17">
        <v>32.769874618401573</v>
      </c>
      <c r="N46" s="17">
        <v>14.019999999999801</v>
      </c>
      <c r="O46" s="17">
        <v>22.14</v>
      </c>
      <c r="P46" s="17">
        <v>19.29000000000028</v>
      </c>
      <c r="Q46" s="17">
        <v>15.060000000000271</v>
      </c>
      <c r="R46" s="17">
        <v>69.169999999999803</v>
      </c>
      <c r="S46" s="17">
        <v>9.4899999999999913</v>
      </c>
      <c r="T46" s="17">
        <v>9.2300000000000111</v>
      </c>
      <c r="U46" s="17">
        <v>39.770000000000401</v>
      </c>
      <c r="V46" s="17">
        <v>55.445526139075</v>
      </c>
      <c r="W46" s="17">
        <v>9.8000000000000114</v>
      </c>
      <c r="X46" s="17">
        <v>36.449999999999996</v>
      </c>
      <c r="Y46" s="17">
        <v>26.510000000000201</v>
      </c>
      <c r="Z46" s="17">
        <v>29.759999999999998</v>
      </c>
      <c r="AA46" s="17">
        <v>3.08</v>
      </c>
      <c r="AB46" s="17">
        <v>81.609999999999587</v>
      </c>
      <c r="AC46" s="17">
        <v>709.92070160442108</v>
      </c>
      <c r="AD46" s="17">
        <v>146.63</v>
      </c>
      <c r="AE46" s="17">
        <v>644.22354945608458</v>
      </c>
      <c r="AF46" s="17">
        <v>1927.61</v>
      </c>
      <c r="AG46" s="17">
        <v>171.5000000000002</v>
      </c>
      <c r="AH46" s="17">
        <v>2.6200000000000201</v>
      </c>
      <c r="AI46" s="17">
        <v>8.98</v>
      </c>
      <c r="AJ46" s="17">
        <v>881.95</v>
      </c>
      <c r="AK46" s="17">
        <v>46.66</v>
      </c>
      <c r="AL46" s="17">
        <v>764.01</v>
      </c>
      <c r="AM46" s="17">
        <v>18.62</v>
      </c>
      <c r="AN46" s="17">
        <v>37.97</v>
      </c>
      <c r="AO46" s="17">
        <v>123.43</v>
      </c>
      <c r="AP46" s="17">
        <v>178.99000000000004</v>
      </c>
      <c r="AQ46" s="17">
        <v>330.57</v>
      </c>
      <c r="AR46" s="17">
        <v>48.407458376983399</v>
      </c>
      <c r="AS46" s="17">
        <v>373.11</v>
      </c>
      <c r="AT46" s="17">
        <v>1010.1244695357641</v>
      </c>
      <c r="AU46" s="17">
        <v>349.57647612568951</v>
      </c>
      <c r="AV46" s="17">
        <v>1135.2086933738174</v>
      </c>
      <c r="AW46" s="17">
        <v>177.17</v>
      </c>
      <c r="AX46" s="17">
        <v>29.161670842160142</v>
      </c>
      <c r="AY46" s="17">
        <v>51.78083651210482</v>
      </c>
      <c r="AZ46" s="17">
        <v>64.109999999999985</v>
      </c>
      <c r="BA46" s="17">
        <v>109.2600000000002</v>
      </c>
      <c r="BB46" s="17">
        <v>63.3</v>
      </c>
      <c r="BC46" s="17">
        <v>30.410000000000199</v>
      </c>
      <c r="BD46" s="17">
        <v>273.0191084234234</v>
      </c>
      <c r="BE46" s="17">
        <v>598.09</v>
      </c>
      <c r="BF46" s="17">
        <v>317.57</v>
      </c>
      <c r="BG46" s="17">
        <v>515.62008408954898</v>
      </c>
      <c r="BH46" s="17">
        <v>284.74600974070523</v>
      </c>
      <c r="BI46" s="17">
        <v>86.52</v>
      </c>
      <c r="BJ46" s="17">
        <v>140.47</v>
      </c>
      <c r="BK46" s="17">
        <v>255.59</v>
      </c>
      <c r="BL46" s="17">
        <v>11.88</v>
      </c>
      <c r="BM46" s="17">
        <v>85.11</v>
      </c>
      <c r="BN46" s="17">
        <v>0</v>
      </c>
      <c r="BO46" s="18">
        <f t="shared" si="4"/>
        <v>12725.701574210801</v>
      </c>
      <c r="BP46" s="17">
        <v>10526.155000000001</v>
      </c>
      <c r="BQ46" s="17">
        <v>0</v>
      </c>
      <c r="BR46" s="17">
        <v>69.3</v>
      </c>
      <c r="BS46" s="17">
        <v>13.0894260451651</v>
      </c>
      <c r="BT46" s="17">
        <v>0</v>
      </c>
      <c r="BU46" s="17">
        <v>72.399999999999991</v>
      </c>
      <c r="BV46" s="17">
        <v>40.800000000000004</v>
      </c>
      <c r="BW46" s="17">
        <v>18.200000000000003</v>
      </c>
      <c r="BX46" s="18">
        <f t="shared" si="5"/>
        <v>23465.646000255969</v>
      </c>
    </row>
    <row r="47" spans="1:76" x14ac:dyDescent="0.2">
      <c r="A47" s="34" t="s">
        <v>132</v>
      </c>
      <c r="B47" s="16"/>
      <c r="C47" s="17">
        <v>0</v>
      </c>
      <c r="D47" s="17">
        <v>0</v>
      </c>
      <c r="E47" s="17">
        <v>0</v>
      </c>
      <c r="F47" s="17"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17">
        <v>0</v>
      </c>
      <c r="S47" s="17">
        <v>0</v>
      </c>
      <c r="T47" s="17">
        <v>0</v>
      </c>
      <c r="U47" s="17">
        <v>0</v>
      </c>
      <c r="V47" s="17">
        <v>0</v>
      </c>
      <c r="W47" s="17">
        <v>0</v>
      </c>
      <c r="X47" s="17">
        <v>0</v>
      </c>
      <c r="Y47" s="17">
        <v>0</v>
      </c>
      <c r="Z47" s="17">
        <v>0</v>
      </c>
      <c r="AA47" s="17">
        <v>0</v>
      </c>
      <c r="AB47" s="17">
        <v>0</v>
      </c>
      <c r="AC47" s="17">
        <v>0</v>
      </c>
      <c r="AD47" s="17">
        <v>0</v>
      </c>
      <c r="AE47" s="17">
        <v>0</v>
      </c>
      <c r="AF47" s="17">
        <v>0</v>
      </c>
      <c r="AG47" s="17">
        <v>0</v>
      </c>
      <c r="AH47" s="17">
        <v>0</v>
      </c>
      <c r="AI47" s="17">
        <v>0</v>
      </c>
      <c r="AJ47" s="17">
        <v>0</v>
      </c>
      <c r="AK47" s="17">
        <v>0</v>
      </c>
      <c r="AL47" s="17">
        <v>0</v>
      </c>
      <c r="AM47" s="17">
        <v>0</v>
      </c>
      <c r="AN47" s="17">
        <v>0</v>
      </c>
      <c r="AO47" s="17">
        <v>0</v>
      </c>
      <c r="AP47" s="17">
        <v>0</v>
      </c>
      <c r="AQ47" s="17">
        <v>0</v>
      </c>
      <c r="AR47" s="17">
        <v>0</v>
      </c>
      <c r="AS47" s="17">
        <v>0</v>
      </c>
      <c r="AT47" s="17">
        <v>0</v>
      </c>
      <c r="AU47" s="17">
        <v>0</v>
      </c>
      <c r="AV47" s="17">
        <v>0</v>
      </c>
      <c r="AW47" s="17">
        <v>0</v>
      </c>
      <c r="AX47" s="17">
        <v>0</v>
      </c>
      <c r="AY47" s="17">
        <v>0</v>
      </c>
      <c r="AZ47" s="17">
        <v>0</v>
      </c>
      <c r="BA47" s="17">
        <v>0</v>
      </c>
      <c r="BB47" s="17">
        <v>0</v>
      </c>
      <c r="BC47" s="17">
        <v>0</v>
      </c>
      <c r="BD47" s="17">
        <v>0</v>
      </c>
      <c r="BE47" s="17">
        <v>0</v>
      </c>
      <c r="BF47" s="17">
        <v>0</v>
      </c>
      <c r="BG47" s="17">
        <v>0</v>
      </c>
      <c r="BH47" s="17">
        <v>0</v>
      </c>
      <c r="BI47" s="17">
        <v>0</v>
      </c>
      <c r="BJ47" s="17">
        <v>0</v>
      </c>
      <c r="BK47" s="17">
        <v>0</v>
      </c>
      <c r="BL47" s="17">
        <v>0</v>
      </c>
      <c r="BM47" s="17">
        <v>0</v>
      </c>
      <c r="BN47" s="17">
        <v>0</v>
      </c>
      <c r="BO47" s="18">
        <f>SUM(C47:BN47)</f>
        <v>0</v>
      </c>
      <c r="BP47" s="17">
        <v>22912.1</v>
      </c>
      <c r="BQ47" s="17">
        <v>0</v>
      </c>
      <c r="BR47" s="17">
        <v>0</v>
      </c>
      <c r="BS47" s="17">
        <v>0</v>
      </c>
      <c r="BT47" s="17">
        <v>0</v>
      </c>
      <c r="BU47" s="17">
        <v>0</v>
      </c>
      <c r="BV47" s="17">
        <v>0</v>
      </c>
      <c r="BW47" s="17">
        <v>0</v>
      </c>
      <c r="BX47" s="18">
        <f>SUM(BO47:BW47)</f>
        <v>22912.1</v>
      </c>
    </row>
    <row r="48" spans="1:76" x14ac:dyDescent="0.2">
      <c r="A48" s="34" t="s">
        <v>65</v>
      </c>
      <c r="B48" s="16"/>
      <c r="C48" s="17">
        <v>116.5334636664526</v>
      </c>
      <c r="D48" s="17">
        <v>4.5533280621138355</v>
      </c>
      <c r="E48" s="17">
        <v>1.473327166945404</v>
      </c>
      <c r="F48" s="17">
        <v>38.200364256790067</v>
      </c>
      <c r="G48" s="17">
        <v>826.93736302469995</v>
      </c>
      <c r="H48" s="17">
        <v>191.75467527545121</v>
      </c>
      <c r="I48" s="17">
        <v>116.52973256608776</v>
      </c>
      <c r="J48" s="17">
        <v>111.71501156866655</v>
      </c>
      <c r="K48" s="17">
        <v>96.627579284170409</v>
      </c>
      <c r="L48" s="17">
        <v>971.16830015239475</v>
      </c>
      <c r="M48" s="17">
        <v>1089.7091368158383</v>
      </c>
      <c r="N48" s="17">
        <v>2206.4338871195132</v>
      </c>
      <c r="O48" s="17">
        <v>251.66264761607439</v>
      </c>
      <c r="P48" s="17">
        <v>284.10781582973675</v>
      </c>
      <c r="Q48" s="17">
        <v>251.31551239078954</v>
      </c>
      <c r="R48" s="17">
        <v>472.53749394567774</v>
      </c>
      <c r="S48" s="17">
        <v>82.86834782059691</v>
      </c>
      <c r="T48" s="17">
        <v>68.233631721532632</v>
      </c>
      <c r="U48" s="17">
        <v>240.26819186596748</v>
      </c>
      <c r="V48" s="17">
        <v>160.45386651393488</v>
      </c>
      <c r="W48" s="17">
        <v>61.827505600898277</v>
      </c>
      <c r="X48" s="17">
        <v>104.50496730530473</v>
      </c>
      <c r="Y48" s="17">
        <v>85.888610293623572</v>
      </c>
      <c r="Z48" s="17">
        <v>709.47145623710014</v>
      </c>
      <c r="AA48" s="17">
        <v>14.680295203870021</v>
      </c>
      <c r="AB48" s="17">
        <v>265.96524465242561</v>
      </c>
      <c r="AC48" s="17">
        <v>1636.8320013648643</v>
      </c>
      <c r="AD48" s="17">
        <v>1010.5413163171036</v>
      </c>
      <c r="AE48" s="17">
        <v>6614.111937228804</v>
      </c>
      <c r="AF48" s="17">
        <v>2159.1299041139823</v>
      </c>
      <c r="AG48" s="17">
        <v>252.32512461288823</v>
      </c>
      <c r="AH48" s="17">
        <v>75.678659487052101</v>
      </c>
      <c r="AI48" s="17">
        <v>178.85019653570828</v>
      </c>
      <c r="AJ48" s="17">
        <v>1635.9517588985423</v>
      </c>
      <c r="AK48" s="17">
        <v>65.81828019723217</v>
      </c>
      <c r="AL48" s="17">
        <v>798.46417246839087</v>
      </c>
      <c r="AM48" s="17">
        <v>194.33385320714711</v>
      </c>
      <c r="AN48" s="17">
        <v>249.51184485971288</v>
      </c>
      <c r="AO48" s="17">
        <v>134.0048389369764</v>
      </c>
      <c r="AP48" s="17">
        <v>957.83609324546285</v>
      </c>
      <c r="AQ48" s="17">
        <v>2230.0696215576963</v>
      </c>
      <c r="AR48" s="17">
        <v>758.10563316472781</v>
      </c>
      <c r="AS48" s="17">
        <v>1412.3378944821297</v>
      </c>
      <c r="AT48" s="17">
        <v>711.42788431005863</v>
      </c>
      <c r="AU48" s="17">
        <v>0</v>
      </c>
      <c r="AV48" s="17">
        <v>10279.069856792046</v>
      </c>
      <c r="AW48" s="17">
        <v>912.39402524709544</v>
      </c>
      <c r="AX48" s="17">
        <v>250.84631633281171</v>
      </c>
      <c r="AY48" s="17">
        <v>785.0602980518845</v>
      </c>
      <c r="AZ48" s="17">
        <v>195.90470367387994</v>
      </c>
      <c r="BA48" s="17">
        <v>764.57947057281012</v>
      </c>
      <c r="BB48" s="17">
        <v>432.64702130970471</v>
      </c>
      <c r="BC48" s="17">
        <v>135.42395279973596</v>
      </c>
      <c r="BD48" s="17">
        <v>871.5013785944152</v>
      </c>
      <c r="BE48" s="17">
        <v>1666.5010704520218</v>
      </c>
      <c r="BF48" s="17">
        <v>273.19139287920319</v>
      </c>
      <c r="BG48" s="17">
        <v>1030.2943068472746</v>
      </c>
      <c r="BH48" s="17">
        <v>262.48338057085709</v>
      </c>
      <c r="BI48" s="17">
        <v>195.29212794596449</v>
      </c>
      <c r="BJ48" s="17">
        <v>221.27240283484869</v>
      </c>
      <c r="BK48" s="17">
        <v>896.5809721000777</v>
      </c>
      <c r="BL48" s="17">
        <v>17.852003287734007</v>
      </c>
      <c r="BM48" s="17">
        <v>286.23573636694539</v>
      </c>
      <c r="BN48" s="17">
        <v>0</v>
      </c>
      <c r="BO48" s="18">
        <f t="shared" si="4"/>
        <v>49377.883187604442</v>
      </c>
      <c r="BP48" s="17">
        <v>579.83000000000004</v>
      </c>
      <c r="BQ48" s="17">
        <v>0</v>
      </c>
      <c r="BR48" s="17">
        <v>0</v>
      </c>
      <c r="BS48" s="17">
        <v>3749.75683007624</v>
      </c>
      <c r="BT48" s="17">
        <v>0</v>
      </c>
      <c r="BU48" s="17">
        <v>9246.9</v>
      </c>
      <c r="BV48" s="17">
        <v>3478.8999999999996</v>
      </c>
      <c r="BW48" s="17">
        <v>6961.5</v>
      </c>
      <c r="BX48" s="18">
        <f t="shared" si="5"/>
        <v>73394.770017680683</v>
      </c>
    </row>
    <row r="49" spans="1:76" x14ac:dyDescent="0.2">
      <c r="A49" s="34" t="s">
        <v>66</v>
      </c>
      <c r="B49" s="16"/>
      <c r="C49" s="17">
        <v>9.8628634002694096</v>
      </c>
      <c r="D49" s="17">
        <v>1.0731097367465099</v>
      </c>
      <c r="E49" s="17">
        <v>0</v>
      </c>
      <c r="F49" s="17">
        <v>1.3088886088123799</v>
      </c>
      <c r="G49" s="17">
        <v>51.344348052611537</v>
      </c>
      <c r="H49" s="17">
        <v>2.1233464129493131</v>
      </c>
      <c r="I49" s="17">
        <v>2.9268914089363398</v>
      </c>
      <c r="J49" s="17">
        <v>1.93753887466584</v>
      </c>
      <c r="K49" s="17">
        <v>0.20832485279249299</v>
      </c>
      <c r="L49" s="17">
        <v>909.8951603522961</v>
      </c>
      <c r="M49" s="17">
        <v>261.97626837491089</v>
      </c>
      <c r="N49" s="17">
        <v>17.396892890759698</v>
      </c>
      <c r="O49" s="17">
        <v>10.3429066853472</v>
      </c>
      <c r="P49" s="17">
        <v>22.94225583289597</v>
      </c>
      <c r="Q49" s="17">
        <v>59.305493375624096</v>
      </c>
      <c r="R49" s="17">
        <v>415.73041915095848</v>
      </c>
      <c r="S49" s="17">
        <v>36.454361852698582</v>
      </c>
      <c r="T49" s="17">
        <v>17.218596956725939</v>
      </c>
      <c r="U49" s="17">
        <v>63.782222397621098</v>
      </c>
      <c r="V49" s="17">
        <v>38.675911915261899</v>
      </c>
      <c r="W49" s="17">
        <v>14.3371668128602</v>
      </c>
      <c r="X49" s="17">
        <v>12.222516520474381</v>
      </c>
      <c r="Y49" s="17">
        <v>120.436791750851</v>
      </c>
      <c r="Z49" s="17">
        <v>38.392708251286997</v>
      </c>
      <c r="AA49" s="17">
        <v>90.043010142951005</v>
      </c>
      <c r="AB49" s="17">
        <v>155.22709939192049</v>
      </c>
      <c r="AC49" s="17">
        <v>513.09974978088815</v>
      </c>
      <c r="AD49" s="17">
        <v>29.663290792489398</v>
      </c>
      <c r="AE49" s="17">
        <v>257.3250569311669</v>
      </c>
      <c r="AF49" s="17">
        <v>12.474844523316998</v>
      </c>
      <c r="AG49" s="17">
        <v>18.73671303204954</v>
      </c>
      <c r="AH49" s="17">
        <v>8.3470370456816241</v>
      </c>
      <c r="AI49" s="17">
        <v>41.258978865378403</v>
      </c>
      <c r="AJ49" s="17">
        <v>42.4851703830061</v>
      </c>
      <c r="AK49" s="17">
        <v>0</v>
      </c>
      <c r="AL49" s="17">
        <v>5.9480199537026701</v>
      </c>
      <c r="AM49" s="17">
        <v>0.10114953103869</v>
      </c>
      <c r="AN49" s="17">
        <v>4.6743100307667396</v>
      </c>
      <c r="AO49" s="17">
        <v>11.5309626418272</v>
      </c>
      <c r="AP49" s="17">
        <v>244.71009874959887</v>
      </c>
      <c r="AQ49" s="17">
        <v>204.75155414714015</v>
      </c>
      <c r="AR49" s="17">
        <v>9.558734052278</v>
      </c>
      <c r="AS49" s="17">
        <v>68.963636750096597</v>
      </c>
      <c r="AT49" s="17">
        <v>296.41909788055699</v>
      </c>
      <c r="AU49" s="17">
        <v>0</v>
      </c>
      <c r="AV49" s="17">
        <v>209.35321541046969</v>
      </c>
      <c r="AW49" s="17">
        <v>2985.76969551703</v>
      </c>
      <c r="AX49" s="17">
        <v>21.776415457871099</v>
      </c>
      <c r="AY49" s="17">
        <v>11.379249041628</v>
      </c>
      <c r="AZ49" s="17">
        <v>52.652564017856108</v>
      </c>
      <c r="BA49" s="17">
        <v>30.600064245440862</v>
      </c>
      <c r="BB49" s="17">
        <v>17.727294736143101</v>
      </c>
      <c r="BC49" s="17">
        <v>0.87549646923464897</v>
      </c>
      <c r="BD49" s="17">
        <v>52.976262416943065</v>
      </c>
      <c r="BE49" s="17">
        <v>78.228778100492832</v>
      </c>
      <c r="BF49" s="17">
        <v>28.220523304571199</v>
      </c>
      <c r="BG49" s="17">
        <v>33.666634046941795</v>
      </c>
      <c r="BH49" s="17">
        <v>5.6473823634748701</v>
      </c>
      <c r="BI49" s="17">
        <v>297.93379171742828</v>
      </c>
      <c r="BJ49" s="17">
        <v>20.62023622737</v>
      </c>
      <c r="BK49" s="17">
        <v>2.48811355938314</v>
      </c>
      <c r="BL49" s="17">
        <v>0.61694757310404602</v>
      </c>
      <c r="BM49" s="17">
        <v>6.2878334549086903</v>
      </c>
      <c r="BN49" s="17">
        <v>0</v>
      </c>
      <c r="BO49" s="18">
        <f t="shared" si="4"/>
        <v>7982.0339967545015</v>
      </c>
      <c r="BP49" s="17">
        <v>94.21</v>
      </c>
      <c r="BQ49" s="17">
        <v>0</v>
      </c>
      <c r="BR49" s="17">
        <v>0</v>
      </c>
      <c r="BS49" s="17">
        <v>2431.95600304446</v>
      </c>
      <c r="BT49" s="17">
        <v>0</v>
      </c>
      <c r="BU49" s="17">
        <v>1018.4000000000001</v>
      </c>
      <c r="BV49" s="17">
        <v>430.20000000000005</v>
      </c>
      <c r="BW49" s="17">
        <v>1596.7</v>
      </c>
      <c r="BX49" s="18">
        <f t="shared" si="5"/>
        <v>13553.499999798963</v>
      </c>
    </row>
    <row r="50" spans="1:76" x14ac:dyDescent="0.2">
      <c r="A50" s="34" t="s">
        <v>67</v>
      </c>
      <c r="B50" s="16"/>
      <c r="C50" s="17">
        <v>0</v>
      </c>
      <c r="D50" s="17">
        <v>0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1422.23002149031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  <c r="Y50" s="17">
        <v>0</v>
      </c>
      <c r="Z50" s="17">
        <v>7.9767201549407796</v>
      </c>
      <c r="AA50" s="17">
        <v>0</v>
      </c>
      <c r="AB50" s="17">
        <v>0</v>
      </c>
      <c r="AC50" s="17">
        <v>0</v>
      </c>
      <c r="AD50" s="17">
        <v>0</v>
      </c>
      <c r="AE50" s="17">
        <v>0</v>
      </c>
      <c r="AF50" s="17">
        <v>0</v>
      </c>
      <c r="AG50" s="17">
        <v>0</v>
      </c>
      <c r="AH50" s="17">
        <v>0</v>
      </c>
      <c r="AI50" s="17">
        <v>0</v>
      </c>
      <c r="AJ50" s="17">
        <v>0</v>
      </c>
      <c r="AK50" s="17">
        <v>0</v>
      </c>
      <c r="AL50" s="17">
        <v>0</v>
      </c>
      <c r="AM50" s="17">
        <v>0</v>
      </c>
      <c r="AN50" s="17">
        <v>0</v>
      </c>
      <c r="AO50" s="17">
        <v>0</v>
      </c>
      <c r="AP50" s="17">
        <v>0</v>
      </c>
      <c r="AQ50" s="17">
        <v>0</v>
      </c>
      <c r="AR50" s="17">
        <v>0</v>
      </c>
      <c r="AS50" s="17">
        <v>0</v>
      </c>
      <c r="AT50" s="17">
        <v>0</v>
      </c>
      <c r="AU50" s="17">
        <v>0</v>
      </c>
      <c r="AV50" s="17">
        <v>0</v>
      </c>
      <c r="AW50" s="17">
        <v>0</v>
      </c>
      <c r="AX50" s="17">
        <v>454.690876910935</v>
      </c>
      <c r="AY50" s="17">
        <v>0</v>
      </c>
      <c r="AZ50" s="17">
        <v>0</v>
      </c>
      <c r="BA50" s="17">
        <v>0</v>
      </c>
      <c r="BB50" s="17">
        <v>0</v>
      </c>
      <c r="BC50" s="17">
        <v>0</v>
      </c>
      <c r="BD50" s="17">
        <v>0</v>
      </c>
      <c r="BE50" s="17">
        <v>0</v>
      </c>
      <c r="BF50" s="17">
        <v>0</v>
      </c>
      <c r="BG50" s="17">
        <v>0</v>
      </c>
      <c r="BH50" s="17">
        <v>0</v>
      </c>
      <c r="BI50" s="17">
        <v>0</v>
      </c>
      <c r="BJ50" s="17">
        <v>0</v>
      </c>
      <c r="BK50" s="17">
        <v>0</v>
      </c>
      <c r="BL50" s="17">
        <v>0</v>
      </c>
      <c r="BM50" s="17">
        <v>0</v>
      </c>
      <c r="BN50" s="17">
        <v>0</v>
      </c>
      <c r="BO50" s="18">
        <f t="shared" si="4"/>
        <v>1884.8976185561858</v>
      </c>
      <c r="BP50" s="17">
        <v>0</v>
      </c>
      <c r="BQ50" s="17">
        <v>49.3</v>
      </c>
      <c r="BR50" s="17">
        <v>2033.2</v>
      </c>
      <c r="BS50" s="17">
        <v>12771.1323814711</v>
      </c>
      <c r="BT50" s="17">
        <v>0</v>
      </c>
      <c r="BU50" s="17">
        <v>744.6</v>
      </c>
      <c r="BV50" s="17">
        <v>1201.5</v>
      </c>
      <c r="BW50" s="17">
        <v>1369.7</v>
      </c>
      <c r="BX50" s="18">
        <f t="shared" si="5"/>
        <v>20054.330000027283</v>
      </c>
    </row>
    <row r="51" spans="1:76" x14ac:dyDescent="0.2">
      <c r="A51" s="34" t="s">
        <v>68</v>
      </c>
      <c r="B51" s="16"/>
      <c r="C51" s="17">
        <v>4.38845057438935</v>
      </c>
      <c r="D51" s="17">
        <v>0.46357959136872201</v>
      </c>
      <c r="E51" s="17">
        <v>0</v>
      </c>
      <c r="F51" s="17">
        <v>3.2593377338627967</v>
      </c>
      <c r="G51" s="17">
        <v>289.54326170005623</v>
      </c>
      <c r="H51" s="17">
        <v>16.353141123142958</v>
      </c>
      <c r="I51" s="17">
        <v>2.6822326846216198</v>
      </c>
      <c r="J51" s="17">
        <v>3.5852489576842199</v>
      </c>
      <c r="K51" s="17">
        <v>9.2274315351739116</v>
      </c>
      <c r="L51" s="17">
        <v>214.12757438163939</v>
      </c>
      <c r="M51" s="17">
        <v>36.407525008251106</v>
      </c>
      <c r="N51" s="17">
        <v>893.18101088099502</v>
      </c>
      <c r="O51" s="17">
        <v>17.650285484156228</v>
      </c>
      <c r="P51" s="17">
        <v>27.157458595715052</v>
      </c>
      <c r="Q51" s="17">
        <v>0.83292783764891909</v>
      </c>
      <c r="R51" s="17">
        <v>10.194850628334949</v>
      </c>
      <c r="S51" s="17">
        <v>3.5305974908438582</v>
      </c>
      <c r="T51" s="17">
        <v>6.3199295280933772</v>
      </c>
      <c r="U51" s="17">
        <v>13.177554270757298</v>
      </c>
      <c r="V51" s="17">
        <v>13.626738981545888</v>
      </c>
      <c r="W51" s="17">
        <v>0</v>
      </c>
      <c r="X51" s="17">
        <v>13.049116012320209</v>
      </c>
      <c r="Y51" s="17">
        <v>0.29965191715793299</v>
      </c>
      <c r="Z51" s="17">
        <v>15.6618153774555</v>
      </c>
      <c r="AA51" s="17">
        <v>1.3910530454204684</v>
      </c>
      <c r="AB51" s="17">
        <v>18.03789986443288</v>
      </c>
      <c r="AC51" s="17">
        <v>65.434350933154832</v>
      </c>
      <c r="AD51" s="17">
        <v>384.1564271738149</v>
      </c>
      <c r="AE51" s="17">
        <v>956.60042168165148</v>
      </c>
      <c r="AF51" s="17">
        <v>246.30983961648897</v>
      </c>
      <c r="AG51" s="17">
        <v>36.209308992873524</v>
      </c>
      <c r="AH51" s="17">
        <v>0</v>
      </c>
      <c r="AI51" s="17">
        <v>5.6279814235366397</v>
      </c>
      <c r="AJ51" s="17">
        <v>8.4305067548085901</v>
      </c>
      <c r="AK51" s="17">
        <v>7.2112416856789103</v>
      </c>
      <c r="AL51" s="17">
        <v>45.985441304495914</v>
      </c>
      <c r="AM51" s="17">
        <v>56.144063292795593</v>
      </c>
      <c r="AN51" s="17">
        <v>82.14938521951089</v>
      </c>
      <c r="AO51" s="17">
        <v>29.270660906860037</v>
      </c>
      <c r="AP51" s="17">
        <v>89.140377072467331</v>
      </c>
      <c r="AQ51" s="17">
        <v>357.27553346189023</v>
      </c>
      <c r="AR51" s="17">
        <v>68.550781188286606</v>
      </c>
      <c r="AS51" s="17">
        <v>76.907189286451754</v>
      </c>
      <c r="AT51" s="17">
        <v>28.05854367552757</v>
      </c>
      <c r="AU51" s="17">
        <v>0</v>
      </c>
      <c r="AV51" s="17">
        <v>395.61418371733089</v>
      </c>
      <c r="AW51" s="17">
        <v>24.179135276155598</v>
      </c>
      <c r="AX51" s="17">
        <v>11.56353527981887</v>
      </c>
      <c r="AY51" s="17">
        <v>1466.537405425948</v>
      </c>
      <c r="AZ51" s="17">
        <v>14.412840888518961</v>
      </c>
      <c r="BA51" s="17">
        <v>120.27778529867078</v>
      </c>
      <c r="BB51" s="17">
        <v>22.666934631675588</v>
      </c>
      <c r="BC51" s="17">
        <v>16.64416855947961</v>
      </c>
      <c r="BD51" s="17">
        <v>61.118395795582444</v>
      </c>
      <c r="BE51" s="17">
        <v>55.734984629680795</v>
      </c>
      <c r="BF51" s="17">
        <v>24.688318501711628</v>
      </c>
      <c r="BG51" s="17">
        <v>17.35164405626843</v>
      </c>
      <c r="BH51" s="17">
        <v>4.5474523230261408</v>
      </c>
      <c r="BI51" s="17">
        <v>52.745821963047824</v>
      </c>
      <c r="BJ51" s="17">
        <v>51.717049163679498</v>
      </c>
      <c r="BK51" s="17">
        <v>33.086824776418247</v>
      </c>
      <c r="BL51" s="17">
        <v>0.78361175258482696</v>
      </c>
      <c r="BM51" s="17">
        <v>3.2343134832221438</v>
      </c>
      <c r="BN51" s="17">
        <v>0</v>
      </c>
      <c r="BO51" s="18">
        <f t="shared" si="4"/>
        <v>6534.5151323981827</v>
      </c>
      <c r="BP51" s="17">
        <v>3.31</v>
      </c>
      <c r="BQ51" s="17">
        <v>0</v>
      </c>
      <c r="BR51" s="17">
        <v>0</v>
      </c>
      <c r="BS51" s="17">
        <v>0</v>
      </c>
      <c r="BT51" s="17">
        <v>0</v>
      </c>
      <c r="BU51" s="17">
        <v>1310.5999999999999</v>
      </c>
      <c r="BV51" s="17">
        <v>294.2</v>
      </c>
      <c r="BW51" s="17">
        <v>2216.4</v>
      </c>
      <c r="BX51" s="18">
        <f t="shared" si="5"/>
        <v>10359.025132398183</v>
      </c>
    </row>
    <row r="52" spans="1:76" x14ac:dyDescent="0.2">
      <c r="A52" s="34" t="s">
        <v>69</v>
      </c>
      <c r="B52" s="16"/>
      <c r="C52" s="17">
        <v>257.70643089234051</v>
      </c>
      <c r="D52" s="17">
        <v>0.52764199505090903</v>
      </c>
      <c r="E52" s="17">
        <v>3.0626917150833599E-2</v>
      </c>
      <c r="F52" s="17">
        <v>0.29219742597861698</v>
      </c>
      <c r="G52" s="17">
        <v>22.374399908644971</v>
      </c>
      <c r="H52" s="17">
        <v>10.83438465230941</v>
      </c>
      <c r="I52" s="17">
        <v>2.9770757032474697</v>
      </c>
      <c r="J52" s="17">
        <v>3.2554164912036998</v>
      </c>
      <c r="K52" s="17">
        <v>4.2694763836705603</v>
      </c>
      <c r="L52" s="17">
        <v>1.610678555289935</v>
      </c>
      <c r="M52" s="17">
        <v>18.504326502680843</v>
      </c>
      <c r="N52" s="17">
        <v>5.7513296482236207</v>
      </c>
      <c r="O52" s="17">
        <v>2.4633970184698404</v>
      </c>
      <c r="P52" s="17">
        <v>4.4236446655923034</v>
      </c>
      <c r="Q52" s="17">
        <v>14.448081049624708</v>
      </c>
      <c r="R52" s="17">
        <v>6.9804679331558912</v>
      </c>
      <c r="S52" s="17">
        <v>7.1198427098750008</v>
      </c>
      <c r="T52" s="17">
        <v>20.170305493433347</v>
      </c>
      <c r="U52" s="17">
        <v>20.852608966307013</v>
      </c>
      <c r="V52" s="17">
        <v>7.711954601450425</v>
      </c>
      <c r="W52" s="17">
        <v>1.3505848998181911</v>
      </c>
      <c r="X52" s="17">
        <v>6.8609792721591827</v>
      </c>
      <c r="Y52" s="17">
        <v>2.0926878200516765</v>
      </c>
      <c r="Z52" s="17">
        <v>16.435828931583494</v>
      </c>
      <c r="AA52" s="17">
        <v>0.40618292454169086</v>
      </c>
      <c r="AB52" s="17">
        <v>4.8596776057325943</v>
      </c>
      <c r="AC52" s="17">
        <v>75.781312309120068</v>
      </c>
      <c r="AD52" s="17">
        <v>14.620929731912469</v>
      </c>
      <c r="AE52" s="17">
        <v>106.29742389100109</v>
      </c>
      <c r="AF52" s="17">
        <v>48.188807948765984</v>
      </c>
      <c r="AG52" s="17">
        <v>10.478019306399643</v>
      </c>
      <c r="AH52" s="17">
        <v>2.11711706433397E-3</v>
      </c>
      <c r="AI52" s="17">
        <v>0.28300986949126461</v>
      </c>
      <c r="AJ52" s="17">
        <v>10.702406243308737</v>
      </c>
      <c r="AK52" s="17">
        <v>0.9732437737865357</v>
      </c>
      <c r="AL52" s="17">
        <v>11.064429539633169</v>
      </c>
      <c r="AM52" s="17">
        <v>51.516889114275578</v>
      </c>
      <c r="AN52" s="17">
        <v>26.4404516876141</v>
      </c>
      <c r="AO52" s="17">
        <v>4.2232839726150457</v>
      </c>
      <c r="AP52" s="17">
        <v>31.96612483120505</v>
      </c>
      <c r="AQ52" s="17">
        <v>7.9573280888138909</v>
      </c>
      <c r="AR52" s="17">
        <v>56.633296518630345</v>
      </c>
      <c r="AS52" s="17">
        <v>2.7438097283000968</v>
      </c>
      <c r="AT52" s="17">
        <v>11.671098957132555</v>
      </c>
      <c r="AU52" s="17">
        <v>0</v>
      </c>
      <c r="AV52" s="17">
        <v>71.598505911186251</v>
      </c>
      <c r="AW52" s="17">
        <v>68.811081379295004</v>
      </c>
      <c r="AX52" s="17">
        <v>13.107994849513069</v>
      </c>
      <c r="AY52" s="17">
        <v>32.117474521465134</v>
      </c>
      <c r="AZ52" s="17">
        <v>563.64178344728305</v>
      </c>
      <c r="BA52" s="17">
        <v>9.9173849157563776</v>
      </c>
      <c r="BB52" s="17">
        <v>6.8325773923469439</v>
      </c>
      <c r="BC52" s="17">
        <v>3.0995508307769071</v>
      </c>
      <c r="BD52" s="17">
        <v>54.466070577982237</v>
      </c>
      <c r="BE52" s="17">
        <v>148.66792561751751</v>
      </c>
      <c r="BF52" s="17">
        <v>156.30671496787414</v>
      </c>
      <c r="BG52" s="17">
        <v>7.8055827047674509</v>
      </c>
      <c r="BH52" s="17">
        <v>1.634732663678556</v>
      </c>
      <c r="BI52" s="17">
        <v>31.398069675638549</v>
      </c>
      <c r="BJ52" s="17">
        <v>11.34427691597322</v>
      </c>
      <c r="BK52" s="17">
        <v>33.637166485311454</v>
      </c>
      <c r="BL52" s="17">
        <v>0.86563825155785401</v>
      </c>
      <c r="BM52" s="17">
        <v>4.2511145794761394</v>
      </c>
      <c r="BN52" s="17">
        <v>0</v>
      </c>
      <c r="BO52" s="18">
        <f t="shared" si="4"/>
        <v>2135.357857284057</v>
      </c>
      <c r="BP52" s="17">
        <v>396.59000000000003</v>
      </c>
      <c r="BQ52" s="17">
        <v>0</v>
      </c>
      <c r="BR52" s="17">
        <v>0</v>
      </c>
      <c r="BS52" s="17">
        <v>0</v>
      </c>
      <c r="BT52" s="17">
        <v>0</v>
      </c>
      <c r="BU52" s="17">
        <v>166.6</v>
      </c>
      <c r="BV52" s="17">
        <v>96.600000000000009</v>
      </c>
      <c r="BW52" s="17">
        <v>59.1</v>
      </c>
      <c r="BX52" s="18">
        <f t="shared" si="5"/>
        <v>2854.2478572840569</v>
      </c>
    </row>
    <row r="53" spans="1:76" x14ac:dyDescent="0.2">
      <c r="A53" s="34" t="s">
        <v>70</v>
      </c>
      <c r="B53" s="16"/>
      <c r="C53" s="17">
        <v>16.349182253758773</v>
      </c>
      <c r="D53" s="17">
        <v>0</v>
      </c>
      <c r="E53" s="17">
        <v>0</v>
      </c>
      <c r="F53" s="17">
        <v>15.008120533493846</v>
      </c>
      <c r="G53" s="17">
        <v>215.9928628053876</v>
      </c>
      <c r="H53" s="17">
        <v>88.12308606447148</v>
      </c>
      <c r="I53" s="17">
        <v>16.3685562714928</v>
      </c>
      <c r="J53" s="17">
        <v>33.262852694143021</v>
      </c>
      <c r="K53" s="17">
        <v>16.543769353380799</v>
      </c>
      <c r="L53" s="17">
        <v>50.467704763390309</v>
      </c>
      <c r="M53" s="17">
        <v>280.4428254141265</v>
      </c>
      <c r="N53" s="17">
        <v>1717.681318526372</v>
      </c>
      <c r="O53" s="17">
        <v>70.326060559407239</v>
      </c>
      <c r="P53" s="17">
        <v>85.563904744534199</v>
      </c>
      <c r="Q53" s="17">
        <v>90.190176034943676</v>
      </c>
      <c r="R53" s="17">
        <v>116.27260962837009</v>
      </c>
      <c r="S53" s="17">
        <v>38.263646284556586</v>
      </c>
      <c r="T53" s="17">
        <v>38.665484502977499</v>
      </c>
      <c r="U53" s="17">
        <v>81.071009144938216</v>
      </c>
      <c r="V53" s="17">
        <v>57.923084893161295</v>
      </c>
      <c r="W53" s="17">
        <v>8.5414592722675646</v>
      </c>
      <c r="X53" s="17">
        <v>22.9782048127739</v>
      </c>
      <c r="Y53" s="17">
        <v>75.586094891491939</v>
      </c>
      <c r="Z53" s="17">
        <v>26.120647162218599</v>
      </c>
      <c r="AA53" s="17">
        <v>2.7690371304377459</v>
      </c>
      <c r="AB53" s="17">
        <v>86.249788381290173</v>
      </c>
      <c r="AC53" s="17">
        <v>1051.4246914296866</v>
      </c>
      <c r="AD53" s="17">
        <v>244.78658618638559</v>
      </c>
      <c r="AE53" s="17">
        <v>1274.7477528850593</v>
      </c>
      <c r="AF53" s="17">
        <v>280.21122932753497</v>
      </c>
      <c r="AG53" s="17">
        <v>242.68348173805137</v>
      </c>
      <c r="AH53" s="17">
        <v>82.883840776446007</v>
      </c>
      <c r="AI53" s="17">
        <v>372.99042468589369</v>
      </c>
      <c r="AJ53" s="17">
        <v>113.58644049850406</v>
      </c>
      <c r="AK53" s="17">
        <v>33.819884573875477</v>
      </c>
      <c r="AL53" s="17">
        <v>260.05857429768537</v>
      </c>
      <c r="AM53" s="17">
        <v>110.23178071834266</v>
      </c>
      <c r="AN53" s="17">
        <v>277.96042980850774</v>
      </c>
      <c r="AO53" s="17">
        <v>472.64043439391213</v>
      </c>
      <c r="AP53" s="17">
        <v>311.85653678118967</v>
      </c>
      <c r="AQ53" s="17">
        <v>160.15564103546075</v>
      </c>
      <c r="AR53" s="17">
        <v>9.31050484159306</v>
      </c>
      <c r="AS53" s="17">
        <v>157.60258763504223</v>
      </c>
      <c r="AT53" s="17">
        <v>173.91692759207348</v>
      </c>
      <c r="AU53" s="17">
        <v>0</v>
      </c>
      <c r="AV53" s="17">
        <v>314.97415581801948</v>
      </c>
      <c r="AW53" s="17">
        <v>245.7662479596662</v>
      </c>
      <c r="AX53" s="17">
        <v>59.244103945771897</v>
      </c>
      <c r="AY53" s="17">
        <v>26.037453773168142</v>
      </c>
      <c r="AZ53" s="17">
        <v>9.3646007562854106</v>
      </c>
      <c r="BA53" s="17">
        <v>1140.077227203931</v>
      </c>
      <c r="BB53" s="17">
        <v>42.781990613674779</v>
      </c>
      <c r="BC53" s="17">
        <v>18.589644898875449</v>
      </c>
      <c r="BD53" s="17">
        <v>282.18820097294224</v>
      </c>
      <c r="BE53" s="17">
        <v>146.70419828264835</v>
      </c>
      <c r="BF53" s="17">
        <v>95.042186862221001</v>
      </c>
      <c r="BG53" s="17">
        <v>129.00734165367271</v>
      </c>
      <c r="BH53" s="17">
        <v>47.322091681484032</v>
      </c>
      <c r="BI53" s="17">
        <v>54.001780041347416</v>
      </c>
      <c r="BJ53" s="17">
        <v>35.878767328364574</v>
      </c>
      <c r="BK53" s="17">
        <v>52.13580291201793</v>
      </c>
      <c r="BL53" s="17">
        <v>3.6315907067554463</v>
      </c>
      <c r="BM53" s="17">
        <v>38.275152402291553</v>
      </c>
      <c r="BN53" s="17">
        <v>0</v>
      </c>
      <c r="BO53" s="18">
        <f t="shared" si="4"/>
        <v>11622.651773141766</v>
      </c>
      <c r="BP53" s="17">
        <v>2292.2800000000002</v>
      </c>
      <c r="BQ53" s="17">
        <v>0</v>
      </c>
      <c r="BR53" s="17">
        <v>0</v>
      </c>
      <c r="BS53" s="17">
        <v>0</v>
      </c>
      <c r="BT53" s="17">
        <v>0</v>
      </c>
      <c r="BU53" s="17">
        <v>2062</v>
      </c>
      <c r="BV53" s="17">
        <v>550.20000000000005</v>
      </c>
      <c r="BW53" s="17">
        <v>1480.5</v>
      </c>
      <c r="BX53" s="18">
        <f t="shared" si="5"/>
        <v>18007.631773141766</v>
      </c>
    </row>
    <row r="54" spans="1:76" x14ac:dyDescent="0.2">
      <c r="A54" s="34" t="s">
        <v>71</v>
      </c>
      <c r="B54" s="16"/>
      <c r="C54" s="17">
        <v>27.380964303620701</v>
      </c>
      <c r="D54" s="17">
        <v>0.65587217925740604</v>
      </c>
      <c r="E54" s="17">
        <v>0</v>
      </c>
      <c r="F54" s="17">
        <v>7.54264482285972</v>
      </c>
      <c r="G54" s="17">
        <v>574.60886497478339</v>
      </c>
      <c r="H54" s="17">
        <v>56.834613782304778</v>
      </c>
      <c r="I54" s="17">
        <v>41.033519073899697</v>
      </c>
      <c r="J54" s="17">
        <v>52.594560317117804</v>
      </c>
      <c r="K54" s="17">
        <v>27.011243081117598</v>
      </c>
      <c r="L54" s="17">
        <v>6.8904289517800601</v>
      </c>
      <c r="M54" s="17">
        <v>136.26313517808754</v>
      </c>
      <c r="N54" s="17">
        <v>633.56080878958505</v>
      </c>
      <c r="O54" s="17">
        <v>97.892042225025136</v>
      </c>
      <c r="P54" s="17">
        <v>97.923813765287221</v>
      </c>
      <c r="Q54" s="17">
        <v>65.778551625920997</v>
      </c>
      <c r="R54" s="17">
        <v>170.68698316808729</v>
      </c>
      <c r="S54" s="17">
        <v>31.077503506166799</v>
      </c>
      <c r="T54" s="17">
        <v>46.032504204564802</v>
      </c>
      <c r="U54" s="17">
        <v>81.088301119282406</v>
      </c>
      <c r="V54" s="17">
        <v>143.643301162672</v>
      </c>
      <c r="W54" s="17">
        <v>12.896350285263949</v>
      </c>
      <c r="X54" s="17">
        <v>50.498903391370973</v>
      </c>
      <c r="Y54" s="17">
        <v>65.458332468279096</v>
      </c>
      <c r="Z54" s="17">
        <v>28.910432398955002</v>
      </c>
      <c r="AA54" s="17">
        <v>2.3050462619922398</v>
      </c>
      <c r="AB54" s="17">
        <v>104.55981584710239</v>
      </c>
      <c r="AC54" s="17">
        <v>483.77126559489159</v>
      </c>
      <c r="AD54" s="17">
        <v>166.8472059508</v>
      </c>
      <c r="AE54" s="17">
        <v>565.9709841993581</v>
      </c>
      <c r="AF54" s="17">
        <v>246.04233314592281</v>
      </c>
      <c r="AG54" s="17">
        <v>223.1033796795754</v>
      </c>
      <c r="AH54" s="17">
        <v>15.00960121338974</v>
      </c>
      <c r="AI54" s="17">
        <v>4.4649832362301796</v>
      </c>
      <c r="AJ54" s="17">
        <v>707.86002071773896</v>
      </c>
      <c r="AK54" s="17">
        <v>61.628555935838598</v>
      </c>
      <c r="AL54" s="17">
        <v>390.45400174307548</v>
      </c>
      <c r="AM54" s="17">
        <v>25.6470559720895</v>
      </c>
      <c r="AN54" s="17">
        <v>61.982955818846797</v>
      </c>
      <c r="AO54" s="17">
        <v>38.7617457546148</v>
      </c>
      <c r="AP54" s="17">
        <v>158.90755076164595</v>
      </c>
      <c r="AQ54" s="17">
        <v>111.06462778602433</v>
      </c>
      <c r="AR54" s="17">
        <v>23.198238628789301</v>
      </c>
      <c r="AS54" s="17">
        <v>70.610243057275881</v>
      </c>
      <c r="AT54" s="17">
        <v>27.1933277033474</v>
      </c>
      <c r="AU54" s="17">
        <v>0</v>
      </c>
      <c r="AV54" s="17">
        <v>243.77621078703089</v>
      </c>
      <c r="AW54" s="17">
        <v>404.48517561379498</v>
      </c>
      <c r="AX54" s="17">
        <v>22.289604700323903</v>
      </c>
      <c r="AY54" s="17">
        <v>40.338214394794797</v>
      </c>
      <c r="AZ54" s="17">
        <v>15.401417778502051</v>
      </c>
      <c r="BA54" s="17">
        <v>38.970474427660903</v>
      </c>
      <c r="BB54" s="17">
        <v>344.89728682540499</v>
      </c>
      <c r="BC54" s="17">
        <v>7.1862446426595996</v>
      </c>
      <c r="BD54" s="17">
        <v>400.95222571402633</v>
      </c>
      <c r="BE54" s="17">
        <v>21.165674262233921</v>
      </c>
      <c r="BF54" s="17">
        <v>62.034001832361398</v>
      </c>
      <c r="BG54" s="17">
        <v>189.99660643913825</v>
      </c>
      <c r="BH54" s="17">
        <v>14.832447592933169</v>
      </c>
      <c r="BI54" s="17">
        <v>34.99272567393529</v>
      </c>
      <c r="BJ54" s="17">
        <v>32.529090969970802</v>
      </c>
      <c r="BK54" s="17">
        <v>17.205702668064099</v>
      </c>
      <c r="BL54" s="17">
        <v>4.7403233419242898</v>
      </c>
      <c r="BM54" s="17">
        <v>31.6369433228136</v>
      </c>
      <c r="BN54" s="17">
        <v>0</v>
      </c>
      <c r="BO54" s="18">
        <f t="shared" si="4"/>
        <v>7873.0769847714109</v>
      </c>
      <c r="BP54" s="17">
        <v>0</v>
      </c>
      <c r="BQ54" s="17">
        <v>0</v>
      </c>
      <c r="BR54" s="17">
        <v>0</v>
      </c>
      <c r="BS54" s="17">
        <v>0</v>
      </c>
      <c r="BT54" s="17">
        <v>0</v>
      </c>
      <c r="BU54" s="17">
        <v>30.5</v>
      </c>
      <c r="BV54" s="17">
        <v>15.9</v>
      </c>
      <c r="BW54" s="17">
        <v>3.1</v>
      </c>
      <c r="BX54" s="18">
        <f t="shared" si="5"/>
        <v>7922.5769847714109</v>
      </c>
    </row>
    <row r="55" spans="1:76" x14ac:dyDescent="0.2">
      <c r="A55" s="34" t="s">
        <v>72</v>
      </c>
      <c r="B55" s="16"/>
      <c r="C55" s="17">
        <v>0.45816252150791198</v>
      </c>
      <c r="D55" s="17">
        <v>0</v>
      </c>
      <c r="E55" s="17">
        <v>0</v>
      </c>
      <c r="F55" s="17">
        <v>0</v>
      </c>
      <c r="G55" s="17">
        <v>4.9244614371644619</v>
      </c>
      <c r="H55" s="17">
        <v>2.2558742757413879</v>
      </c>
      <c r="I55" s="17">
        <v>3.15296502427891</v>
      </c>
      <c r="J55" s="17">
        <v>9.9221480913618307E-2</v>
      </c>
      <c r="K55" s="17">
        <v>1.3175385193137601</v>
      </c>
      <c r="L55" s="17">
        <v>2.1534635195763299</v>
      </c>
      <c r="M55" s="17">
        <v>18.554531380136133</v>
      </c>
      <c r="N55" s="17">
        <v>45.254954454042</v>
      </c>
      <c r="O55" s="17">
        <v>1.5190273892938899</v>
      </c>
      <c r="P55" s="17">
        <v>1.8074410884127281</v>
      </c>
      <c r="Q55" s="17">
        <v>1.272301958298039</v>
      </c>
      <c r="R55" s="17">
        <v>2.27686957847303</v>
      </c>
      <c r="S55" s="17">
        <v>4.767087239715468</v>
      </c>
      <c r="T55" s="17">
        <v>1.4500956774584921</v>
      </c>
      <c r="U55" s="17">
        <v>14.942020344822669</v>
      </c>
      <c r="V55" s="17">
        <v>5.3599842523033505</v>
      </c>
      <c r="W55" s="17">
        <v>2.080871366947429</v>
      </c>
      <c r="X55" s="17">
        <v>0.39310625286865197</v>
      </c>
      <c r="Y55" s="17">
        <v>3.8768084123595901</v>
      </c>
      <c r="Z55" s="17">
        <v>0.78512610817455797</v>
      </c>
      <c r="AA55" s="17">
        <v>0</v>
      </c>
      <c r="AB55" s="17">
        <v>0.92510274378548241</v>
      </c>
      <c r="AC55" s="17">
        <v>4.2806021429737351</v>
      </c>
      <c r="AD55" s="17">
        <v>22.951176955732802</v>
      </c>
      <c r="AE55" s="17">
        <v>94.64727698294881</v>
      </c>
      <c r="AF55" s="17">
        <v>4.27217260689042</v>
      </c>
      <c r="AG55" s="17">
        <v>22.317294564815381</v>
      </c>
      <c r="AH55" s="17">
        <v>0.382037510687468</v>
      </c>
      <c r="AI55" s="17">
        <v>0</v>
      </c>
      <c r="AJ55" s="17">
        <v>31.810755752901599</v>
      </c>
      <c r="AK55" s="17">
        <v>9.5757667198845098E-2</v>
      </c>
      <c r="AL55" s="17">
        <v>3.5453905798990477</v>
      </c>
      <c r="AM55" s="17">
        <v>1.1810111569733499</v>
      </c>
      <c r="AN55" s="17">
        <v>0.29661275182522401</v>
      </c>
      <c r="AO55" s="17">
        <v>0.59050128213763797</v>
      </c>
      <c r="AP55" s="17">
        <v>6.6151925721112157</v>
      </c>
      <c r="AQ55" s="17">
        <v>7.5128200743438303</v>
      </c>
      <c r="AR55" s="17">
        <v>0.30001817543237302</v>
      </c>
      <c r="AS55" s="17">
        <v>4.2121452716818002</v>
      </c>
      <c r="AT55" s="17">
        <v>0.10474800721935799</v>
      </c>
      <c r="AU55" s="17">
        <v>0</v>
      </c>
      <c r="AV55" s="17">
        <v>114.78125651023019</v>
      </c>
      <c r="AW55" s="17">
        <v>34.042189688321301</v>
      </c>
      <c r="AX55" s="17">
        <v>14.423932226910001</v>
      </c>
      <c r="AY55" s="17">
        <v>4.4287633493823098</v>
      </c>
      <c r="AZ55" s="17">
        <v>15.848240707770101</v>
      </c>
      <c r="BA55" s="17">
        <v>1.18317787173735</v>
      </c>
      <c r="BB55" s="17">
        <v>0.88706574110129799</v>
      </c>
      <c r="BC55" s="17">
        <v>9.3996866141949003</v>
      </c>
      <c r="BD55" s="17">
        <v>0.69165053970425694</v>
      </c>
      <c r="BE55" s="17">
        <v>0</v>
      </c>
      <c r="BF55" s="17">
        <v>20.0136337981926</v>
      </c>
      <c r="BG55" s="17">
        <v>0.30776581411498</v>
      </c>
      <c r="BH55" s="17">
        <v>5.100691562591976</v>
      </c>
      <c r="BI55" s="17">
        <v>5.87351386230457</v>
      </c>
      <c r="BJ55" s="17">
        <v>0.678469316453708</v>
      </c>
      <c r="BK55" s="17">
        <v>14.5254745290126</v>
      </c>
      <c r="BL55" s="17">
        <v>0</v>
      </c>
      <c r="BM55" s="17">
        <v>0.86911954932416102</v>
      </c>
      <c r="BN55" s="17">
        <v>0</v>
      </c>
      <c r="BO55" s="18">
        <f t="shared" si="4"/>
        <v>567.79716076270722</v>
      </c>
      <c r="BP55" s="17">
        <v>2770.3</v>
      </c>
      <c r="BQ55" s="17">
        <v>0</v>
      </c>
      <c r="BR55" s="17">
        <v>0</v>
      </c>
      <c r="BS55" s="17">
        <v>0</v>
      </c>
      <c r="BT55" s="17">
        <v>0</v>
      </c>
      <c r="BU55" s="17">
        <v>16.399999999999999</v>
      </c>
      <c r="BV55" s="17">
        <v>0</v>
      </c>
      <c r="BW55" s="17">
        <v>0.2</v>
      </c>
      <c r="BX55" s="18">
        <f t="shared" si="5"/>
        <v>3354.6971607627074</v>
      </c>
    </row>
    <row r="56" spans="1:76" x14ac:dyDescent="0.2">
      <c r="A56" s="34" t="s">
        <v>73</v>
      </c>
      <c r="B56" s="16"/>
      <c r="C56" s="17">
        <v>76.654345458261375</v>
      </c>
      <c r="D56" s="17">
        <v>0</v>
      </c>
      <c r="E56" s="17">
        <v>0</v>
      </c>
      <c r="F56" s="17">
        <v>5.5213025645463913</v>
      </c>
      <c r="G56" s="17">
        <v>237.94812842904815</v>
      </c>
      <c r="H56" s="17">
        <v>11.816690534991276</v>
      </c>
      <c r="I56" s="17">
        <v>3.7520962252394332</v>
      </c>
      <c r="J56" s="17">
        <v>17.024780959105971</v>
      </c>
      <c r="K56" s="17">
        <v>9.958201579864749</v>
      </c>
      <c r="L56" s="17">
        <v>545.39161715347711</v>
      </c>
      <c r="M56" s="17">
        <v>215.86435449086383</v>
      </c>
      <c r="N56" s="17">
        <v>20.798875967784511</v>
      </c>
      <c r="O56" s="17">
        <v>20.202612847239354</v>
      </c>
      <c r="P56" s="17">
        <v>69.390360057413602</v>
      </c>
      <c r="Q56" s="17">
        <v>102.88848683913969</v>
      </c>
      <c r="R56" s="17">
        <v>33.177778844761455</v>
      </c>
      <c r="S56" s="17">
        <v>23.475580129120736</v>
      </c>
      <c r="T56" s="17">
        <v>22.141583164005748</v>
      </c>
      <c r="U56" s="17">
        <v>95.037160356736905</v>
      </c>
      <c r="V56" s="17">
        <v>73.88088402520691</v>
      </c>
      <c r="W56" s="17">
        <v>6.6130172510756422</v>
      </c>
      <c r="X56" s="17">
        <v>36.553707806311209</v>
      </c>
      <c r="Y56" s="17">
        <v>10.992459091476452</v>
      </c>
      <c r="Z56" s="17">
        <v>22.2287596251949</v>
      </c>
      <c r="AA56" s="17">
        <v>3.8197513929107703</v>
      </c>
      <c r="AB56" s="17">
        <v>38.042127442350804</v>
      </c>
      <c r="AC56" s="17">
        <v>595.52636953249032</v>
      </c>
      <c r="AD56" s="17">
        <v>272.7540893787467</v>
      </c>
      <c r="AE56" s="17">
        <v>471.22489850815253</v>
      </c>
      <c r="AF56" s="17">
        <v>504.75288399214634</v>
      </c>
      <c r="AG56" s="17">
        <v>82.188208613301967</v>
      </c>
      <c r="AH56" s="17">
        <v>3.6094433092630829</v>
      </c>
      <c r="AI56" s="17">
        <v>21.830922420313229</v>
      </c>
      <c r="AJ56" s="17">
        <v>715.67442667386422</v>
      </c>
      <c r="AK56" s="17">
        <v>20.838043551026679</v>
      </c>
      <c r="AL56" s="17">
        <v>198.27720200058224</v>
      </c>
      <c r="AM56" s="17">
        <v>82.408565171159267</v>
      </c>
      <c r="AN56" s="17">
        <v>57.206111443163934</v>
      </c>
      <c r="AO56" s="17">
        <v>175.36628897166963</v>
      </c>
      <c r="AP56" s="17">
        <v>263.78546700490892</v>
      </c>
      <c r="AQ56" s="17">
        <v>188.28790291278742</v>
      </c>
      <c r="AR56" s="17">
        <v>31.99828349102302</v>
      </c>
      <c r="AS56" s="17">
        <v>539.47189261409392</v>
      </c>
      <c r="AT56" s="17">
        <v>453.54510515102209</v>
      </c>
      <c r="AU56" s="17">
        <v>176.308757882501</v>
      </c>
      <c r="AV56" s="17">
        <v>1114.1897486130065</v>
      </c>
      <c r="AW56" s="17">
        <v>133.47879469108969</v>
      </c>
      <c r="AX56" s="17">
        <v>97.467445514042311</v>
      </c>
      <c r="AY56" s="17">
        <v>91.809860228144004</v>
      </c>
      <c r="AZ56" s="17">
        <v>51.37281698546078</v>
      </c>
      <c r="BA56" s="17">
        <v>106.19157037437644</v>
      </c>
      <c r="BB56" s="17">
        <v>61.552436144067165</v>
      </c>
      <c r="BC56" s="17">
        <v>21.064844802585014</v>
      </c>
      <c r="BD56" s="17">
        <v>1454.0437999630458</v>
      </c>
      <c r="BE56" s="17">
        <v>250.98538307489238</v>
      </c>
      <c r="BF56" s="17">
        <v>123.20049522716576</v>
      </c>
      <c r="BG56" s="17">
        <v>827.19943360660102</v>
      </c>
      <c r="BH56" s="17">
        <v>160.02472498749287</v>
      </c>
      <c r="BI56" s="17">
        <v>29.456970914457166</v>
      </c>
      <c r="BJ56" s="17">
        <v>26.71804769361264</v>
      </c>
      <c r="BK56" s="17">
        <v>131.18173360347615</v>
      </c>
      <c r="BL56" s="17">
        <v>3.8136849466876783</v>
      </c>
      <c r="BM56" s="17">
        <v>27.87849917496656</v>
      </c>
      <c r="BN56" s="17">
        <v>0</v>
      </c>
      <c r="BO56" s="18">
        <f t="shared" si="4"/>
        <v>11269.859815403519</v>
      </c>
      <c r="BP56" s="17">
        <v>1713.78</v>
      </c>
      <c r="BQ56" s="17">
        <v>0</v>
      </c>
      <c r="BR56" s="17">
        <v>0</v>
      </c>
      <c r="BS56" s="17">
        <v>349.157805427016</v>
      </c>
      <c r="BT56" s="17">
        <v>0</v>
      </c>
      <c r="BU56" s="17">
        <v>1047.5</v>
      </c>
      <c r="BV56" s="17">
        <v>574.5</v>
      </c>
      <c r="BW56" s="17">
        <v>404.09999999999997</v>
      </c>
      <c r="BX56" s="18">
        <f t="shared" si="5"/>
        <v>15358.897620830536</v>
      </c>
    </row>
    <row r="57" spans="1:76" x14ac:dyDescent="0.2">
      <c r="A57" s="34" t="s">
        <v>74</v>
      </c>
      <c r="B57" s="16"/>
      <c r="C57" s="17">
        <v>2.4407494413734701</v>
      </c>
      <c r="D57" s="17">
        <v>8.1736979053576395E-2</v>
      </c>
      <c r="E57" s="17">
        <v>2.00028775786232E-2</v>
      </c>
      <c r="F57" s="17">
        <v>1.6503071878620867</v>
      </c>
      <c r="G57" s="17">
        <v>26.695305860524314</v>
      </c>
      <c r="H57" s="17">
        <v>3.2534537150534617</v>
      </c>
      <c r="I57" s="17">
        <v>4.3168051718826099</v>
      </c>
      <c r="J57" s="17">
        <v>2.4344615348634502</v>
      </c>
      <c r="K57" s="17">
        <v>1.92216542510088</v>
      </c>
      <c r="L57" s="17">
        <v>24.944301793241699</v>
      </c>
      <c r="M57" s="17">
        <v>25.48172616372036</v>
      </c>
      <c r="N57" s="17">
        <v>25.2561304132206</v>
      </c>
      <c r="O57" s="17">
        <v>3.7173375207104469</v>
      </c>
      <c r="P57" s="17">
        <v>6.3985724259367993</v>
      </c>
      <c r="Q57" s="17">
        <v>7.5070028932380604</v>
      </c>
      <c r="R57" s="17">
        <v>9.0576121260580997</v>
      </c>
      <c r="S57" s="17">
        <v>2.3124860305719088</v>
      </c>
      <c r="T57" s="17">
        <v>1.8729613781364969</v>
      </c>
      <c r="U57" s="17">
        <v>7.8404707158180607</v>
      </c>
      <c r="V57" s="17">
        <v>4.0465058817169499</v>
      </c>
      <c r="W57" s="17">
        <v>1.1435096907277988</v>
      </c>
      <c r="X57" s="17">
        <v>2.5836870678988983</v>
      </c>
      <c r="Y57" s="17">
        <v>1.5667583707739201</v>
      </c>
      <c r="Z57" s="17">
        <v>37.047581093028391</v>
      </c>
      <c r="AA57" s="17">
        <v>1.15039603776748</v>
      </c>
      <c r="AB57" s="17">
        <v>7.1204044476364938</v>
      </c>
      <c r="AC57" s="17">
        <v>34.222500967282848</v>
      </c>
      <c r="AD57" s="17">
        <v>21.214866762841499</v>
      </c>
      <c r="AE57" s="17">
        <v>120.95331509786186</v>
      </c>
      <c r="AF57" s="17">
        <v>43.765331804048451</v>
      </c>
      <c r="AG57" s="17">
        <v>8.0558879187958716</v>
      </c>
      <c r="AH57" s="17">
        <v>2.5380206134714518</v>
      </c>
      <c r="AI57" s="17">
        <v>3.4274854008722699</v>
      </c>
      <c r="AJ57" s="17">
        <v>36.509739854659401</v>
      </c>
      <c r="AK57" s="17">
        <v>1.1971577993244</v>
      </c>
      <c r="AL57" s="17">
        <v>13.711675310124781</v>
      </c>
      <c r="AM57" s="17">
        <v>4.62954612858357</v>
      </c>
      <c r="AN57" s="17">
        <v>4.7927763506156333</v>
      </c>
      <c r="AO57" s="17">
        <v>13.7078170281555</v>
      </c>
      <c r="AP57" s="17">
        <v>21.105964390405198</v>
      </c>
      <c r="AQ57" s="17">
        <v>28.083089556411171</v>
      </c>
      <c r="AR57" s="17">
        <v>0</v>
      </c>
      <c r="AS57" s="17">
        <v>20.74150323796481</v>
      </c>
      <c r="AT57" s="17">
        <v>34.416653510623199</v>
      </c>
      <c r="AU57" s="17">
        <v>0</v>
      </c>
      <c r="AV57" s="17">
        <v>76.6128232474871</v>
      </c>
      <c r="AW57" s="17">
        <v>15.7418049921533</v>
      </c>
      <c r="AX57" s="17">
        <v>3.7127529376385899</v>
      </c>
      <c r="AY57" s="17">
        <v>13.8610164311274</v>
      </c>
      <c r="AZ57" s="17">
        <v>3.135533708863246</v>
      </c>
      <c r="BA57" s="17">
        <v>18.766100897653473</v>
      </c>
      <c r="BB57" s="17">
        <v>7.8614485323991898</v>
      </c>
      <c r="BC57" s="17">
        <v>2.4483233378698102</v>
      </c>
      <c r="BD57" s="17">
        <v>28.627809664963969</v>
      </c>
      <c r="BE57" s="17">
        <v>5.7264931337420197</v>
      </c>
      <c r="BF57" s="17">
        <v>5.5200178425348199</v>
      </c>
      <c r="BG57" s="17">
        <v>29.367469142525472</v>
      </c>
      <c r="BH57" s="17">
        <v>6.8953173748743204</v>
      </c>
      <c r="BI57" s="17">
        <v>2.7403002986686338</v>
      </c>
      <c r="BJ57" s="17">
        <v>4.4249430025333796</v>
      </c>
      <c r="BK57" s="17">
        <v>14.0559922525782</v>
      </c>
      <c r="BL57" s="17">
        <v>0.39483637203371502</v>
      </c>
      <c r="BM57" s="17">
        <v>4.1610959341563101</v>
      </c>
      <c r="BN57" s="17">
        <v>0</v>
      </c>
      <c r="BO57" s="18">
        <f t="shared" si="4"/>
        <v>868.98984307933995</v>
      </c>
      <c r="BP57" s="17">
        <v>2729.1</v>
      </c>
      <c r="BQ57" s="17">
        <v>0</v>
      </c>
      <c r="BR57" s="17">
        <v>28718.300000000003</v>
      </c>
      <c r="BS57" s="17">
        <v>0</v>
      </c>
      <c r="BT57" s="17">
        <v>0</v>
      </c>
      <c r="BU57" s="17">
        <v>0</v>
      </c>
      <c r="BV57" s="17">
        <v>1422</v>
      </c>
      <c r="BW57" s="17">
        <v>151.69999999999999</v>
      </c>
      <c r="BX57" s="18">
        <f t="shared" si="5"/>
        <v>33890.089843079339</v>
      </c>
    </row>
    <row r="58" spans="1:76" x14ac:dyDescent="0.2">
      <c r="A58" s="34" t="s">
        <v>75</v>
      </c>
      <c r="B58" s="16"/>
      <c r="C58" s="17">
        <v>0.20080904758511101</v>
      </c>
      <c r="D58" s="17">
        <v>0</v>
      </c>
      <c r="E58" s="17">
        <v>0</v>
      </c>
      <c r="F58" s="17">
        <v>1.2358032929052201</v>
      </c>
      <c r="G58" s="17">
        <v>8.6840773092407471</v>
      </c>
      <c r="H58" s="17">
        <v>0.98603514315854623</v>
      </c>
      <c r="I58" s="17">
        <v>0.21383920960113301</v>
      </c>
      <c r="J58" s="17">
        <v>2.0861022231767801</v>
      </c>
      <c r="K58" s="17">
        <v>2.4504604092213</v>
      </c>
      <c r="L58" s="17">
        <v>1.7859015904433311</v>
      </c>
      <c r="M58" s="17">
        <v>10.635223354146547</v>
      </c>
      <c r="N58" s="17">
        <v>25.0784902546133</v>
      </c>
      <c r="O58" s="17">
        <v>2.7944962991958202</v>
      </c>
      <c r="P58" s="17">
        <v>6.2975439332590799</v>
      </c>
      <c r="Q58" s="17">
        <v>3.6628928136582202</v>
      </c>
      <c r="R58" s="17">
        <v>8.8835460618382083</v>
      </c>
      <c r="S58" s="17">
        <v>3.4873522787647699</v>
      </c>
      <c r="T58" s="17">
        <v>1.3140568934549841</v>
      </c>
      <c r="U58" s="17">
        <v>5.6300607623238275</v>
      </c>
      <c r="V58" s="17">
        <v>4.0416040302006664</v>
      </c>
      <c r="W58" s="17">
        <v>2.1208281423028876</v>
      </c>
      <c r="X58" s="17">
        <v>5.0190186271724802</v>
      </c>
      <c r="Y58" s="17">
        <v>6.1131560726966203</v>
      </c>
      <c r="Z58" s="17">
        <v>5.7417829055754099</v>
      </c>
      <c r="AA58" s="17">
        <v>1.0673106848081499</v>
      </c>
      <c r="AB58" s="17">
        <v>4.9824629446266515</v>
      </c>
      <c r="AC58" s="17">
        <v>27.29445291937634</v>
      </c>
      <c r="AD58" s="17">
        <v>13.669330853548701</v>
      </c>
      <c r="AE58" s="17">
        <v>45.875970497561859</v>
      </c>
      <c r="AF58" s="17">
        <v>21.132840407796131</v>
      </c>
      <c r="AG58" s="17">
        <v>14.32346437703225</v>
      </c>
      <c r="AH58" s="17">
        <v>0.30120845293919501</v>
      </c>
      <c r="AI58" s="17">
        <v>5.1513491429462199</v>
      </c>
      <c r="AJ58" s="17">
        <v>11.1776814187571</v>
      </c>
      <c r="AK58" s="17">
        <v>0.10066382833151</v>
      </c>
      <c r="AL58" s="17">
        <v>3.8132602236082298</v>
      </c>
      <c r="AM58" s="17">
        <v>1.8622807108953301</v>
      </c>
      <c r="AN58" s="17">
        <v>2.934472379247306</v>
      </c>
      <c r="AO58" s="17">
        <v>10.345928674864499</v>
      </c>
      <c r="AP58" s="17">
        <v>83.769708526357263</v>
      </c>
      <c r="AQ58" s="17">
        <v>47.383071994359128</v>
      </c>
      <c r="AR58" s="17">
        <v>8.6206507088988999</v>
      </c>
      <c r="AS58" s="17">
        <v>82.933638068738205</v>
      </c>
      <c r="AT58" s="17">
        <v>6.9372317715174496</v>
      </c>
      <c r="AU58" s="17">
        <v>0</v>
      </c>
      <c r="AV58" s="17">
        <v>153.36701314254</v>
      </c>
      <c r="AW58" s="17">
        <v>32.110635756275698</v>
      </c>
      <c r="AX58" s="17">
        <v>10.437474693713432</v>
      </c>
      <c r="AY58" s="17">
        <v>4.8672932750596196</v>
      </c>
      <c r="AZ58" s="17">
        <v>2.0825285178608901</v>
      </c>
      <c r="BA58" s="17">
        <v>5.4911010721286049</v>
      </c>
      <c r="BB58" s="17">
        <v>7.1492794611695798</v>
      </c>
      <c r="BC58" s="17">
        <v>3.3387575899452702</v>
      </c>
      <c r="BD58" s="17">
        <v>31.832061599531322</v>
      </c>
      <c r="BE58" s="17">
        <v>34.482246989879535</v>
      </c>
      <c r="BF58" s="17">
        <v>1003.93722473158</v>
      </c>
      <c r="BG58" s="17">
        <v>19.079159304743413</v>
      </c>
      <c r="BH58" s="17">
        <v>28.289017790175702</v>
      </c>
      <c r="BI58" s="17">
        <v>12.858948623090734</v>
      </c>
      <c r="BJ58" s="17">
        <v>6.9285278949222002</v>
      </c>
      <c r="BK58" s="17">
        <v>10.8923787264154</v>
      </c>
      <c r="BL58" s="17">
        <v>2.4084700960110399</v>
      </c>
      <c r="BM58" s="17">
        <v>5.3044338872784298</v>
      </c>
      <c r="BN58" s="17">
        <v>0</v>
      </c>
      <c r="BO58" s="18">
        <f t="shared" si="4"/>
        <v>1876.9966123930665</v>
      </c>
      <c r="BP58" s="17">
        <v>1212.1599999999999</v>
      </c>
      <c r="BQ58" s="17">
        <v>317.10000000000002</v>
      </c>
      <c r="BR58" s="17">
        <v>23809.9</v>
      </c>
      <c r="BS58" s="17">
        <v>0</v>
      </c>
      <c r="BT58" s="17">
        <v>0</v>
      </c>
      <c r="BU58" s="17">
        <v>40.5</v>
      </c>
      <c r="BV58" s="17">
        <v>36.9</v>
      </c>
      <c r="BW58" s="17">
        <v>20.5</v>
      </c>
      <c r="BX58" s="18">
        <f t="shared" si="5"/>
        <v>27314.056612393069</v>
      </c>
    </row>
    <row r="59" spans="1:76" x14ac:dyDescent="0.2">
      <c r="A59" s="34" t="s">
        <v>76</v>
      </c>
      <c r="B59" s="16"/>
      <c r="C59" s="17">
        <v>0.174921383179927</v>
      </c>
      <c r="D59" s="17">
        <v>0</v>
      </c>
      <c r="E59" s="17">
        <v>0</v>
      </c>
      <c r="F59" s="17">
        <v>0</v>
      </c>
      <c r="G59" s="17">
        <v>1.3063837934392477</v>
      </c>
      <c r="H59" s="17">
        <v>0.3606689658438722</v>
      </c>
      <c r="I59" s="17">
        <v>9.7781601239700797E-2</v>
      </c>
      <c r="J59" s="17">
        <v>9.5390558220079094E-2</v>
      </c>
      <c r="K59" s="17">
        <v>0.58461627931872195</v>
      </c>
      <c r="L59" s="17">
        <v>0.25667253107820298</v>
      </c>
      <c r="M59" s="17">
        <v>2.5000867160030138</v>
      </c>
      <c r="N59" s="17">
        <v>0</v>
      </c>
      <c r="O59" s="17">
        <v>1.1865571476227701</v>
      </c>
      <c r="P59" s="17">
        <v>1.4298247793509073</v>
      </c>
      <c r="Q59" s="17">
        <v>3.5234817769796649</v>
      </c>
      <c r="R59" s="17">
        <v>1.590923751510267</v>
      </c>
      <c r="S59" s="17">
        <v>0.89446491025429398</v>
      </c>
      <c r="T59" s="17">
        <v>0.30135277884926898</v>
      </c>
      <c r="U59" s="17">
        <v>1.8229627076591071</v>
      </c>
      <c r="V59" s="17">
        <v>1.1374493731613959</v>
      </c>
      <c r="W59" s="17">
        <v>0.69915446480172261</v>
      </c>
      <c r="X59" s="17">
        <v>0.67304550456731849</v>
      </c>
      <c r="Y59" s="17">
        <v>1.37315152564417</v>
      </c>
      <c r="Z59" s="17">
        <v>0</v>
      </c>
      <c r="AA59" s="17">
        <v>0.58565507032381403</v>
      </c>
      <c r="AB59" s="17">
        <v>0.59560242464627</v>
      </c>
      <c r="AC59" s="17">
        <v>10.426122681600091</v>
      </c>
      <c r="AD59" s="17">
        <v>0.57283686723718596</v>
      </c>
      <c r="AE59" s="17">
        <v>4.3751356674732147</v>
      </c>
      <c r="AF59" s="17">
        <v>2.7080527163181523</v>
      </c>
      <c r="AG59" s="17">
        <v>7.3112157489616703</v>
      </c>
      <c r="AH59" s="17">
        <v>0</v>
      </c>
      <c r="AI59" s="17">
        <v>0</v>
      </c>
      <c r="AJ59" s="17">
        <v>2.3987877888617901</v>
      </c>
      <c r="AK59" s="17">
        <v>0.184120963401115</v>
      </c>
      <c r="AL59" s="17">
        <v>2.7534474483991405</v>
      </c>
      <c r="AM59" s="17">
        <v>9.4617711550038605E-2</v>
      </c>
      <c r="AN59" s="17">
        <v>0</v>
      </c>
      <c r="AO59" s="17">
        <v>2.0815745090522202</v>
      </c>
      <c r="AP59" s="17">
        <v>0.48191413757082502</v>
      </c>
      <c r="AQ59" s="17">
        <v>0</v>
      </c>
      <c r="AR59" s="17">
        <v>0</v>
      </c>
      <c r="AS59" s="17">
        <v>9.4245802393718603E-2</v>
      </c>
      <c r="AT59" s="17">
        <v>0</v>
      </c>
      <c r="AU59" s="17">
        <v>0</v>
      </c>
      <c r="AV59" s="17">
        <v>8.5896284464852926</v>
      </c>
      <c r="AW59" s="17">
        <v>3.0119245509266199</v>
      </c>
      <c r="AX59" s="17">
        <v>0.765077347300405</v>
      </c>
      <c r="AY59" s="17">
        <v>0</v>
      </c>
      <c r="AZ59" s="17">
        <v>9.5227144490296595E-2</v>
      </c>
      <c r="BA59" s="17">
        <v>2.844586951197523</v>
      </c>
      <c r="BB59" s="17">
        <v>0</v>
      </c>
      <c r="BC59" s="17">
        <v>0</v>
      </c>
      <c r="BD59" s="17">
        <v>5.4890888076724984</v>
      </c>
      <c r="BE59" s="17">
        <v>54.360801682637799</v>
      </c>
      <c r="BF59" s="17">
        <v>0.18590252334337901</v>
      </c>
      <c r="BG59" s="17">
        <v>3539.1742065883436</v>
      </c>
      <c r="BH59" s="17">
        <v>79.188469957733787</v>
      </c>
      <c r="BI59" s="17">
        <v>0.56431548875175697</v>
      </c>
      <c r="BJ59" s="17">
        <v>0</v>
      </c>
      <c r="BK59" s="17">
        <v>0.83787892156558796</v>
      </c>
      <c r="BL59" s="17">
        <v>0</v>
      </c>
      <c r="BM59" s="17">
        <v>5.9765049573897802</v>
      </c>
      <c r="BN59" s="17">
        <v>0</v>
      </c>
      <c r="BO59" s="18">
        <f t="shared" si="4"/>
        <v>3755.7558334543514</v>
      </c>
      <c r="BP59" s="17">
        <v>6354.4</v>
      </c>
      <c r="BQ59" s="17">
        <v>0</v>
      </c>
      <c r="BR59" s="17">
        <v>22540.3</v>
      </c>
      <c r="BS59" s="17">
        <v>0</v>
      </c>
      <c r="BT59" s="17">
        <v>0</v>
      </c>
      <c r="BU59" s="17">
        <v>4.0999999999999996</v>
      </c>
      <c r="BV59" s="17">
        <v>0.7</v>
      </c>
      <c r="BW59" s="17">
        <v>3.2</v>
      </c>
      <c r="BX59" s="18">
        <f t="shared" si="5"/>
        <v>32658.455833454351</v>
      </c>
    </row>
    <row r="60" spans="1:76" x14ac:dyDescent="0.2">
      <c r="A60" s="34" t="s">
        <v>77</v>
      </c>
      <c r="B60" s="16"/>
      <c r="C60" s="17">
        <v>0</v>
      </c>
      <c r="D60" s="17">
        <v>0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7">
        <v>0</v>
      </c>
      <c r="P60" s="17">
        <v>0</v>
      </c>
      <c r="Q60" s="17">
        <v>0</v>
      </c>
      <c r="R60" s="17">
        <v>0</v>
      </c>
      <c r="S60" s="17">
        <v>0</v>
      </c>
      <c r="T60" s="17">
        <v>0</v>
      </c>
      <c r="U60" s="17">
        <v>0</v>
      </c>
      <c r="V60" s="17">
        <v>0</v>
      </c>
      <c r="W60" s="17">
        <v>0</v>
      </c>
      <c r="X60" s="17">
        <v>0</v>
      </c>
      <c r="Y60" s="17">
        <v>0</v>
      </c>
      <c r="Z60" s="17">
        <v>0</v>
      </c>
      <c r="AA60" s="17">
        <v>0</v>
      </c>
      <c r="AB60" s="17">
        <v>0</v>
      </c>
      <c r="AC60" s="17">
        <v>0</v>
      </c>
      <c r="AD60" s="17">
        <v>0</v>
      </c>
      <c r="AE60" s="17">
        <v>0</v>
      </c>
      <c r="AF60" s="17">
        <v>0</v>
      </c>
      <c r="AG60" s="17">
        <v>0</v>
      </c>
      <c r="AH60" s="17">
        <v>0</v>
      </c>
      <c r="AI60" s="17">
        <v>0</v>
      </c>
      <c r="AJ60" s="17">
        <v>0</v>
      </c>
      <c r="AK60" s="17">
        <v>0</v>
      </c>
      <c r="AL60" s="17">
        <v>0</v>
      </c>
      <c r="AM60" s="17">
        <v>0</v>
      </c>
      <c r="AN60" s="17">
        <v>0</v>
      </c>
      <c r="AO60" s="17">
        <v>0</v>
      </c>
      <c r="AP60" s="17">
        <v>0</v>
      </c>
      <c r="AQ60" s="17">
        <v>0</v>
      </c>
      <c r="AR60" s="17">
        <v>0</v>
      </c>
      <c r="AS60" s="17">
        <v>0</v>
      </c>
      <c r="AT60" s="17">
        <v>0</v>
      </c>
      <c r="AU60" s="17">
        <v>0</v>
      </c>
      <c r="AV60" s="17">
        <v>0</v>
      </c>
      <c r="AW60" s="17">
        <v>0</v>
      </c>
      <c r="AX60" s="17">
        <v>0</v>
      </c>
      <c r="AY60" s="17">
        <v>0</v>
      </c>
      <c r="AZ60" s="17">
        <v>0</v>
      </c>
      <c r="BA60" s="17">
        <v>0</v>
      </c>
      <c r="BB60" s="17">
        <v>0</v>
      </c>
      <c r="BC60" s="17">
        <v>0</v>
      </c>
      <c r="BD60" s="17">
        <v>0</v>
      </c>
      <c r="BE60" s="17">
        <v>0</v>
      </c>
      <c r="BF60" s="17">
        <v>0</v>
      </c>
      <c r="BG60" s="17">
        <v>0</v>
      </c>
      <c r="BH60" s="17">
        <v>0</v>
      </c>
      <c r="BI60" s="17">
        <v>0</v>
      </c>
      <c r="BJ60" s="17">
        <v>0</v>
      </c>
      <c r="BK60" s="17">
        <v>0</v>
      </c>
      <c r="BL60" s="17">
        <v>0</v>
      </c>
      <c r="BM60" s="17">
        <v>0</v>
      </c>
      <c r="BN60" s="17">
        <v>0</v>
      </c>
      <c r="BO60" s="18">
        <f t="shared" si="4"/>
        <v>0</v>
      </c>
      <c r="BP60" s="17">
        <v>6373.7</v>
      </c>
      <c r="BQ60" s="17">
        <v>1634.6000000000001</v>
      </c>
      <c r="BR60" s="17">
        <v>6922</v>
      </c>
      <c r="BS60" s="17">
        <v>0</v>
      </c>
      <c r="BT60" s="17">
        <v>0</v>
      </c>
      <c r="BU60" s="17">
        <v>0</v>
      </c>
      <c r="BV60" s="17">
        <v>0</v>
      </c>
      <c r="BW60" s="17">
        <v>0</v>
      </c>
      <c r="BX60" s="18">
        <f t="shared" si="5"/>
        <v>14930.3</v>
      </c>
    </row>
    <row r="61" spans="1:76" x14ac:dyDescent="0.2">
      <c r="A61" s="34" t="s">
        <v>78</v>
      </c>
      <c r="B61" s="16"/>
      <c r="C61" s="17">
        <v>0.49426108459041368</v>
      </c>
      <c r="D61" s="17">
        <v>2.7418374274112301E-3</v>
      </c>
      <c r="E61" s="17">
        <v>0</v>
      </c>
      <c r="F61" s="17">
        <v>0</v>
      </c>
      <c r="G61" s="17">
        <v>22.66031138491849</v>
      </c>
      <c r="H61" s="17">
        <v>1.4010249084262152</v>
      </c>
      <c r="I61" s="17">
        <v>0.43500152102515482</v>
      </c>
      <c r="J61" s="17">
        <v>0.41769858311092378</v>
      </c>
      <c r="K61" s="17">
        <v>0.44462004968708374</v>
      </c>
      <c r="L61" s="17">
        <v>0.38549134224015602</v>
      </c>
      <c r="M61" s="17">
        <v>2.1569887576656415</v>
      </c>
      <c r="N61" s="17">
        <v>0.59279216853184902</v>
      </c>
      <c r="O61" s="17">
        <v>1.55935628399463E-2</v>
      </c>
      <c r="P61" s="17">
        <v>1.283263102899457</v>
      </c>
      <c r="Q61" s="17">
        <v>1.484127612143064</v>
      </c>
      <c r="R61" s="17">
        <v>1.6675465866563246</v>
      </c>
      <c r="S61" s="17">
        <v>0.32904654628884633</v>
      </c>
      <c r="T61" s="17">
        <v>0.44055934389392604</v>
      </c>
      <c r="U61" s="17">
        <v>0.66175188914084893</v>
      </c>
      <c r="V61" s="17">
        <v>0.68622774541564202</v>
      </c>
      <c r="W61" s="17">
        <v>1.054047877507392</v>
      </c>
      <c r="X61" s="17">
        <v>1.3797246043975702</v>
      </c>
      <c r="Y61" s="17">
        <v>0.62999713534510615</v>
      </c>
      <c r="Z61" s="17">
        <v>5.3113295642914799E-3</v>
      </c>
      <c r="AA61" s="17">
        <v>0.43552420183247054</v>
      </c>
      <c r="AB61" s="17">
        <v>0.31528237787540164</v>
      </c>
      <c r="AC61" s="17">
        <v>1.3472116878718021</v>
      </c>
      <c r="AD61" s="17">
        <v>16.749242796191997</v>
      </c>
      <c r="AE61" s="17">
        <v>72.361404588182964</v>
      </c>
      <c r="AF61" s="17">
        <v>18.108222785488977</v>
      </c>
      <c r="AG61" s="17">
        <v>0.83409825180241848</v>
      </c>
      <c r="AH61" s="17">
        <v>0</v>
      </c>
      <c r="AI61" s="17">
        <v>0</v>
      </c>
      <c r="AJ61" s="17">
        <v>3.2246268613873197E-2</v>
      </c>
      <c r="AK61" s="17">
        <v>0.100439877040629</v>
      </c>
      <c r="AL61" s="17">
        <v>11.862358329317358</v>
      </c>
      <c r="AM61" s="17">
        <v>43.405530929637578</v>
      </c>
      <c r="AN61" s="17">
        <v>44.393995176099899</v>
      </c>
      <c r="AO61" s="17">
        <v>15.885359406274578</v>
      </c>
      <c r="AP61" s="17">
        <v>3.5483707632122425</v>
      </c>
      <c r="AQ61" s="17">
        <v>0.60045733344583296</v>
      </c>
      <c r="AR61" s="17">
        <v>7.6057308195801396E-3</v>
      </c>
      <c r="AS61" s="17">
        <v>1.4755966269185923</v>
      </c>
      <c r="AT61" s="17">
        <v>2.6069715644299398</v>
      </c>
      <c r="AU61" s="17">
        <v>8.6416011491324704E-2</v>
      </c>
      <c r="AV61" s="17">
        <v>12.310799736927647</v>
      </c>
      <c r="AW61" s="17">
        <v>10.736390004724836</v>
      </c>
      <c r="AX61" s="17">
        <v>2.5731075413565563</v>
      </c>
      <c r="AY61" s="17">
        <v>24.409999660710476</v>
      </c>
      <c r="AZ61" s="17">
        <v>11.055388413941822</v>
      </c>
      <c r="BA61" s="17">
        <v>19.282554632016449</v>
      </c>
      <c r="BB61" s="17">
        <v>1.576788145449243</v>
      </c>
      <c r="BC61" s="17">
        <v>6.36012109563487E-2</v>
      </c>
      <c r="BD61" s="17">
        <v>10.707916564153692</v>
      </c>
      <c r="BE61" s="17">
        <v>112.98814115061609</v>
      </c>
      <c r="BF61" s="17">
        <v>11.822421014310345</v>
      </c>
      <c r="BG61" s="17">
        <v>20.347050523579551</v>
      </c>
      <c r="BH61" s="17">
        <v>2.3914972653446691</v>
      </c>
      <c r="BI61" s="17">
        <v>515.44356436168903</v>
      </c>
      <c r="BJ61" s="17">
        <v>21.348281361540359</v>
      </c>
      <c r="BK61" s="17">
        <v>13.240538843315708</v>
      </c>
      <c r="BL61" s="17">
        <v>2.8587327125478802E-3</v>
      </c>
      <c r="BM61" s="17">
        <v>2.8386150586453538</v>
      </c>
      <c r="BN61" s="17">
        <v>0</v>
      </c>
      <c r="BO61" s="18">
        <f t="shared" si="4"/>
        <v>1065.9239779022541</v>
      </c>
      <c r="BP61" s="17">
        <v>2353.0700000000002</v>
      </c>
      <c r="BQ61" s="17">
        <v>158.5</v>
      </c>
      <c r="BR61" s="17">
        <v>1112.5999999999999</v>
      </c>
      <c r="BS61" s="17">
        <v>213.79122087425301</v>
      </c>
      <c r="BT61" s="17">
        <v>0</v>
      </c>
      <c r="BU61" s="17">
        <v>131.9</v>
      </c>
      <c r="BV61" s="17">
        <v>51.6</v>
      </c>
      <c r="BW61" s="17">
        <v>224.7</v>
      </c>
      <c r="BX61" s="18">
        <f t="shared" si="5"/>
        <v>5312.0851987765063</v>
      </c>
    </row>
    <row r="62" spans="1:76" x14ac:dyDescent="0.2">
      <c r="A62" s="34" t="s">
        <v>79</v>
      </c>
      <c r="B62" s="16"/>
      <c r="C62" s="17">
        <v>10.7943464125904</v>
      </c>
      <c r="D62" s="17">
        <v>0.38893137240265102</v>
      </c>
      <c r="E62" s="17">
        <v>4.6517176620669697E-2</v>
      </c>
      <c r="F62" s="17">
        <v>0.34075036807720199</v>
      </c>
      <c r="G62" s="17">
        <v>24.883605981016924</v>
      </c>
      <c r="H62" s="17">
        <v>1.9480151890783139</v>
      </c>
      <c r="I62" s="17">
        <v>1.59404854744544</v>
      </c>
      <c r="J62" s="17">
        <v>0.61999500911336003</v>
      </c>
      <c r="K62" s="17">
        <v>1.8982402772312299</v>
      </c>
      <c r="L62" s="17">
        <v>0.46053190252800302</v>
      </c>
      <c r="M62" s="17">
        <v>9.4006157345739716</v>
      </c>
      <c r="N62" s="17">
        <v>2.64554764492522</v>
      </c>
      <c r="O62" s="17">
        <v>2.8677209382004318</v>
      </c>
      <c r="P62" s="17">
        <v>3.7572154184562887</v>
      </c>
      <c r="Q62" s="17">
        <v>5.7618359948980107</v>
      </c>
      <c r="R62" s="17">
        <v>5.6481896581808266</v>
      </c>
      <c r="S62" s="17">
        <v>0.53078153650197502</v>
      </c>
      <c r="T62" s="17">
        <v>1.7916629271023621</v>
      </c>
      <c r="U62" s="17">
        <v>2.5096844605505204</v>
      </c>
      <c r="V62" s="17">
        <v>2.6253974999115401</v>
      </c>
      <c r="W62" s="17">
        <v>3.0440173773058947</v>
      </c>
      <c r="X62" s="17">
        <v>2.1382801171132626</v>
      </c>
      <c r="Y62" s="17">
        <v>6.7307552739409999</v>
      </c>
      <c r="Z62" s="17">
        <v>7.6240403448395684</v>
      </c>
      <c r="AA62" s="17">
        <v>2.6683573982372399</v>
      </c>
      <c r="AB62" s="17">
        <v>3.4058005338898942</v>
      </c>
      <c r="AC62" s="17">
        <v>50.454591808070262</v>
      </c>
      <c r="AD62" s="17">
        <v>29.896043285590402</v>
      </c>
      <c r="AE62" s="17">
        <v>68.450935502796057</v>
      </c>
      <c r="AF62" s="17">
        <v>32.33808346901381</v>
      </c>
      <c r="AG62" s="17">
        <v>11.41816363111468</v>
      </c>
      <c r="AH62" s="17">
        <v>0.46004605013103</v>
      </c>
      <c r="AI62" s="17">
        <v>0.29459579007666198</v>
      </c>
      <c r="AJ62" s="17">
        <v>20.408019335742399</v>
      </c>
      <c r="AK62" s="17">
        <v>0.98709697467572399</v>
      </c>
      <c r="AL62" s="17">
        <v>84.599482090679018</v>
      </c>
      <c r="AM62" s="17">
        <v>27.824956250441801</v>
      </c>
      <c r="AN62" s="17">
        <v>33.328162953312102</v>
      </c>
      <c r="AO62" s="17">
        <v>14.9205201557947</v>
      </c>
      <c r="AP62" s="17">
        <v>16.5276657995453</v>
      </c>
      <c r="AQ62" s="17">
        <v>37.377928330653781</v>
      </c>
      <c r="AR62" s="17">
        <v>4.7123419376421403</v>
      </c>
      <c r="AS62" s="17">
        <v>9.2316130388101492</v>
      </c>
      <c r="AT62" s="17">
        <v>10.9907847080084</v>
      </c>
      <c r="AU62" s="17">
        <v>0</v>
      </c>
      <c r="AV62" s="17">
        <v>16.603158468326789</v>
      </c>
      <c r="AW62" s="17">
        <v>7.21122868179188</v>
      </c>
      <c r="AX62" s="17">
        <v>1.7322766284556299</v>
      </c>
      <c r="AY62" s="17">
        <v>14.3726260146908</v>
      </c>
      <c r="AZ62" s="17">
        <v>3.1063146415836469</v>
      </c>
      <c r="BA62" s="17">
        <v>9.5265709541618406</v>
      </c>
      <c r="BB62" s="17">
        <v>7.0506471924519998</v>
      </c>
      <c r="BC62" s="17">
        <v>0</v>
      </c>
      <c r="BD62" s="17">
        <v>25.93914885737102</v>
      </c>
      <c r="BE62" s="17">
        <v>62.865650844874345</v>
      </c>
      <c r="BF62" s="17">
        <v>32.0887845602632</v>
      </c>
      <c r="BG62" s="17">
        <v>90.00681746159897</v>
      </c>
      <c r="BH62" s="17">
        <v>11.850995686897068</v>
      </c>
      <c r="BI62" s="17">
        <v>31.227926313097996</v>
      </c>
      <c r="BJ62" s="17">
        <v>256.17969455695999</v>
      </c>
      <c r="BK62" s="17">
        <v>3.4901810387341801</v>
      </c>
      <c r="BL62" s="17">
        <v>0.58644171621457197</v>
      </c>
      <c r="BM62" s="17">
        <v>4.5069699494788802</v>
      </c>
      <c r="BN62" s="17">
        <v>0</v>
      </c>
      <c r="BO62" s="18">
        <f t="shared" si="4"/>
        <v>1138.6913497737833</v>
      </c>
      <c r="BP62" s="17">
        <v>961.13</v>
      </c>
      <c r="BQ62" s="17">
        <v>71</v>
      </c>
      <c r="BR62" s="17">
        <v>617.70000000000005</v>
      </c>
      <c r="BS62" s="17">
        <v>0</v>
      </c>
      <c r="BT62" s="17">
        <v>0</v>
      </c>
      <c r="BU62" s="17">
        <v>46.5</v>
      </c>
      <c r="BV62" s="17">
        <v>7.3</v>
      </c>
      <c r="BW62" s="17">
        <v>43.1</v>
      </c>
      <c r="BX62" s="18">
        <f t="shared" si="5"/>
        <v>2885.4213497737833</v>
      </c>
    </row>
    <row r="63" spans="1:76" x14ac:dyDescent="0.2">
      <c r="A63" s="34" t="s">
        <v>80</v>
      </c>
      <c r="B63" s="16"/>
      <c r="C63" s="17">
        <v>5.0825334264131898</v>
      </c>
      <c r="D63" s="17">
        <v>0.19640999688695199</v>
      </c>
      <c r="E63" s="17">
        <v>0</v>
      </c>
      <c r="F63" s="17">
        <v>0.81083309321128205</v>
      </c>
      <c r="G63" s="17">
        <v>51.405362559109349</v>
      </c>
      <c r="H63" s="17">
        <v>2.9179315289425092</v>
      </c>
      <c r="I63" s="17">
        <v>0.94705070311079198</v>
      </c>
      <c r="J63" s="17">
        <v>2.3610587995235699</v>
      </c>
      <c r="K63" s="17">
        <v>1.7825517716710699</v>
      </c>
      <c r="L63" s="17">
        <v>4.6353751053240897</v>
      </c>
      <c r="M63" s="17">
        <v>41.963026712406773</v>
      </c>
      <c r="N63" s="17">
        <v>26.320300624975999</v>
      </c>
      <c r="O63" s="17">
        <v>3.3415186277166269</v>
      </c>
      <c r="P63" s="17">
        <v>11.173951093336518</v>
      </c>
      <c r="Q63" s="17">
        <v>82.30162717660491</v>
      </c>
      <c r="R63" s="17">
        <v>5.1405153840572861</v>
      </c>
      <c r="S63" s="17">
        <v>2.2496680504398312</v>
      </c>
      <c r="T63" s="17">
        <v>3.55286689111183</v>
      </c>
      <c r="U63" s="17">
        <v>6.3164445827219993</v>
      </c>
      <c r="V63" s="17">
        <v>5.5428087473872605</v>
      </c>
      <c r="W63" s="17">
        <v>1.9257364535771642</v>
      </c>
      <c r="X63" s="17">
        <v>2.9740658106937392</v>
      </c>
      <c r="Y63" s="17">
        <v>2.1110280321373001</v>
      </c>
      <c r="Z63" s="17">
        <v>44.099966337263659</v>
      </c>
      <c r="AA63" s="17">
        <v>1.36554993537415</v>
      </c>
      <c r="AB63" s="17">
        <v>23.841069088855935</v>
      </c>
      <c r="AC63" s="17">
        <v>28.389365383389837</v>
      </c>
      <c r="AD63" s="17">
        <v>35.867989264832502</v>
      </c>
      <c r="AE63" s="17">
        <v>98.313199294104535</v>
      </c>
      <c r="AF63" s="17">
        <v>46.211259311483353</v>
      </c>
      <c r="AG63" s="17">
        <v>26.90518468495786</v>
      </c>
      <c r="AH63" s="17">
        <v>0.89785248776846605</v>
      </c>
      <c r="AI63" s="17">
        <v>1.1699633706921899</v>
      </c>
      <c r="AJ63" s="17">
        <v>55.598247872280801</v>
      </c>
      <c r="AK63" s="17">
        <v>6.7368322324841001</v>
      </c>
      <c r="AL63" s="17">
        <v>32.871111563974992</v>
      </c>
      <c r="AM63" s="17">
        <v>10.2841260302175</v>
      </c>
      <c r="AN63" s="17">
        <v>4.6551473039456797</v>
      </c>
      <c r="AO63" s="17">
        <v>6.21115963918845</v>
      </c>
      <c r="AP63" s="17">
        <v>11.920635075760792</v>
      </c>
      <c r="AQ63" s="17">
        <v>88.119029785476769</v>
      </c>
      <c r="AR63" s="17">
        <v>24.521550032763098</v>
      </c>
      <c r="AS63" s="17">
        <v>170.87141914038762</v>
      </c>
      <c r="AT63" s="17">
        <v>5.3102517603208899</v>
      </c>
      <c r="AU63" s="17">
        <v>0</v>
      </c>
      <c r="AV63" s="17">
        <v>93.811434536892804</v>
      </c>
      <c r="AW63" s="17">
        <v>101.087679678084</v>
      </c>
      <c r="AX63" s="17">
        <v>6.2779632337430202</v>
      </c>
      <c r="AY63" s="17">
        <v>15.828751022889699</v>
      </c>
      <c r="AZ63" s="17">
        <v>27.035268641399941</v>
      </c>
      <c r="BA63" s="17">
        <v>8.4632751252531868</v>
      </c>
      <c r="BB63" s="17">
        <v>7.2401057276013203</v>
      </c>
      <c r="BC63" s="17">
        <v>3.1119786932330298</v>
      </c>
      <c r="BD63" s="17">
        <v>50.902759336708698</v>
      </c>
      <c r="BE63" s="17">
        <v>7.4444526729872003</v>
      </c>
      <c r="BF63" s="17">
        <v>103.860813421752</v>
      </c>
      <c r="BG63" s="17">
        <v>456.43591626463046</v>
      </c>
      <c r="BH63" s="17">
        <v>41.851641351233404</v>
      </c>
      <c r="BI63" s="17">
        <v>8.9833390764592469</v>
      </c>
      <c r="BJ63" s="17">
        <v>57.760097426015498</v>
      </c>
      <c r="BK63" s="17">
        <v>1104.68677636078</v>
      </c>
      <c r="BL63" s="17">
        <v>0.20701849562340799</v>
      </c>
      <c r="BM63" s="17">
        <v>41.897172534702001</v>
      </c>
      <c r="BN63" s="17">
        <v>0</v>
      </c>
      <c r="BO63" s="18">
        <f t="shared" si="4"/>
        <v>3126.1000183668716</v>
      </c>
      <c r="BP63" s="17">
        <v>115.3</v>
      </c>
      <c r="BQ63" s="17">
        <v>2925.5</v>
      </c>
      <c r="BR63" s="17">
        <v>0</v>
      </c>
      <c r="BS63" s="17">
        <v>0</v>
      </c>
      <c r="BT63" s="17">
        <v>0</v>
      </c>
      <c r="BU63" s="17">
        <v>102.2</v>
      </c>
      <c r="BV63" s="17">
        <v>28.9</v>
      </c>
      <c r="BW63" s="17">
        <v>33.5</v>
      </c>
      <c r="BX63" s="18">
        <f t="shared" si="5"/>
        <v>6331.5000183668717</v>
      </c>
    </row>
    <row r="64" spans="1:76" x14ac:dyDescent="0.2">
      <c r="A64" s="34" t="s">
        <v>81</v>
      </c>
      <c r="B64" s="16"/>
      <c r="C64" s="17">
        <v>1.69250079270797</v>
      </c>
      <c r="D64" s="17">
        <v>0.34178978898475598</v>
      </c>
      <c r="E64" s="17">
        <v>6.1870952888358104E-3</v>
      </c>
      <c r="F64" s="17">
        <v>0.19784541979876552</v>
      </c>
      <c r="G64" s="17">
        <v>2.6581979328954399</v>
      </c>
      <c r="H64" s="17">
        <v>1.1102048421155519</v>
      </c>
      <c r="I64" s="17">
        <v>0.59394694672619797</v>
      </c>
      <c r="J64" s="17">
        <v>0.33390490970718301</v>
      </c>
      <c r="K64" s="17">
        <v>0.818307292601965</v>
      </c>
      <c r="L64" s="17">
        <v>6.9536440631974006E-2</v>
      </c>
      <c r="M64" s="17">
        <v>0.85297606968124928</v>
      </c>
      <c r="N64" s="17">
        <v>2.4848972261233202</v>
      </c>
      <c r="O64" s="17">
        <v>1.131025328886093</v>
      </c>
      <c r="P64" s="17">
        <v>0.42830035505187869</v>
      </c>
      <c r="Q64" s="17">
        <v>0.53851485207469696</v>
      </c>
      <c r="R64" s="17">
        <v>3.9812681991438139</v>
      </c>
      <c r="S64" s="17">
        <v>0.53616302134820915</v>
      </c>
      <c r="T64" s="17">
        <v>0.497280995197936</v>
      </c>
      <c r="U64" s="17">
        <v>1.136541931274506</v>
      </c>
      <c r="V64" s="17">
        <v>0.37833558208511342</v>
      </c>
      <c r="W64" s="17">
        <v>0.13845262042960133</v>
      </c>
      <c r="X64" s="17">
        <v>2.8091708808895932</v>
      </c>
      <c r="Y64" s="17">
        <v>2.0773350843312701</v>
      </c>
      <c r="Z64" s="17">
        <v>0.38204702051737877</v>
      </c>
      <c r="AA64" s="17">
        <v>0.15549538986929101</v>
      </c>
      <c r="AB64" s="17">
        <v>0.70498255148954925</v>
      </c>
      <c r="AC64" s="17">
        <v>22.229165547342955</v>
      </c>
      <c r="AD64" s="17">
        <v>6.09564558779865</v>
      </c>
      <c r="AE64" s="17">
        <v>73.105045831753117</v>
      </c>
      <c r="AF64" s="17">
        <v>29.988566070427556</v>
      </c>
      <c r="AG64" s="17">
        <v>1.2094229914610304</v>
      </c>
      <c r="AH64" s="17">
        <v>0.11146407833930599</v>
      </c>
      <c r="AI64" s="17">
        <v>9.9179268976096899E-2</v>
      </c>
      <c r="AJ64" s="17">
        <v>7.4900557858241399</v>
      </c>
      <c r="AK64" s="17">
        <v>0</v>
      </c>
      <c r="AL64" s="17">
        <v>0</v>
      </c>
      <c r="AM64" s="17">
        <v>4.9679945826911496</v>
      </c>
      <c r="AN64" s="17">
        <v>0</v>
      </c>
      <c r="AO64" s="17">
        <v>15.4883410094364</v>
      </c>
      <c r="AP64" s="17">
        <v>42.442441163070399</v>
      </c>
      <c r="AQ64" s="17">
        <v>88.212541666470202</v>
      </c>
      <c r="AR64" s="17">
        <v>0.41388190105057698</v>
      </c>
      <c r="AS64" s="17">
        <v>14.550344740626549</v>
      </c>
      <c r="AT64" s="17">
        <v>13.668025664235699</v>
      </c>
      <c r="AU64" s="17">
        <v>0.64890697418258203</v>
      </c>
      <c r="AV64" s="17">
        <v>195.84619793949511</v>
      </c>
      <c r="AW64" s="17">
        <v>22.965766972969401</v>
      </c>
      <c r="AX64" s="17">
        <v>0.13236284967534601</v>
      </c>
      <c r="AY64" s="17">
        <v>1.3422935459852701</v>
      </c>
      <c r="AZ64" s="17">
        <v>1.4188513175051409</v>
      </c>
      <c r="BA64" s="17">
        <v>2.9555527667333847</v>
      </c>
      <c r="BB64" s="17">
        <v>1.3167036416111</v>
      </c>
      <c r="BC64" s="17">
        <v>0.17974077431591801</v>
      </c>
      <c r="BD64" s="17">
        <v>24.926625410359897</v>
      </c>
      <c r="BE64" s="17">
        <v>0.298351117227316</v>
      </c>
      <c r="BF64" s="17">
        <v>8.9954240329237116</v>
      </c>
      <c r="BG64" s="17">
        <v>5.0580024549647264</v>
      </c>
      <c r="BH64" s="17">
        <v>8.1609380940147798</v>
      </c>
      <c r="BI64" s="17">
        <v>0.46644815694949604</v>
      </c>
      <c r="BJ64" s="17">
        <v>1.2715348517543399</v>
      </c>
      <c r="BK64" s="17">
        <v>0.34959351014053203</v>
      </c>
      <c r="BL64" s="17">
        <v>9.2029376844179005</v>
      </c>
      <c r="BM64" s="17">
        <v>1.05749324932588</v>
      </c>
      <c r="BN64" s="17">
        <v>0</v>
      </c>
      <c r="BO64" s="18">
        <f t="shared" si="4"/>
        <v>632.7210498039077</v>
      </c>
      <c r="BP64" s="17">
        <v>581.67999999999995</v>
      </c>
      <c r="BQ64" s="17">
        <v>0</v>
      </c>
      <c r="BR64" s="17">
        <v>0</v>
      </c>
      <c r="BS64" s="17">
        <v>0</v>
      </c>
      <c r="BT64" s="17">
        <v>0</v>
      </c>
      <c r="BU64" s="17">
        <v>18.5</v>
      </c>
      <c r="BV64" s="17">
        <v>2</v>
      </c>
      <c r="BW64" s="17">
        <v>7.5</v>
      </c>
      <c r="BX64" s="18">
        <f t="shared" si="5"/>
        <v>1242.4010498039077</v>
      </c>
    </row>
    <row r="65" spans="1:76" x14ac:dyDescent="0.2">
      <c r="A65" s="34" t="s">
        <v>82</v>
      </c>
      <c r="B65" s="16"/>
      <c r="C65" s="17">
        <v>0.41312288251184548</v>
      </c>
      <c r="D65" s="17">
        <v>4.6376671067968099E-3</v>
      </c>
      <c r="E65" s="17">
        <v>0</v>
      </c>
      <c r="F65" s="17">
        <v>0</v>
      </c>
      <c r="G65" s="17">
        <v>5.9384290807890832</v>
      </c>
      <c r="H65" s="17">
        <v>0.36487809544026328</v>
      </c>
      <c r="I65" s="17">
        <v>9.7763466012405598E-2</v>
      </c>
      <c r="J65" s="17">
        <v>0.19099771118705999</v>
      </c>
      <c r="K65" s="17">
        <v>0.999257006534778</v>
      </c>
      <c r="L65" s="17">
        <v>0.60308025979443514</v>
      </c>
      <c r="M65" s="17">
        <v>7.4329450336691112</v>
      </c>
      <c r="N65" s="17">
        <v>0</v>
      </c>
      <c r="O65" s="17">
        <v>9.4630551443378716E-2</v>
      </c>
      <c r="P65" s="17">
        <v>1.0660732711417968</v>
      </c>
      <c r="Q65" s="17">
        <v>0.92760402961179256</v>
      </c>
      <c r="R65" s="17">
        <v>2.410787730732654</v>
      </c>
      <c r="S65" s="17">
        <v>0.10076796944020629</v>
      </c>
      <c r="T65" s="17">
        <v>0.40291168047085757</v>
      </c>
      <c r="U65" s="17">
        <v>0.56271025939128894</v>
      </c>
      <c r="V65" s="17">
        <v>2.0385012062190562</v>
      </c>
      <c r="W65" s="17">
        <v>7.1441693521509206</v>
      </c>
      <c r="X65" s="17">
        <v>0.53979290207890629</v>
      </c>
      <c r="Y65" s="17">
        <v>4.9394867447006196E-3</v>
      </c>
      <c r="Z65" s="17">
        <v>7.12548508984161E-2</v>
      </c>
      <c r="AA65" s="17">
        <v>0.10026126616783489</v>
      </c>
      <c r="AB65" s="17">
        <v>0.35952459575611662</v>
      </c>
      <c r="AC65" s="17">
        <v>1.774344822822199</v>
      </c>
      <c r="AD65" s="17">
        <v>1.22408310359774</v>
      </c>
      <c r="AE65" s="17">
        <v>8.7197387903887424</v>
      </c>
      <c r="AF65" s="17">
        <v>14.272759487184986</v>
      </c>
      <c r="AG65" s="17">
        <v>1.2724719362471695</v>
      </c>
      <c r="AH65" s="17">
        <v>2.1140822332816568E-3</v>
      </c>
      <c r="AI65" s="17">
        <v>7.7537296168159805E-4</v>
      </c>
      <c r="AJ65" s="17">
        <v>5.6750604068675061</v>
      </c>
      <c r="AK65" s="17">
        <v>1.61204823983442E-2</v>
      </c>
      <c r="AL65" s="17">
        <v>58.656473771977574</v>
      </c>
      <c r="AM65" s="17">
        <v>7.1939640045327394E-2</v>
      </c>
      <c r="AN65" s="17">
        <v>8.6817141435025696E-2</v>
      </c>
      <c r="AO65" s="17">
        <v>5.4432537820163903E-3</v>
      </c>
      <c r="AP65" s="17">
        <v>0.22790294125528088</v>
      </c>
      <c r="AQ65" s="17">
        <v>2.2237348647537299E-2</v>
      </c>
      <c r="AR65" s="17">
        <v>0.29952119457516402</v>
      </c>
      <c r="AS65" s="17">
        <v>4.7816162475515497E-2</v>
      </c>
      <c r="AT65" s="17">
        <v>0.50270767120405346</v>
      </c>
      <c r="AU65" s="17">
        <v>0</v>
      </c>
      <c r="AV65" s="17">
        <v>3.768005007318743</v>
      </c>
      <c r="AW65" s="17">
        <v>2.3810988504849497</v>
      </c>
      <c r="AX65" s="17">
        <v>1.4425874880411171</v>
      </c>
      <c r="AY65" s="17">
        <v>0.40527552770414998</v>
      </c>
      <c r="AZ65" s="17">
        <v>0.63919113913813297</v>
      </c>
      <c r="BA65" s="17">
        <v>18.300106205181578</v>
      </c>
      <c r="BB65" s="17">
        <v>1.4548304325901105</v>
      </c>
      <c r="BC65" s="17">
        <v>9.3133712514908602E-3</v>
      </c>
      <c r="BD65" s="17">
        <v>2.9134154736725422</v>
      </c>
      <c r="BE65" s="17">
        <v>16.547559290894451</v>
      </c>
      <c r="BF65" s="17">
        <v>0.43478931879963001</v>
      </c>
      <c r="BG65" s="17">
        <v>75.721085090056647</v>
      </c>
      <c r="BH65" s="17">
        <v>40.833591658646085</v>
      </c>
      <c r="BI65" s="17">
        <v>0.86104368488766103</v>
      </c>
      <c r="BJ65" s="17">
        <v>0.56125972667588409</v>
      </c>
      <c r="BK65" s="17">
        <v>0.76295177610417397</v>
      </c>
      <c r="BL65" s="17">
        <v>6.5104902095690603E-4</v>
      </c>
      <c r="BM65" s="17">
        <v>102.7272429512019</v>
      </c>
      <c r="BN65" s="17">
        <v>0</v>
      </c>
      <c r="BO65" s="18">
        <f t="shared" si="4"/>
        <v>394.51136600706303</v>
      </c>
      <c r="BP65" s="17">
        <v>3241.3599999999997</v>
      </c>
      <c r="BQ65" s="17">
        <v>0</v>
      </c>
      <c r="BR65" s="17">
        <v>0</v>
      </c>
      <c r="BS65" s="17">
        <v>0</v>
      </c>
      <c r="BT65" s="17">
        <v>0</v>
      </c>
      <c r="BU65" s="17">
        <v>1.4000000000000001</v>
      </c>
      <c r="BV65" s="17">
        <v>0.4</v>
      </c>
      <c r="BW65" s="17">
        <v>5.6</v>
      </c>
      <c r="BX65" s="18">
        <f t="shared" si="5"/>
        <v>3643.2713660070626</v>
      </c>
    </row>
    <row r="66" spans="1:76" x14ac:dyDescent="0.2">
      <c r="A66" s="34" t="s">
        <v>137</v>
      </c>
      <c r="B66" s="16"/>
      <c r="C66" s="17">
        <v>0</v>
      </c>
      <c r="D66" s="17">
        <v>0</v>
      </c>
      <c r="E66" s="17">
        <v>0</v>
      </c>
      <c r="F66" s="17">
        <v>0</v>
      </c>
      <c r="G66" s="17">
        <v>0</v>
      </c>
      <c r="H66" s="17">
        <v>0</v>
      </c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>
        <v>0</v>
      </c>
      <c r="O66" s="17">
        <v>0</v>
      </c>
      <c r="P66" s="17">
        <v>0</v>
      </c>
      <c r="Q66" s="17">
        <v>0</v>
      </c>
      <c r="R66" s="17">
        <v>0</v>
      </c>
      <c r="S66" s="17">
        <v>0</v>
      </c>
      <c r="T66" s="17">
        <v>0</v>
      </c>
      <c r="U66" s="17">
        <v>0</v>
      </c>
      <c r="V66" s="17">
        <v>0</v>
      </c>
      <c r="W66" s="17">
        <v>0</v>
      </c>
      <c r="X66" s="17">
        <v>0</v>
      </c>
      <c r="Y66" s="17">
        <v>0</v>
      </c>
      <c r="Z66" s="17">
        <v>0</v>
      </c>
      <c r="AA66" s="17">
        <v>0</v>
      </c>
      <c r="AB66" s="17">
        <v>0</v>
      </c>
      <c r="AC66" s="17">
        <v>0</v>
      </c>
      <c r="AD66" s="17">
        <v>0</v>
      </c>
      <c r="AE66" s="17">
        <v>0</v>
      </c>
      <c r="AF66" s="17">
        <v>0</v>
      </c>
      <c r="AG66" s="17">
        <v>0</v>
      </c>
      <c r="AH66" s="17">
        <v>0</v>
      </c>
      <c r="AI66" s="17">
        <v>0</v>
      </c>
      <c r="AJ66" s="17">
        <v>0</v>
      </c>
      <c r="AK66" s="17">
        <v>0</v>
      </c>
      <c r="AL66" s="17">
        <v>0</v>
      </c>
      <c r="AM66" s="17">
        <v>0</v>
      </c>
      <c r="AN66" s="17">
        <v>0</v>
      </c>
      <c r="AO66" s="17">
        <v>0</v>
      </c>
      <c r="AP66" s="17">
        <v>0</v>
      </c>
      <c r="AQ66" s="17">
        <v>0</v>
      </c>
      <c r="AR66" s="17">
        <v>0</v>
      </c>
      <c r="AS66" s="17">
        <v>0</v>
      </c>
      <c r="AT66" s="17">
        <v>0</v>
      </c>
      <c r="AU66" s="17">
        <v>0</v>
      </c>
      <c r="AV66" s="17">
        <v>0</v>
      </c>
      <c r="AW66" s="17">
        <v>0</v>
      </c>
      <c r="AX66" s="17">
        <v>0</v>
      </c>
      <c r="AY66" s="17">
        <v>0</v>
      </c>
      <c r="AZ66" s="17">
        <v>0</v>
      </c>
      <c r="BA66" s="17">
        <v>0</v>
      </c>
      <c r="BB66" s="17">
        <v>0</v>
      </c>
      <c r="BC66" s="17">
        <v>0</v>
      </c>
      <c r="BD66" s="17">
        <v>0</v>
      </c>
      <c r="BE66" s="17">
        <v>0</v>
      </c>
      <c r="BF66" s="17">
        <v>0</v>
      </c>
      <c r="BG66" s="17">
        <v>0</v>
      </c>
      <c r="BH66" s="17">
        <v>0</v>
      </c>
      <c r="BI66" s="17">
        <v>0</v>
      </c>
      <c r="BJ66" s="17">
        <v>0</v>
      </c>
      <c r="BK66" s="17">
        <v>0</v>
      </c>
      <c r="BL66" s="17">
        <v>0</v>
      </c>
      <c r="BM66" s="17">
        <v>0</v>
      </c>
      <c r="BN66" s="17">
        <v>0</v>
      </c>
      <c r="BO66" s="18">
        <f t="shared" si="4"/>
        <v>0</v>
      </c>
      <c r="BP66" s="17">
        <v>424.5</v>
      </c>
      <c r="BQ66" s="17">
        <v>0</v>
      </c>
      <c r="BR66" s="17">
        <v>0</v>
      </c>
      <c r="BS66" s="17">
        <v>0</v>
      </c>
      <c r="BT66" s="17">
        <v>0</v>
      </c>
      <c r="BU66" s="17">
        <v>0</v>
      </c>
      <c r="BV66" s="17">
        <v>0</v>
      </c>
      <c r="BW66" s="17">
        <v>0</v>
      </c>
      <c r="BX66" s="18">
        <f t="shared" si="5"/>
        <v>424.5</v>
      </c>
    </row>
    <row r="67" spans="1:76" x14ac:dyDescent="0.2">
      <c r="A67" s="24"/>
      <c r="B67" s="25" t="s">
        <v>97</v>
      </c>
      <c r="C67" s="18">
        <f t="shared" ref="C67:Z67" si="6">SUM(C3:C66)</f>
        <v>6435.0824181855114</v>
      </c>
      <c r="D67" s="18">
        <f t="shared" si="6"/>
        <v>320.59991308860015</v>
      </c>
      <c r="E67" s="18">
        <f t="shared" si="6"/>
        <v>71.896589158941353</v>
      </c>
      <c r="F67" s="18">
        <f t="shared" si="6"/>
        <v>424.19514232065421</v>
      </c>
      <c r="G67" s="18">
        <f t="shared" si="6"/>
        <v>30712.681120418401</v>
      </c>
      <c r="H67" s="18">
        <f t="shared" si="6"/>
        <v>3640.3851562726886</v>
      </c>
      <c r="I67" s="18">
        <f t="shared" si="6"/>
        <v>2396.8377052650239</v>
      </c>
      <c r="J67" s="18">
        <f t="shared" si="6"/>
        <v>3228.6624920094123</v>
      </c>
      <c r="K67" s="18">
        <f t="shared" si="6"/>
        <v>1963.0598366350648</v>
      </c>
      <c r="L67" s="18">
        <f t="shared" si="6"/>
        <v>23974.161470934341</v>
      </c>
      <c r="M67" s="18">
        <f t="shared" si="6"/>
        <v>22954.425888449601</v>
      </c>
      <c r="N67" s="18">
        <f t="shared" si="6"/>
        <v>10024.806800391922</v>
      </c>
      <c r="O67" s="18">
        <f t="shared" si="6"/>
        <v>4945.7753225638498</v>
      </c>
      <c r="P67" s="18">
        <f t="shared" si="6"/>
        <v>4538.1629905184354</v>
      </c>
      <c r="Q67" s="18">
        <f t="shared" si="6"/>
        <v>15729.666496270151</v>
      </c>
      <c r="R67" s="18">
        <f t="shared" si="6"/>
        <v>7705.8313685224848</v>
      </c>
      <c r="S67" s="18">
        <f t="shared" si="6"/>
        <v>2211.4988952772251</v>
      </c>
      <c r="T67" s="18">
        <f t="shared" si="6"/>
        <v>2216.3542201865289</v>
      </c>
      <c r="U67" s="18">
        <f t="shared" si="6"/>
        <v>5907.6181227530369</v>
      </c>
      <c r="V67" s="18">
        <f t="shared" si="6"/>
        <v>12308.251884774352</v>
      </c>
      <c r="W67" s="18">
        <f t="shared" si="6"/>
        <v>1332.2275508457867</v>
      </c>
      <c r="X67" s="18">
        <f t="shared" si="6"/>
        <v>2981.5445263847951</v>
      </c>
      <c r="Y67" s="18">
        <f t="shared" si="6"/>
        <v>3142.523699296753</v>
      </c>
      <c r="Z67" s="18">
        <f t="shared" si="6"/>
        <v>6125.2880571443866</v>
      </c>
      <c r="AA67" s="18">
        <f t="shared" ref="AA67:AL67" si="7">SUM(AA3:AA66)</f>
        <v>1509.2106295653803</v>
      </c>
      <c r="AB67" s="18">
        <f t="shared" si="7"/>
        <v>5489.972112690476</v>
      </c>
      <c r="AC67" s="18">
        <f t="shared" si="7"/>
        <v>47689.439450104808</v>
      </c>
      <c r="AD67" s="18">
        <f t="shared" si="7"/>
        <v>7204.1145683422337</v>
      </c>
      <c r="AE67" s="18">
        <f t="shared" si="7"/>
        <v>28991.897612334375</v>
      </c>
      <c r="AF67" s="18">
        <f t="shared" si="7"/>
        <v>10858.60072670402</v>
      </c>
      <c r="AG67" s="18">
        <f t="shared" si="7"/>
        <v>11458.063974234601</v>
      </c>
      <c r="AH67" s="18">
        <f t="shared" si="7"/>
        <v>1561.2379890532111</v>
      </c>
      <c r="AI67" s="18">
        <f t="shared" si="7"/>
        <v>3058.7131931500985</v>
      </c>
      <c r="AJ67" s="18">
        <f t="shared" si="7"/>
        <v>16476.164456245402</v>
      </c>
      <c r="AK67" s="18">
        <f t="shared" si="7"/>
        <v>1724.9148167669364</v>
      </c>
      <c r="AL67" s="18">
        <f t="shared" si="7"/>
        <v>9615.2340666024666</v>
      </c>
      <c r="AM67" s="18">
        <f t="shared" ref="AM67:BN67" si="8">SUM(AM3:AM66)</f>
        <v>1996.1164724884868</v>
      </c>
      <c r="AN67" s="18">
        <f t="shared" si="8"/>
        <v>2276.2437253498038</v>
      </c>
      <c r="AO67" s="18">
        <f t="shared" si="8"/>
        <v>6291.5099172074461</v>
      </c>
      <c r="AP67" s="18">
        <f t="shared" si="8"/>
        <v>7733.3731769227497</v>
      </c>
      <c r="AQ67" s="18">
        <f t="shared" si="8"/>
        <v>11174.492918528103</v>
      </c>
      <c r="AR67" s="18">
        <f t="shared" si="8"/>
        <v>5889.6950606937198</v>
      </c>
      <c r="AS67" s="18">
        <f t="shared" si="8"/>
        <v>6276.2978883986625</v>
      </c>
      <c r="AT67" s="18">
        <f t="shared" si="8"/>
        <v>7731.9315733805443</v>
      </c>
      <c r="AU67" s="18">
        <f>SUM(AU3:AU66)</f>
        <v>4940.1421139272552</v>
      </c>
      <c r="AV67" s="18">
        <f t="shared" si="8"/>
        <v>21037.144526414384</v>
      </c>
      <c r="AW67" s="18">
        <f t="shared" si="8"/>
        <v>6736.1342679809804</v>
      </c>
      <c r="AX67" s="18">
        <f t="shared" si="8"/>
        <v>1859.4264679333814</v>
      </c>
      <c r="AY67" s="18">
        <f t="shared" si="8"/>
        <v>4523.2808546793467</v>
      </c>
      <c r="AZ67" s="18">
        <f t="shared" si="8"/>
        <v>1730.6516941691402</v>
      </c>
      <c r="BA67" s="18">
        <f t="shared" si="8"/>
        <v>4876.8635020652528</v>
      </c>
      <c r="BB67" s="18">
        <f t="shared" si="8"/>
        <v>1318.4379807123491</v>
      </c>
      <c r="BC67" s="18">
        <f t="shared" si="8"/>
        <v>2665.6965503232022</v>
      </c>
      <c r="BD67" s="18">
        <f t="shared" si="8"/>
        <v>6792.510863882937</v>
      </c>
      <c r="BE67" s="18">
        <f t="shared" si="8"/>
        <v>8643.8256342681307</v>
      </c>
      <c r="BF67" s="18">
        <f t="shared" si="8"/>
        <v>4023.9057125895702</v>
      </c>
      <c r="BG67" s="18">
        <f t="shared" si="8"/>
        <v>15768.729128318348</v>
      </c>
      <c r="BH67" s="18">
        <f t="shared" si="8"/>
        <v>2969.3193041540949</v>
      </c>
      <c r="BI67" s="18">
        <f t="shared" si="8"/>
        <v>2023.0489977571619</v>
      </c>
      <c r="BJ67" s="18">
        <f t="shared" si="8"/>
        <v>1561.39347069729</v>
      </c>
      <c r="BK67" s="18">
        <f t="shared" si="8"/>
        <v>3587.0652982146798</v>
      </c>
      <c r="BL67" s="18">
        <f t="shared" si="8"/>
        <v>194.60011735706686</v>
      </c>
      <c r="BM67" s="18">
        <f t="shared" si="8"/>
        <v>1719.259929290401</v>
      </c>
      <c r="BN67" s="18">
        <f t="shared" si="8"/>
        <v>0</v>
      </c>
      <c r="BO67" s="18">
        <f t="shared" si="4"/>
        <v>467270.19841116638</v>
      </c>
      <c r="BP67" s="18">
        <f t="shared" ref="BP67:BW67" si="9">SUM(BP3:BP66)</f>
        <v>183933.2448807336</v>
      </c>
      <c r="BQ67" s="18">
        <f t="shared" si="9"/>
        <v>5156</v>
      </c>
      <c r="BR67" s="18">
        <f t="shared" si="9"/>
        <v>97791.1</v>
      </c>
      <c r="BS67" s="18">
        <f t="shared" si="9"/>
        <v>91077.635821452277</v>
      </c>
      <c r="BT67" s="18">
        <f t="shared" si="9"/>
        <v>2093.5330954497667</v>
      </c>
      <c r="BU67" s="18">
        <f t="shared" si="9"/>
        <v>174392.49999999991</v>
      </c>
      <c r="BV67" s="18">
        <f>SUM(BV3:BV66)</f>
        <v>52008</v>
      </c>
      <c r="BW67" s="18">
        <f t="shared" si="9"/>
        <v>97465.3</v>
      </c>
      <c r="BX67" s="18">
        <f t="shared" si="5"/>
        <v>1171187.5122088019</v>
      </c>
    </row>
    <row r="68" spans="1:76" x14ac:dyDescent="0.2">
      <c r="A68" s="24" t="s">
        <v>4</v>
      </c>
      <c r="B68" s="25" t="s">
        <v>105</v>
      </c>
      <c r="C68" s="17">
        <v>173.20264085176703</v>
      </c>
      <c r="D68" s="17">
        <v>0</v>
      </c>
      <c r="E68" s="17">
        <v>0</v>
      </c>
      <c r="F68" s="17">
        <v>0.21187875797384648</v>
      </c>
      <c r="G68" s="17">
        <v>40.225682109490243</v>
      </c>
      <c r="H68" s="17">
        <v>1.9054348185543581</v>
      </c>
      <c r="I68" s="17">
        <v>1.0636896350388769</v>
      </c>
      <c r="J68" s="17">
        <v>0.74365706037918577</v>
      </c>
      <c r="K68" s="17">
        <v>0.92806403367849022</v>
      </c>
      <c r="L68" s="17">
        <v>2.4356853512994561</v>
      </c>
      <c r="M68" s="17">
        <v>7.1740247800711359</v>
      </c>
      <c r="N68" s="17">
        <v>2.300503661535374</v>
      </c>
      <c r="O68" s="17">
        <v>2.5206671117301838</v>
      </c>
      <c r="P68" s="17">
        <v>4.9567690218187259</v>
      </c>
      <c r="Q68" s="17">
        <v>3.020921416807882</v>
      </c>
      <c r="R68" s="17">
        <v>6.0624496786629303</v>
      </c>
      <c r="S68" s="17">
        <v>1.9057562350042137</v>
      </c>
      <c r="T68" s="17">
        <v>1.9466000640228693</v>
      </c>
      <c r="U68" s="17">
        <v>4.9961829811790848</v>
      </c>
      <c r="V68" s="17">
        <v>5.6509179366610596</v>
      </c>
      <c r="W68" s="17">
        <v>0.66933755004321471</v>
      </c>
      <c r="X68" s="17">
        <v>2.2654235659009596</v>
      </c>
      <c r="Y68" s="17">
        <v>3.7767773291407583</v>
      </c>
      <c r="Z68" s="17">
        <v>2.8030051210355902</v>
      </c>
      <c r="AA68" s="17">
        <v>0.49320994880947838</v>
      </c>
      <c r="AB68" s="17">
        <v>7.1162016724398001</v>
      </c>
      <c r="AC68" s="17">
        <v>513.88224638337738</v>
      </c>
      <c r="AD68" s="17">
        <v>18.190389537104362</v>
      </c>
      <c r="AE68" s="17">
        <v>78.905747432132145</v>
      </c>
      <c r="AF68" s="17">
        <v>22.404668357532604</v>
      </c>
      <c r="AG68" s="17">
        <v>35.553646887791338</v>
      </c>
      <c r="AH68" s="17">
        <v>0.87106448851683871</v>
      </c>
      <c r="AI68" s="17">
        <v>19.782947557585715</v>
      </c>
      <c r="AJ68" s="17">
        <v>76.43277984142847</v>
      </c>
      <c r="AK68" s="17">
        <v>156.98608578529976</v>
      </c>
      <c r="AL68" s="17">
        <v>70.363770963255845</v>
      </c>
      <c r="AM68" s="17">
        <v>2.4817523476849157</v>
      </c>
      <c r="AN68" s="17">
        <v>17.248722261990576</v>
      </c>
      <c r="AO68" s="17">
        <v>4.6947860457932125</v>
      </c>
      <c r="AP68" s="17">
        <v>23.632477780529339</v>
      </c>
      <c r="AQ68" s="17">
        <v>385.60416364716252</v>
      </c>
      <c r="AR68" s="17">
        <v>304.60794534437855</v>
      </c>
      <c r="AS68" s="17">
        <v>259.1042979105527</v>
      </c>
      <c r="AT68" s="17">
        <v>10.771724346923094</v>
      </c>
      <c r="AU68" s="17">
        <v>256.648356659</v>
      </c>
      <c r="AV68" s="17">
        <v>676.45218967370806</v>
      </c>
      <c r="AW68" s="17">
        <v>29.267754679079047</v>
      </c>
      <c r="AX68" s="17">
        <v>6.0756087070012583</v>
      </c>
      <c r="AY68" s="17">
        <v>3.0187707729379496</v>
      </c>
      <c r="AZ68" s="17">
        <v>1.7545418817353935</v>
      </c>
      <c r="BA68" s="17">
        <v>18.139861628715206</v>
      </c>
      <c r="BB68" s="17">
        <v>17.36269387432791</v>
      </c>
      <c r="BC68" s="17">
        <v>126.99429649333545</v>
      </c>
      <c r="BD68" s="17">
        <v>104.08890148828115</v>
      </c>
      <c r="BE68" s="17">
        <v>893.56853096541283</v>
      </c>
      <c r="BF68" s="17">
        <v>538.69038019817174</v>
      </c>
      <c r="BG68" s="17">
        <v>1396.460331587715</v>
      </c>
      <c r="BH68" s="17">
        <v>342.68785902544704</v>
      </c>
      <c r="BI68" s="17">
        <v>22.449748090893763</v>
      </c>
      <c r="BJ68" s="17">
        <v>16.504320791606876</v>
      </c>
      <c r="BK68" s="17">
        <v>319.9347816808862</v>
      </c>
      <c r="BL68" s="17">
        <v>0.59435400219578205</v>
      </c>
      <c r="BM68" s="17">
        <v>47.841672932979662</v>
      </c>
      <c r="BN68" s="17">
        <v>0</v>
      </c>
      <c r="BO68" s="18">
        <f t="shared" si="4"/>
        <v>7098.4296527455135</v>
      </c>
      <c r="BP68" s="17">
        <v>16316.998736266369</v>
      </c>
      <c r="BQ68" s="17">
        <v>0</v>
      </c>
      <c r="BR68" s="17">
        <v>259.811984</v>
      </c>
      <c r="BS68" s="17">
        <v>3902.5913758415809</v>
      </c>
      <c r="BT68" s="17">
        <v>0</v>
      </c>
      <c r="BU68" s="17">
        <v>0</v>
      </c>
      <c r="BV68" s="17">
        <v>0</v>
      </c>
      <c r="BW68" s="17">
        <v>0</v>
      </c>
      <c r="BX68" s="18">
        <f t="shared" si="5"/>
        <v>27577.831748853463</v>
      </c>
    </row>
    <row r="69" spans="1:76" x14ac:dyDescent="0.2">
      <c r="A69" s="24"/>
      <c r="B69" s="25" t="s">
        <v>97</v>
      </c>
      <c r="C69" s="18">
        <f>SUM(C67:C68)</f>
        <v>6608.2850590372782</v>
      </c>
      <c r="D69" s="18">
        <f>SUM(D67:D68)</f>
        <v>320.59991308860015</v>
      </c>
      <c r="E69" s="18">
        <f t="shared" ref="E69:Z69" si="10">SUM(E67:E68)</f>
        <v>71.896589158941353</v>
      </c>
      <c r="F69" s="18">
        <f t="shared" si="10"/>
        <v>424.40702107862808</v>
      </c>
      <c r="G69" s="18">
        <f t="shared" si="10"/>
        <v>30752.90680252789</v>
      </c>
      <c r="H69" s="18">
        <f t="shared" si="10"/>
        <v>3642.2905910912432</v>
      </c>
      <c r="I69" s="18">
        <f t="shared" si="10"/>
        <v>2397.9013949000628</v>
      </c>
      <c r="J69" s="18">
        <f t="shared" si="10"/>
        <v>3229.4061490697914</v>
      </c>
      <c r="K69" s="18">
        <f t="shared" si="10"/>
        <v>1963.9879006687434</v>
      </c>
      <c r="L69" s="18">
        <f t="shared" si="10"/>
        <v>23976.597156285639</v>
      </c>
      <c r="M69" s="18">
        <f t="shared" si="10"/>
        <v>22961.599913229671</v>
      </c>
      <c r="N69" s="18">
        <f t="shared" si="10"/>
        <v>10027.107304053457</v>
      </c>
      <c r="O69" s="18">
        <f t="shared" si="10"/>
        <v>4948.2959896755801</v>
      </c>
      <c r="P69" s="18">
        <f t="shared" si="10"/>
        <v>4543.1197595402546</v>
      </c>
      <c r="Q69" s="18">
        <f t="shared" si="10"/>
        <v>15732.687417686959</v>
      </c>
      <c r="R69" s="18">
        <f t="shared" si="10"/>
        <v>7711.893818201148</v>
      </c>
      <c r="S69" s="18">
        <f t="shared" si="10"/>
        <v>2213.4046515122291</v>
      </c>
      <c r="T69" s="18">
        <f t="shared" si="10"/>
        <v>2218.3008202505516</v>
      </c>
      <c r="U69" s="18">
        <f t="shared" si="10"/>
        <v>5912.614305734216</v>
      </c>
      <c r="V69" s="18">
        <f t="shared" si="10"/>
        <v>12313.902802711013</v>
      </c>
      <c r="W69" s="18">
        <f t="shared" si="10"/>
        <v>1332.8968883958298</v>
      </c>
      <c r="X69" s="18">
        <f t="shared" si="10"/>
        <v>2983.8099499506961</v>
      </c>
      <c r="Y69" s="18">
        <f t="shared" si="10"/>
        <v>3146.3004766258937</v>
      </c>
      <c r="Z69" s="18">
        <f t="shared" si="10"/>
        <v>6128.0910622654219</v>
      </c>
      <c r="AA69" s="18">
        <f t="shared" ref="AA69:BG69" si="11">SUM(AA67:AA68)</f>
        <v>1509.7038395141897</v>
      </c>
      <c r="AB69" s="18">
        <f t="shared" si="11"/>
        <v>5497.0883143629162</v>
      </c>
      <c r="AC69" s="18">
        <f t="shared" si="11"/>
        <v>48203.321696488187</v>
      </c>
      <c r="AD69" s="18">
        <f t="shared" si="11"/>
        <v>7222.304957879338</v>
      </c>
      <c r="AE69" s="18">
        <f t="shared" si="11"/>
        <v>29070.803359766505</v>
      </c>
      <c r="AF69" s="18">
        <f t="shared" si="11"/>
        <v>10881.005395061553</v>
      </c>
      <c r="AG69" s="18">
        <f t="shared" si="11"/>
        <v>11493.617621122392</v>
      </c>
      <c r="AH69" s="18">
        <f t="shared" si="11"/>
        <v>1562.1090535417279</v>
      </c>
      <c r="AI69" s="18">
        <f t="shared" si="11"/>
        <v>3078.4961407076844</v>
      </c>
      <c r="AJ69" s="18">
        <f t="shared" si="11"/>
        <v>16552.597236086829</v>
      </c>
      <c r="AK69" s="18">
        <f t="shared" si="11"/>
        <v>1881.9009025522362</v>
      </c>
      <c r="AL69" s="18">
        <f t="shared" si="11"/>
        <v>9685.5978375657232</v>
      </c>
      <c r="AM69" s="18">
        <f t="shared" si="11"/>
        <v>1998.5982248361718</v>
      </c>
      <c r="AN69" s="18">
        <f t="shared" si="11"/>
        <v>2293.4924476117944</v>
      </c>
      <c r="AO69" s="18">
        <f t="shared" si="11"/>
        <v>6296.2047032532391</v>
      </c>
      <c r="AP69" s="18">
        <f t="shared" si="11"/>
        <v>7757.0056547032791</v>
      </c>
      <c r="AQ69" s="18">
        <f t="shared" si="11"/>
        <v>11560.097082175265</v>
      </c>
      <c r="AR69" s="18">
        <f t="shared" si="11"/>
        <v>6194.3030060380988</v>
      </c>
      <c r="AS69" s="18">
        <f t="shared" si="11"/>
        <v>6535.4021863092148</v>
      </c>
      <c r="AT69" s="18">
        <f t="shared" si="11"/>
        <v>7742.7032977274675</v>
      </c>
      <c r="AU69" s="18">
        <f>SUM(AU67:AU68)</f>
        <v>5196.7904705862547</v>
      </c>
      <c r="AV69" s="18">
        <f t="shared" si="11"/>
        <v>21713.596716088094</v>
      </c>
      <c r="AW69" s="18">
        <f t="shared" si="11"/>
        <v>6765.4020226600596</v>
      </c>
      <c r="AX69" s="18">
        <f t="shared" si="11"/>
        <v>1865.5020766403827</v>
      </c>
      <c r="AY69" s="18">
        <f t="shared" si="11"/>
        <v>4526.299625452285</v>
      </c>
      <c r="AZ69" s="18">
        <f t="shared" si="11"/>
        <v>1732.4062360508756</v>
      </c>
      <c r="BA69" s="18">
        <f t="shared" si="11"/>
        <v>4895.0033636939679</v>
      </c>
      <c r="BB69" s="18">
        <f t="shared" si="11"/>
        <v>1335.8006745866771</v>
      </c>
      <c r="BC69" s="18">
        <f t="shared" si="11"/>
        <v>2792.6908468165375</v>
      </c>
      <c r="BD69" s="18">
        <f t="shared" si="11"/>
        <v>6896.5997653712184</v>
      </c>
      <c r="BE69" s="18">
        <f t="shared" si="11"/>
        <v>9537.3941652335434</v>
      </c>
      <c r="BF69" s="18">
        <f t="shared" si="11"/>
        <v>4562.5960927877422</v>
      </c>
      <c r="BG69" s="18">
        <f t="shared" si="11"/>
        <v>17165.189459906062</v>
      </c>
      <c r="BH69" s="18">
        <f t="shared" ref="BH69:BN69" si="12">SUM(BH67:BH68)</f>
        <v>3312.0071631795417</v>
      </c>
      <c r="BI69" s="18">
        <f t="shared" si="12"/>
        <v>2045.4987458480557</v>
      </c>
      <c r="BJ69" s="18">
        <f t="shared" si="12"/>
        <v>1577.8977914888969</v>
      </c>
      <c r="BK69" s="18">
        <f t="shared" si="12"/>
        <v>3907.0000798955662</v>
      </c>
      <c r="BL69" s="18">
        <f t="shared" si="12"/>
        <v>195.19447135926265</v>
      </c>
      <c r="BM69" s="18">
        <f t="shared" si="12"/>
        <v>1767.1016022233807</v>
      </c>
      <c r="BN69" s="18">
        <f t="shared" si="12"/>
        <v>0</v>
      </c>
      <c r="BO69" s="18">
        <f t="shared" si="4"/>
        <v>474368.62806391192</v>
      </c>
      <c r="BP69" s="18">
        <f>SUM(BP67:BP68)</f>
        <v>200250.24361699997</v>
      </c>
      <c r="BQ69" s="18">
        <f t="shared" ref="BQ69:BW69" si="13">SUM(BQ67:BQ68)</f>
        <v>5156</v>
      </c>
      <c r="BR69" s="18">
        <f t="shared" si="13"/>
        <v>98050.911984000006</v>
      </c>
      <c r="BS69" s="18">
        <f t="shared" si="13"/>
        <v>94980.227197293862</v>
      </c>
      <c r="BT69" s="18">
        <f t="shared" si="13"/>
        <v>2093.5330954497667</v>
      </c>
      <c r="BU69" s="18">
        <f t="shared" si="13"/>
        <v>174392.49999999991</v>
      </c>
      <c r="BV69" s="18">
        <f>SUM(BV67:BV68)</f>
        <v>52008</v>
      </c>
      <c r="BW69" s="18">
        <f t="shared" si="13"/>
        <v>97465.3</v>
      </c>
      <c r="BX69" s="18">
        <f t="shared" si="5"/>
        <v>1198765.3439576556</v>
      </c>
    </row>
    <row r="70" spans="1:76" x14ac:dyDescent="0.2">
      <c r="A70" s="24" t="s">
        <v>5</v>
      </c>
      <c r="B70" s="25" t="s">
        <v>113</v>
      </c>
      <c r="C70" s="17">
        <v>506.1</v>
      </c>
      <c r="D70" s="17">
        <v>25.8</v>
      </c>
      <c r="E70" s="17">
        <v>28.3</v>
      </c>
      <c r="F70" s="17">
        <v>144.6</v>
      </c>
      <c r="G70" s="17">
        <v>4719.8999999999996</v>
      </c>
      <c r="H70" s="17">
        <v>978.1</v>
      </c>
      <c r="I70" s="17">
        <v>524</v>
      </c>
      <c r="J70" s="17">
        <v>668.80000000000007</v>
      </c>
      <c r="K70" s="17">
        <v>661.3</v>
      </c>
      <c r="L70" s="17">
        <v>679.20000000000016</v>
      </c>
      <c r="M70" s="17">
        <v>4169.8999999999996</v>
      </c>
      <c r="N70" s="17">
        <v>2186.1999999999998</v>
      </c>
      <c r="O70" s="17">
        <v>1392.0000000000002</v>
      </c>
      <c r="P70" s="17">
        <v>1639.6999999999998</v>
      </c>
      <c r="Q70" s="17">
        <v>2053.6</v>
      </c>
      <c r="R70" s="17">
        <v>2592.3000000000002</v>
      </c>
      <c r="S70" s="17">
        <v>800.1</v>
      </c>
      <c r="T70" s="17">
        <v>1008</v>
      </c>
      <c r="U70" s="17">
        <v>1971.7</v>
      </c>
      <c r="V70" s="17">
        <v>1839.6</v>
      </c>
      <c r="W70" s="17">
        <v>500.4</v>
      </c>
      <c r="X70" s="17">
        <v>868.8</v>
      </c>
      <c r="Y70" s="17">
        <v>1282</v>
      </c>
      <c r="Z70" s="17">
        <v>1986.6</v>
      </c>
      <c r="AA70" s="17">
        <v>596.9</v>
      </c>
      <c r="AB70" s="17">
        <v>1407.6000000000001</v>
      </c>
      <c r="AC70" s="17">
        <v>10128</v>
      </c>
      <c r="AD70" s="17">
        <v>3555.7</v>
      </c>
      <c r="AE70" s="17">
        <v>13050.9</v>
      </c>
      <c r="AF70" s="17">
        <v>9007.2000000000007</v>
      </c>
      <c r="AG70" s="17">
        <v>5711.5000000000009</v>
      </c>
      <c r="AH70" s="17">
        <v>167.5</v>
      </c>
      <c r="AI70" s="17">
        <v>444.7</v>
      </c>
      <c r="AJ70" s="17">
        <v>5234.5999999999995</v>
      </c>
      <c r="AK70" s="17">
        <v>1479</v>
      </c>
      <c r="AL70" s="17">
        <v>3941</v>
      </c>
      <c r="AM70" s="17">
        <v>783.5</v>
      </c>
      <c r="AN70" s="17">
        <v>781</v>
      </c>
      <c r="AO70" s="17">
        <v>1829.1</v>
      </c>
      <c r="AP70" s="17">
        <v>4538.9000000000005</v>
      </c>
      <c r="AQ70" s="17">
        <v>5847.1</v>
      </c>
      <c r="AR70" s="17">
        <v>2178.4</v>
      </c>
      <c r="AS70" s="17">
        <v>1885</v>
      </c>
      <c r="AT70" s="17">
        <v>980</v>
      </c>
      <c r="AU70" s="17">
        <v>0</v>
      </c>
      <c r="AV70" s="17">
        <v>6587.9</v>
      </c>
      <c r="AW70" s="17">
        <v>2432.1</v>
      </c>
      <c r="AX70" s="17">
        <v>1029.8</v>
      </c>
      <c r="AY70" s="17">
        <v>813.2</v>
      </c>
      <c r="AZ70" s="17">
        <v>270.70000000000005</v>
      </c>
      <c r="BA70" s="17">
        <v>770.1</v>
      </c>
      <c r="BB70" s="17">
        <v>6703.8</v>
      </c>
      <c r="BC70" s="17">
        <v>364.4</v>
      </c>
      <c r="BD70" s="17">
        <v>5377.5</v>
      </c>
      <c r="BE70" s="17">
        <v>25615.299999999996</v>
      </c>
      <c r="BF70" s="17">
        <v>22838.400000000001</v>
      </c>
      <c r="BG70" s="17">
        <v>11915.800000000001</v>
      </c>
      <c r="BH70" s="17">
        <v>9903.5999999999985</v>
      </c>
      <c r="BI70" s="17">
        <v>803.2</v>
      </c>
      <c r="BJ70" s="17">
        <v>594</v>
      </c>
      <c r="BK70" s="17">
        <v>2552.4</v>
      </c>
      <c r="BL70" s="17">
        <v>89.5</v>
      </c>
      <c r="BM70" s="17">
        <v>699.30000000000007</v>
      </c>
      <c r="BN70" s="17">
        <v>424.5</v>
      </c>
      <c r="BO70" s="18">
        <f t="shared" si="4"/>
        <v>206560.09999999998</v>
      </c>
      <c r="BP70" s="17"/>
      <c r="BQ70" s="17"/>
      <c r="BR70" s="17"/>
      <c r="BS70" s="17"/>
      <c r="BT70" s="17"/>
      <c r="BU70" s="17"/>
      <c r="BV70" s="17"/>
      <c r="BW70" s="17"/>
      <c r="BX70" s="17"/>
    </row>
    <row r="71" spans="1:76" x14ac:dyDescent="0.2">
      <c r="A71" s="24" t="s">
        <v>14</v>
      </c>
      <c r="B71" s="26" t="s">
        <v>114</v>
      </c>
      <c r="C71" s="17">
        <v>48.5</v>
      </c>
      <c r="D71" s="17">
        <v>4</v>
      </c>
      <c r="E71" s="17">
        <v>1.2</v>
      </c>
      <c r="F71" s="17">
        <v>10.299999999999999</v>
      </c>
      <c r="G71" s="17">
        <v>98.100000000000009</v>
      </c>
      <c r="H71" s="17">
        <v>19.099999999999994</v>
      </c>
      <c r="I71" s="17">
        <v>15.899999999999999</v>
      </c>
      <c r="J71" s="17">
        <v>27.2</v>
      </c>
      <c r="K71" s="17">
        <v>10</v>
      </c>
      <c r="L71" s="17">
        <v>0</v>
      </c>
      <c r="M71" s="17">
        <v>127</v>
      </c>
      <c r="N71" s="17">
        <v>13.8</v>
      </c>
      <c r="O71" s="17">
        <v>23.799999999999997</v>
      </c>
      <c r="P71" s="17">
        <v>53.5</v>
      </c>
      <c r="Q71" s="17">
        <v>75</v>
      </c>
      <c r="R71" s="17">
        <v>40.199999999999996</v>
      </c>
      <c r="S71" s="17">
        <v>4</v>
      </c>
      <c r="T71" s="17">
        <v>11.2</v>
      </c>
      <c r="U71" s="17">
        <v>17.799999999999997</v>
      </c>
      <c r="V71" s="17">
        <v>16.5</v>
      </c>
      <c r="W71" s="17">
        <v>4.8999999999999995</v>
      </c>
      <c r="X71" s="17">
        <v>16.899999999999999</v>
      </c>
      <c r="Y71" s="17">
        <v>9.1000000000000014</v>
      </c>
      <c r="Z71" s="17">
        <v>261.8</v>
      </c>
      <c r="AA71" s="17">
        <v>39.9</v>
      </c>
      <c r="AB71" s="17">
        <v>52.5</v>
      </c>
      <c r="AC71" s="17">
        <v>187.29999999999998</v>
      </c>
      <c r="AD71" s="17">
        <v>89.5</v>
      </c>
      <c r="AE71" s="17">
        <v>287.59999999999997</v>
      </c>
      <c r="AF71" s="17">
        <v>235.5</v>
      </c>
      <c r="AG71" s="17">
        <v>104.69999999999999</v>
      </c>
      <c r="AH71" s="17">
        <v>4.1999999999999993</v>
      </c>
      <c r="AI71" s="17">
        <v>1.2</v>
      </c>
      <c r="AJ71" s="17">
        <v>95.2</v>
      </c>
      <c r="AK71" s="17">
        <v>14.2</v>
      </c>
      <c r="AL71" s="17">
        <v>156.39999999999998</v>
      </c>
      <c r="AM71" s="17">
        <v>8.3999999999999986</v>
      </c>
      <c r="AN71" s="17">
        <v>13.700000000000001</v>
      </c>
      <c r="AO71" s="17">
        <v>46.9</v>
      </c>
      <c r="AP71" s="17">
        <v>52.300000000000004</v>
      </c>
      <c r="AQ71" s="17">
        <v>2151.8000000000002</v>
      </c>
      <c r="AR71" s="17">
        <v>212.2</v>
      </c>
      <c r="AS71" s="17">
        <v>51.599999999999994</v>
      </c>
      <c r="AT71" s="17">
        <v>1798.9</v>
      </c>
      <c r="AU71" s="17">
        <v>2206.3000000000002</v>
      </c>
      <c r="AV71" s="17">
        <v>123.9</v>
      </c>
      <c r="AW71" s="17">
        <v>23.9</v>
      </c>
      <c r="AX71" s="17">
        <v>26.900000000000002</v>
      </c>
      <c r="AY71" s="17">
        <v>41.599999999999994</v>
      </c>
      <c r="AZ71" s="17">
        <v>4.7</v>
      </c>
      <c r="BA71" s="17">
        <v>61.8</v>
      </c>
      <c r="BB71" s="17">
        <v>4.8</v>
      </c>
      <c r="BC71" s="17">
        <v>5</v>
      </c>
      <c r="BD71" s="17">
        <v>65.5</v>
      </c>
      <c r="BE71" s="17">
        <v>0</v>
      </c>
      <c r="BF71" s="17">
        <v>8.1999999999999993</v>
      </c>
      <c r="BG71" s="17">
        <v>26.5</v>
      </c>
      <c r="BH71" s="17">
        <v>33.5</v>
      </c>
      <c r="BI71" s="17">
        <v>78.199999999999989</v>
      </c>
      <c r="BJ71" s="17">
        <v>32.700000000000003</v>
      </c>
      <c r="BK71" s="17">
        <v>42.3</v>
      </c>
      <c r="BL71" s="17">
        <v>4.5</v>
      </c>
      <c r="BM71" s="17">
        <v>28.400000000000002</v>
      </c>
      <c r="BN71" s="17">
        <v>0</v>
      </c>
      <c r="BO71" s="18">
        <f t="shared" si="4"/>
        <v>9332.5000000000018</v>
      </c>
      <c r="BP71" s="17"/>
      <c r="BQ71" s="17"/>
      <c r="BR71" s="17"/>
      <c r="BS71" s="17"/>
      <c r="BT71" s="17"/>
      <c r="BU71" s="17"/>
      <c r="BV71" s="17"/>
      <c r="BW71" s="17"/>
      <c r="BX71" s="17"/>
    </row>
    <row r="72" spans="1:76" x14ac:dyDescent="0.2">
      <c r="A72" s="24" t="s">
        <v>21</v>
      </c>
      <c r="B72" s="26" t="s">
        <v>115</v>
      </c>
      <c r="C72" s="17">
        <v>597.20000000000005</v>
      </c>
      <c r="D72" s="17">
        <v>8.1</v>
      </c>
      <c r="E72" s="17">
        <v>0.6</v>
      </c>
      <c r="F72" s="17">
        <v>3.5</v>
      </c>
      <c r="G72" s="17">
        <v>261.39999999999998</v>
      </c>
      <c r="H72" s="17">
        <v>84.7</v>
      </c>
      <c r="I72" s="17">
        <v>52</v>
      </c>
      <c r="J72" s="17">
        <v>59.7</v>
      </c>
      <c r="K72" s="17">
        <v>59.199999999999996</v>
      </c>
      <c r="L72" s="17">
        <v>31.800000000000008</v>
      </c>
      <c r="M72" s="17">
        <v>281.70000000000005</v>
      </c>
      <c r="N72" s="17">
        <v>122.1</v>
      </c>
      <c r="O72" s="17">
        <v>101.30000000000001</v>
      </c>
      <c r="P72" s="17">
        <v>76.400000000000006</v>
      </c>
      <c r="Q72" s="17">
        <v>180</v>
      </c>
      <c r="R72" s="17">
        <v>192.2</v>
      </c>
      <c r="S72" s="17">
        <v>154.80000000000001</v>
      </c>
      <c r="T72" s="17">
        <v>88.8</v>
      </c>
      <c r="U72" s="17">
        <v>121.69999999999999</v>
      </c>
      <c r="V72" s="17">
        <v>157.9</v>
      </c>
      <c r="W72" s="17">
        <v>55.4</v>
      </c>
      <c r="X72" s="17">
        <v>34</v>
      </c>
      <c r="Y72" s="17">
        <v>35.700000000000003</v>
      </c>
      <c r="Z72" s="17">
        <v>39.9</v>
      </c>
      <c r="AA72" s="17">
        <v>152.69999999999999</v>
      </c>
      <c r="AB72" s="17">
        <v>106</v>
      </c>
      <c r="AC72" s="17">
        <v>357.3</v>
      </c>
      <c r="AD72" s="17">
        <v>98.7</v>
      </c>
      <c r="AE72" s="17">
        <v>474.7</v>
      </c>
      <c r="AF72" s="17">
        <v>414.9</v>
      </c>
      <c r="AG72" s="17">
        <v>180.59999999999997</v>
      </c>
      <c r="AH72" s="17">
        <v>112.69999999999999</v>
      </c>
      <c r="AI72" s="17">
        <v>29.1</v>
      </c>
      <c r="AJ72" s="17">
        <v>301.7</v>
      </c>
      <c r="AK72" s="17">
        <v>49.800000000000004</v>
      </c>
      <c r="AL72" s="17">
        <v>146.19999999999999</v>
      </c>
      <c r="AM72" s="17">
        <v>32.9</v>
      </c>
      <c r="AN72" s="17">
        <v>29.1</v>
      </c>
      <c r="AO72" s="17">
        <v>30.8</v>
      </c>
      <c r="AP72" s="17">
        <v>176.09999999999997</v>
      </c>
      <c r="AQ72" s="17">
        <v>12.200000000000001</v>
      </c>
      <c r="AR72" s="17">
        <v>8.4</v>
      </c>
      <c r="AS72" s="17">
        <v>17.899999999999999</v>
      </c>
      <c r="AT72" s="17">
        <v>290.3</v>
      </c>
      <c r="AU72" s="17">
        <v>0</v>
      </c>
      <c r="AV72" s="17">
        <v>263.70000000000005</v>
      </c>
      <c r="AW72" s="17">
        <v>161.60000000000002</v>
      </c>
      <c r="AX72" s="17">
        <v>319.5</v>
      </c>
      <c r="AY72" s="17">
        <v>20</v>
      </c>
      <c r="AZ72" s="17">
        <v>13.799999999999999</v>
      </c>
      <c r="BA72" s="17">
        <v>19.799999999999997</v>
      </c>
      <c r="BB72" s="17">
        <v>977.40000000000009</v>
      </c>
      <c r="BC72" s="17">
        <v>12.6</v>
      </c>
      <c r="BD72" s="17">
        <v>1586</v>
      </c>
      <c r="BE72" s="17">
        <v>348.59999999999991</v>
      </c>
      <c r="BF72" s="17">
        <v>273.39999999999998</v>
      </c>
      <c r="BG72" s="17">
        <v>1043.2</v>
      </c>
      <c r="BH72" s="17">
        <v>1275.4000000000001</v>
      </c>
      <c r="BI72" s="17">
        <v>53.699999999999996</v>
      </c>
      <c r="BJ72" s="17">
        <v>187.9</v>
      </c>
      <c r="BK72" s="17">
        <v>72.5</v>
      </c>
      <c r="BL72" s="17">
        <v>4.7</v>
      </c>
      <c r="BM72" s="17">
        <v>75.400000000000006</v>
      </c>
      <c r="BN72" s="17">
        <v>0</v>
      </c>
      <c r="BO72" s="18">
        <f t="shared" ref="BO72:BO77" si="14">SUM(C72:BN72)</f>
        <v>12531.400000000001</v>
      </c>
      <c r="BP72" s="17"/>
      <c r="BQ72" s="17"/>
      <c r="BR72" s="17"/>
      <c r="BS72" s="17"/>
      <c r="BT72" s="17"/>
      <c r="BU72" s="17"/>
      <c r="BV72" s="17"/>
      <c r="BW72" s="17"/>
      <c r="BX72" s="17"/>
    </row>
    <row r="73" spans="1:76" s="37" customFormat="1" x14ac:dyDescent="0.2">
      <c r="A73" s="24" t="s">
        <v>19</v>
      </c>
      <c r="B73" s="26" t="s">
        <v>116</v>
      </c>
      <c r="C73" s="17">
        <v>1836.885885431228</v>
      </c>
      <c r="D73" s="17">
        <v>26.243764194412364</v>
      </c>
      <c r="E73" s="17">
        <v>7.9515790895420793</v>
      </c>
      <c r="F73" s="17">
        <v>-4.4857461182345961</v>
      </c>
      <c r="G73" s="17">
        <v>1833.0669374721201</v>
      </c>
      <c r="H73" s="17">
        <v>157.38937890875187</v>
      </c>
      <c r="I73" s="17">
        <v>25.464677857667311</v>
      </c>
      <c r="J73" s="17">
        <v>210.06258847668232</v>
      </c>
      <c r="K73" s="17">
        <v>65.338899027064031</v>
      </c>
      <c r="L73" s="17">
        <v>1114.0661237143606</v>
      </c>
      <c r="M73" s="17">
        <v>3298.9693887703297</v>
      </c>
      <c r="N73" s="17">
        <v>522.3101359465627</v>
      </c>
      <c r="O73" s="17">
        <v>188.63533169098932</v>
      </c>
      <c r="P73" s="17">
        <v>53.124859093185762</v>
      </c>
      <c r="Q73" s="17">
        <v>-76.063261095051971</v>
      </c>
      <c r="R73" s="17">
        <v>507.42926520696454</v>
      </c>
      <c r="S73" s="17">
        <v>-119.3390715122278</v>
      </c>
      <c r="T73" s="17">
        <v>56.029799749444692</v>
      </c>
      <c r="U73" s="17">
        <v>971.37020426579329</v>
      </c>
      <c r="V73" s="17">
        <v>-211.88605075431883</v>
      </c>
      <c r="W73" s="17">
        <v>163.01987964747966</v>
      </c>
      <c r="X73" s="17">
        <v>238.09126620497776</v>
      </c>
      <c r="Y73" s="17">
        <v>249.1899472184316</v>
      </c>
      <c r="Z73" s="17">
        <v>1119.3469677345743</v>
      </c>
      <c r="AA73" s="17">
        <v>66.895377631925385</v>
      </c>
      <c r="AB73" s="17">
        <v>326.58942880848736</v>
      </c>
      <c r="AC73" s="17">
        <v>6941.8735235117892</v>
      </c>
      <c r="AD73" s="17">
        <v>1804.0511332559463</v>
      </c>
      <c r="AE73" s="17">
        <v>6800.0565233892903</v>
      </c>
      <c r="AF73" s="17">
        <v>4582.1231565520029</v>
      </c>
      <c r="AG73" s="17">
        <v>336.25935510720467</v>
      </c>
      <c r="AH73" s="17">
        <v>266.67157446603539</v>
      </c>
      <c r="AI73" s="17">
        <v>33.934605153955431</v>
      </c>
      <c r="AJ73" s="17">
        <v>192.78686719994585</v>
      </c>
      <c r="AK73" s="17">
        <v>474.04428201663131</v>
      </c>
      <c r="AL73" s="17">
        <v>1870.3221324342871</v>
      </c>
      <c r="AM73" s="17">
        <v>105.45984175970466</v>
      </c>
      <c r="AN73" s="17">
        <v>398.23262942988049</v>
      </c>
      <c r="AO73" s="17">
        <v>1595.8446067467676</v>
      </c>
      <c r="AP73" s="17">
        <v>1412.4316052967233</v>
      </c>
      <c r="AQ73" s="17">
        <v>5414.5262793344573</v>
      </c>
      <c r="AR73" s="17">
        <v>183.66470170093999</v>
      </c>
      <c r="AS73" s="17">
        <v>1328.4123979821877</v>
      </c>
      <c r="AT73" s="17">
        <v>5107.0743722725292</v>
      </c>
      <c r="AU73" s="17">
        <v>4392.2280132638662</v>
      </c>
      <c r="AV73" s="17">
        <v>17560.340908393016</v>
      </c>
      <c r="AW73" s="17">
        <v>1003.0791928588185</v>
      </c>
      <c r="AX73" s="17">
        <v>141.70998168653563</v>
      </c>
      <c r="AY73" s="17">
        <v>331.5429265254395</v>
      </c>
      <c r="AZ73" s="17">
        <v>523.70708197139197</v>
      </c>
      <c r="BA73" s="17">
        <v>1447.7754712112219</v>
      </c>
      <c r="BB73" s="17">
        <v>331.60887510165685</v>
      </c>
      <c r="BC73" s="17">
        <v>120.96040218153394</v>
      </c>
      <c r="BD73" s="17">
        <v>1081.470845132555</v>
      </c>
      <c r="BE73" s="17">
        <v>6.1832782520639284E-2</v>
      </c>
      <c r="BF73" s="17">
        <v>169.67697706162494</v>
      </c>
      <c r="BG73" s="17">
        <v>4654.1233800939499</v>
      </c>
      <c r="BH73" s="17">
        <v>310.74400216344338</v>
      </c>
      <c r="BI73" s="17">
        <v>447.81653246901669</v>
      </c>
      <c r="BJ73" s="17">
        <v>413.68512064320726</v>
      </c>
      <c r="BK73" s="17">
        <v>27.554095890221106</v>
      </c>
      <c r="BL73" s="17">
        <v>108.71790742819803</v>
      </c>
      <c r="BM73" s="17">
        <v>1208.2760921864415</v>
      </c>
      <c r="BN73" s="17">
        <v>0</v>
      </c>
      <c r="BO73" s="18">
        <f t="shared" si="14"/>
        <v>85748.54678331608</v>
      </c>
      <c r="BP73" s="17"/>
      <c r="BQ73" s="17"/>
      <c r="BR73" s="17"/>
      <c r="BS73" s="17"/>
      <c r="BT73" s="17"/>
      <c r="BU73" s="17"/>
      <c r="BV73" s="17"/>
      <c r="BW73" s="17"/>
      <c r="BX73" s="17"/>
    </row>
    <row r="74" spans="1:76" s="37" customFormat="1" x14ac:dyDescent="0.2">
      <c r="A74" s="24" t="s">
        <v>17</v>
      </c>
      <c r="B74" s="26" t="s">
        <v>117</v>
      </c>
      <c r="C74" s="18">
        <f>SUM(C70:C73)-2*C72</f>
        <v>1794.2858854312281</v>
      </c>
      <c r="D74" s="18">
        <f>SUM(D70:D73)-2*D72</f>
        <v>47.943764194412367</v>
      </c>
      <c r="E74" s="18">
        <f t="shared" ref="E74:Z74" si="15">SUM(E70:E73)-2*E72</f>
        <v>36.851579089542078</v>
      </c>
      <c r="F74" s="18">
        <f t="shared" si="15"/>
        <v>146.9142538817654</v>
      </c>
      <c r="G74" s="18">
        <f t="shared" si="15"/>
        <v>6389.6669374721196</v>
      </c>
      <c r="H74" s="18">
        <f t="shared" si="15"/>
        <v>1069.889378908752</v>
      </c>
      <c r="I74" s="18">
        <f t="shared" si="15"/>
        <v>513.36467785766729</v>
      </c>
      <c r="J74" s="18">
        <f t="shared" si="15"/>
        <v>846.3625884766825</v>
      </c>
      <c r="K74" s="18">
        <f t="shared" si="15"/>
        <v>677.43889902706405</v>
      </c>
      <c r="L74" s="18">
        <f t="shared" si="15"/>
        <v>1761.4661237143609</v>
      </c>
      <c r="M74" s="18">
        <f t="shared" si="15"/>
        <v>7314.1693887703295</v>
      </c>
      <c r="N74" s="18">
        <f t="shared" si="15"/>
        <v>2600.2101359465628</v>
      </c>
      <c r="O74" s="18">
        <f t="shared" si="15"/>
        <v>1503.1353316909895</v>
      </c>
      <c r="P74" s="18">
        <f t="shared" si="15"/>
        <v>1669.9248590931857</v>
      </c>
      <c r="Q74" s="18">
        <f t="shared" si="15"/>
        <v>1872.5367389049479</v>
      </c>
      <c r="R74" s="18">
        <f t="shared" si="15"/>
        <v>2947.7292652069641</v>
      </c>
      <c r="S74" s="18">
        <f t="shared" si="15"/>
        <v>529.96092848777232</v>
      </c>
      <c r="T74" s="18">
        <f t="shared" si="15"/>
        <v>986.42979974944467</v>
      </c>
      <c r="U74" s="18">
        <f t="shared" si="15"/>
        <v>2839.170204265793</v>
      </c>
      <c r="V74" s="18">
        <f t="shared" si="15"/>
        <v>1486.3139492456812</v>
      </c>
      <c r="W74" s="18">
        <f t="shared" si="15"/>
        <v>612.91987964747966</v>
      </c>
      <c r="X74" s="18">
        <f t="shared" si="15"/>
        <v>1089.7912662049778</v>
      </c>
      <c r="Y74" s="18">
        <f t="shared" si="15"/>
        <v>1504.5899472184315</v>
      </c>
      <c r="Z74" s="18">
        <f t="shared" si="15"/>
        <v>3327.8469677345743</v>
      </c>
      <c r="AA74" s="18">
        <f t="shared" ref="AA74:BG74" si="16">SUM(AA70:AA73)-2*AA72</f>
        <v>550.99537763192541</v>
      </c>
      <c r="AB74" s="18">
        <f t="shared" si="16"/>
        <v>1680.6894288084875</v>
      </c>
      <c r="AC74" s="18">
        <f t="shared" si="16"/>
        <v>16899.873523511789</v>
      </c>
      <c r="AD74" s="18">
        <f t="shared" si="16"/>
        <v>5350.5511332559463</v>
      </c>
      <c r="AE74" s="18">
        <f t="shared" si="16"/>
        <v>19663.856523389288</v>
      </c>
      <c r="AF74" s="18">
        <f t="shared" si="16"/>
        <v>13409.923156552004</v>
      </c>
      <c r="AG74" s="18">
        <f t="shared" si="16"/>
        <v>5971.8593551072063</v>
      </c>
      <c r="AH74" s="18">
        <f t="shared" si="16"/>
        <v>325.67157446603539</v>
      </c>
      <c r="AI74" s="18">
        <f t="shared" si="16"/>
        <v>450.73460515395544</v>
      </c>
      <c r="AJ74" s="18">
        <f t="shared" si="16"/>
        <v>5220.8868671999453</v>
      </c>
      <c r="AK74" s="18">
        <f t="shared" si="16"/>
        <v>1917.4442820166314</v>
      </c>
      <c r="AL74" s="18">
        <f t="shared" si="16"/>
        <v>5821.5221324342874</v>
      </c>
      <c r="AM74" s="18">
        <f t="shared" si="16"/>
        <v>864.45984175970466</v>
      </c>
      <c r="AN74" s="18">
        <f t="shared" si="16"/>
        <v>1163.8326294298806</v>
      </c>
      <c r="AO74" s="18">
        <f t="shared" si="16"/>
        <v>3441.0446067467678</v>
      </c>
      <c r="AP74" s="18">
        <f t="shared" si="16"/>
        <v>5827.5316052967246</v>
      </c>
      <c r="AQ74" s="18">
        <f t="shared" si="16"/>
        <v>13401.226279334458</v>
      </c>
      <c r="AR74" s="18">
        <f t="shared" si="16"/>
        <v>2565.8647017009398</v>
      </c>
      <c r="AS74" s="18">
        <f t="shared" si="16"/>
        <v>3247.1123979821878</v>
      </c>
      <c r="AT74" s="18">
        <f t="shared" si="16"/>
        <v>7595.6743722725296</v>
      </c>
      <c r="AU74" s="18">
        <f>SUM(AU70:AU73)-2*AU72</f>
        <v>6598.5280132638663</v>
      </c>
      <c r="AV74" s="18">
        <f t="shared" si="16"/>
        <v>24008.440908393015</v>
      </c>
      <c r="AW74" s="18">
        <f t="shared" si="16"/>
        <v>3297.4791928588184</v>
      </c>
      <c r="AX74" s="18">
        <f t="shared" si="16"/>
        <v>878.90998168653573</v>
      </c>
      <c r="AY74" s="18">
        <f t="shared" si="16"/>
        <v>1166.3429265254395</v>
      </c>
      <c r="AZ74" s="18">
        <f t="shared" si="16"/>
        <v>785.30708197139199</v>
      </c>
      <c r="BA74" s="18">
        <f t="shared" si="16"/>
        <v>2259.8754712112218</v>
      </c>
      <c r="BB74" s="18">
        <f t="shared" si="16"/>
        <v>6062.8088751016567</v>
      </c>
      <c r="BC74" s="18">
        <f t="shared" si="16"/>
        <v>477.76040218153395</v>
      </c>
      <c r="BD74" s="18">
        <f t="shared" si="16"/>
        <v>4938.470845132555</v>
      </c>
      <c r="BE74" s="18">
        <f t="shared" si="16"/>
        <v>25266.761832782515</v>
      </c>
      <c r="BF74" s="18">
        <f t="shared" si="16"/>
        <v>22742.876977061631</v>
      </c>
      <c r="BG74" s="18">
        <f t="shared" si="16"/>
        <v>15553.223380093952</v>
      </c>
      <c r="BH74" s="18">
        <f t="shared" ref="BH74:BN74" si="17">SUM(BH70:BH73)-2*BH72</f>
        <v>8972.44400216344</v>
      </c>
      <c r="BI74" s="18">
        <f t="shared" si="17"/>
        <v>1275.5165324690167</v>
      </c>
      <c r="BJ74" s="18">
        <f t="shared" si="17"/>
        <v>852.48512064320744</v>
      </c>
      <c r="BK74" s="18">
        <f t="shared" si="17"/>
        <v>2549.7540958902214</v>
      </c>
      <c r="BL74" s="18">
        <f t="shared" si="17"/>
        <v>198.01790742819801</v>
      </c>
      <c r="BM74" s="18">
        <f t="shared" si="17"/>
        <v>1860.5760921864414</v>
      </c>
      <c r="BN74" s="18">
        <f t="shared" si="17"/>
        <v>424.5</v>
      </c>
      <c r="BO74" s="18">
        <f t="shared" si="14"/>
        <v>289109.74678331602</v>
      </c>
      <c r="BP74" s="17"/>
      <c r="BQ74" s="17"/>
      <c r="BR74" s="17"/>
      <c r="BS74" s="17"/>
      <c r="BT74" s="17"/>
      <c r="BU74" s="17"/>
      <c r="BV74" s="17"/>
      <c r="BW74" s="17"/>
      <c r="BX74" s="17"/>
    </row>
    <row r="75" spans="1:76" s="37" customFormat="1" x14ac:dyDescent="0.2">
      <c r="A75" s="24" t="s">
        <v>6</v>
      </c>
      <c r="B75" s="26" t="s">
        <v>119</v>
      </c>
      <c r="C75" s="17">
        <v>935.61905553149541</v>
      </c>
      <c r="D75" s="17">
        <v>44.156322716987724</v>
      </c>
      <c r="E75" s="17">
        <v>13.751831751516638</v>
      </c>
      <c r="F75" s="17">
        <v>75.078725039606567</v>
      </c>
      <c r="G75" s="17">
        <v>1631.7262599999997</v>
      </c>
      <c r="H75" s="17">
        <v>409.32001000000002</v>
      </c>
      <c r="I75" s="17">
        <v>226.43392724227476</v>
      </c>
      <c r="J75" s="17">
        <v>219.33126245352798</v>
      </c>
      <c r="K75" s="17">
        <v>321.17320030419728</v>
      </c>
      <c r="L75" s="17">
        <v>362.43672000000004</v>
      </c>
      <c r="M75" s="17">
        <v>1861.6367000000002</v>
      </c>
      <c r="N75" s="17">
        <v>3108.5725599999996</v>
      </c>
      <c r="O75" s="17">
        <v>555.65867863343612</v>
      </c>
      <c r="P75" s="17">
        <v>694.85538136656396</v>
      </c>
      <c r="Q75" s="17">
        <v>740.1758434081022</v>
      </c>
      <c r="R75" s="17">
        <v>743.97691659189741</v>
      </c>
      <c r="S75" s="17">
        <v>720.33441999999991</v>
      </c>
      <c r="T75" s="17">
        <v>387.06937999999991</v>
      </c>
      <c r="U75" s="17">
        <v>661.01549</v>
      </c>
      <c r="V75" s="17">
        <v>803.18324804330882</v>
      </c>
      <c r="W75" s="17">
        <v>317.78323195669128</v>
      </c>
      <c r="X75" s="17">
        <v>295.69878384432616</v>
      </c>
      <c r="Y75" s="17">
        <v>147.70957615567374</v>
      </c>
      <c r="Z75" s="17">
        <v>2063.0519699999995</v>
      </c>
      <c r="AA75" s="17">
        <v>485.60078285388488</v>
      </c>
      <c r="AB75" s="17">
        <v>830.91225682859852</v>
      </c>
      <c r="AC75" s="17">
        <v>2782.0947800000004</v>
      </c>
      <c r="AD75" s="17">
        <v>932.7439088647194</v>
      </c>
      <c r="AE75" s="17">
        <v>2899.6329727488046</v>
      </c>
      <c r="AF75" s="17">
        <v>2508.3714483864755</v>
      </c>
      <c r="AG75" s="17">
        <v>1792.5230237703995</v>
      </c>
      <c r="AH75" s="17">
        <v>370.51937199223988</v>
      </c>
      <c r="AI75" s="17">
        <v>70.869254138359736</v>
      </c>
      <c r="AJ75" s="17">
        <v>4423.9158967132225</v>
      </c>
      <c r="AK75" s="17">
        <v>135.25432744592581</v>
      </c>
      <c r="AL75" s="17">
        <v>1162.1800299999998</v>
      </c>
      <c r="AM75" s="17">
        <v>297.24193340412046</v>
      </c>
      <c r="AN75" s="17">
        <v>644.77492295832099</v>
      </c>
      <c r="AO75" s="17">
        <v>1653.2506900000003</v>
      </c>
      <c r="AP75" s="17">
        <v>1304.1627400000002</v>
      </c>
      <c r="AQ75" s="17">
        <v>2185.3766384902929</v>
      </c>
      <c r="AR75" s="17">
        <v>343.93229226096173</v>
      </c>
      <c r="AS75" s="17">
        <v>424.08541570860012</v>
      </c>
      <c r="AT75" s="17">
        <v>6580.7323300000025</v>
      </c>
      <c r="AU75" s="17">
        <v>11116.7</v>
      </c>
      <c r="AV75" s="17">
        <v>2751.9623755188782</v>
      </c>
      <c r="AW75" s="17">
        <v>717.31878448112275</v>
      </c>
      <c r="AX75" s="17">
        <v>730.19177500641422</v>
      </c>
      <c r="AY75" s="17">
        <v>325.75744802227155</v>
      </c>
      <c r="AZ75" s="17">
        <v>227.38668197772856</v>
      </c>
      <c r="BA75" s="17">
        <v>2147.5183091901799</v>
      </c>
      <c r="BB75" s="17">
        <v>98.990450311666237</v>
      </c>
      <c r="BC75" s="17">
        <v>56.34875100193112</v>
      </c>
      <c r="BD75" s="17">
        <v>1165.8293894962219</v>
      </c>
      <c r="BE75" s="17">
        <v>3272.7440019839355</v>
      </c>
      <c r="BF75" s="17">
        <v>3073.1269301506381</v>
      </c>
      <c r="BG75" s="17">
        <v>2323.3891599999993</v>
      </c>
      <c r="BH75" s="17">
        <v>656.44783465702324</v>
      </c>
      <c r="BI75" s="17">
        <v>269.68472168292703</v>
      </c>
      <c r="BJ75" s="17">
        <v>238.52158786789519</v>
      </c>
      <c r="BK75" s="17">
        <v>305.93712237612664</v>
      </c>
      <c r="BL75" s="17">
        <v>37.98762121253921</v>
      </c>
      <c r="BM75" s="17">
        <v>313.02230559017863</v>
      </c>
      <c r="BN75" s="17">
        <v>0</v>
      </c>
      <c r="BO75" s="18">
        <f t="shared" si="14"/>
        <v>78996.789762132248</v>
      </c>
      <c r="BP75" s="17"/>
      <c r="BQ75" s="17"/>
      <c r="BR75" s="17"/>
      <c r="BS75" s="17"/>
      <c r="BT75" s="17"/>
      <c r="BU75" s="17"/>
      <c r="BV75" s="17"/>
      <c r="BW75" s="17"/>
      <c r="BX75" s="17"/>
    </row>
    <row r="76" spans="1:76" x14ac:dyDescent="0.2">
      <c r="A76" s="24" t="s">
        <v>18</v>
      </c>
      <c r="B76" s="25" t="s">
        <v>118</v>
      </c>
      <c r="C76" s="18">
        <f>SUM(C74:C75)</f>
        <v>2729.9049409627232</v>
      </c>
      <c r="D76" s="18">
        <f>SUM(D74:D75)</f>
        <v>92.100086911400098</v>
      </c>
      <c r="E76" s="18">
        <f t="shared" ref="E76:Z76" si="18">SUM(E74:E75)</f>
        <v>50.603410841058718</v>
      </c>
      <c r="F76" s="18">
        <f t="shared" si="18"/>
        <v>221.99297892137196</v>
      </c>
      <c r="G76" s="18">
        <f t="shared" si="18"/>
        <v>8021.393197472119</v>
      </c>
      <c r="H76" s="18">
        <f t="shared" si="18"/>
        <v>1479.2093889087519</v>
      </c>
      <c r="I76" s="18">
        <f t="shared" si="18"/>
        <v>739.79860509994205</v>
      </c>
      <c r="J76" s="18">
        <f t="shared" si="18"/>
        <v>1065.6938509302104</v>
      </c>
      <c r="K76" s="18">
        <f t="shared" si="18"/>
        <v>998.61209933126133</v>
      </c>
      <c r="L76" s="18">
        <f t="shared" si="18"/>
        <v>2123.9028437143611</v>
      </c>
      <c r="M76" s="18">
        <f t="shared" si="18"/>
        <v>9175.8060887703305</v>
      </c>
      <c r="N76" s="18">
        <f t="shared" si="18"/>
        <v>5708.7826959465619</v>
      </c>
      <c r="O76" s="18">
        <f t="shared" si="18"/>
        <v>2058.7940103244255</v>
      </c>
      <c r="P76" s="18">
        <f t="shared" si="18"/>
        <v>2364.7802404597496</v>
      </c>
      <c r="Q76" s="18">
        <f t="shared" si="18"/>
        <v>2612.71258231305</v>
      </c>
      <c r="R76" s="18">
        <f t="shared" si="18"/>
        <v>3691.7061817988615</v>
      </c>
      <c r="S76" s="18">
        <f t="shared" si="18"/>
        <v>1250.2953484877721</v>
      </c>
      <c r="T76" s="18">
        <f t="shared" si="18"/>
        <v>1373.4991797494445</v>
      </c>
      <c r="U76" s="18">
        <f t="shared" si="18"/>
        <v>3500.1856942657932</v>
      </c>
      <c r="V76" s="18">
        <f t="shared" si="18"/>
        <v>2289.4971972889898</v>
      </c>
      <c r="W76" s="18">
        <f t="shared" si="18"/>
        <v>930.703111604171</v>
      </c>
      <c r="X76" s="18">
        <f t="shared" si="18"/>
        <v>1385.490050049304</v>
      </c>
      <c r="Y76" s="18">
        <f t="shared" si="18"/>
        <v>1652.2995233741053</v>
      </c>
      <c r="Z76" s="18">
        <f t="shared" si="18"/>
        <v>5390.8989377345733</v>
      </c>
      <c r="AA76" s="18">
        <f t="shared" ref="AA76:BG76" si="19">SUM(AA74:AA75)</f>
        <v>1036.5961604858103</v>
      </c>
      <c r="AB76" s="18">
        <f t="shared" si="19"/>
        <v>2511.6016856370861</v>
      </c>
      <c r="AC76" s="18">
        <f t="shared" si="19"/>
        <v>19681.968303511789</v>
      </c>
      <c r="AD76" s="18">
        <f t="shared" si="19"/>
        <v>6283.295042120666</v>
      </c>
      <c r="AE76" s="18">
        <f t="shared" si="19"/>
        <v>22563.489496138092</v>
      </c>
      <c r="AF76" s="18">
        <f t="shared" si="19"/>
        <v>15918.294604938479</v>
      </c>
      <c r="AG76" s="18">
        <f t="shared" si="19"/>
        <v>7764.3823788776062</v>
      </c>
      <c r="AH76" s="18">
        <f t="shared" si="19"/>
        <v>696.19094645827522</v>
      </c>
      <c r="AI76" s="18">
        <f t="shared" si="19"/>
        <v>521.60385929231518</v>
      </c>
      <c r="AJ76" s="18">
        <f t="shared" si="19"/>
        <v>9644.8027639131687</v>
      </c>
      <c r="AK76" s="18">
        <f t="shared" si="19"/>
        <v>2052.6986094625572</v>
      </c>
      <c r="AL76" s="18">
        <f t="shared" si="19"/>
        <v>6983.7021624342869</v>
      </c>
      <c r="AM76" s="18">
        <f t="shared" si="19"/>
        <v>1161.701775163825</v>
      </c>
      <c r="AN76" s="18">
        <f t="shared" si="19"/>
        <v>1808.6075523882016</v>
      </c>
      <c r="AO76" s="18">
        <f t="shared" si="19"/>
        <v>5094.2952967467681</v>
      </c>
      <c r="AP76" s="18">
        <f t="shared" si="19"/>
        <v>7131.6943452967244</v>
      </c>
      <c r="AQ76" s="18">
        <f t="shared" si="19"/>
        <v>15586.602917824752</v>
      </c>
      <c r="AR76" s="18">
        <f t="shared" si="19"/>
        <v>2909.7969939619015</v>
      </c>
      <c r="AS76" s="18">
        <f t="shared" si="19"/>
        <v>3671.1978136907878</v>
      </c>
      <c r="AT76" s="18">
        <f t="shared" si="19"/>
        <v>14176.406702272532</v>
      </c>
      <c r="AU76" s="18">
        <f>SUM(AU74:AU75)</f>
        <v>17715.228013263866</v>
      </c>
      <c r="AV76" s="18">
        <f t="shared" si="19"/>
        <v>26760.403283911892</v>
      </c>
      <c r="AW76" s="18">
        <f t="shared" si="19"/>
        <v>4014.7979773399411</v>
      </c>
      <c r="AX76" s="18">
        <f t="shared" si="19"/>
        <v>1609.1017566929499</v>
      </c>
      <c r="AY76" s="18">
        <f t="shared" si="19"/>
        <v>1492.100374547711</v>
      </c>
      <c r="AZ76" s="18">
        <f t="shared" si="19"/>
        <v>1012.6937639491206</v>
      </c>
      <c r="BA76" s="18">
        <f t="shared" si="19"/>
        <v>4407.3937804014022</v>
      </c>
      <c r="BB76" s="18">
        <f t="shared" si="19"/>
        <v>6161.7993254133225</v>
      </c>
      <c r="BC76" s="18">
        <f t="shared" si="19"/>
        <v>534.10915318346508</v>
      </c>
      <c r="BD76" s="18">
        <f t="shared" si="19"/>
        <v>6104.3002346287767</v>
      </c>
      <c r="BE76" s="18">
        <f t="shared" si="19"/>
        <v>28539.505834766449</v>
      </c>
      <c r="BF76" s="18">
        <f t="shared" si="19"/>
        <v>25816.003907212267</v>
      </c>
      <c r="BG76" s="18">
        <f t="shared" si="19"/>
        <v>17876.612540093953</v>
      </c>
      <c r="BH76" s="18">
        <f t="shared" ref="BH76:BN76" si="20">SUM(BH74:BH75)</f>
        <v>9628.8918368204631</v>
      </c>
      <c r="BI76" s="18">
        <f t="shared" si="20"/>
        <v>1545.2012541519439</v>
      </c>
      <c r="BJ76" s="18">
        <f t="shared" si="20"/>
        <v>1091.0067085111027</v>
      </c>
      <c r="BK76" s="18">
        <f t="shared" si="20"/>
        <v>2855.6912182663482</v>
      </c>
      <c r="BL76" s="18">
        <f t="shared" si="20"/>
        <v>236.00552864073723</v>
      </c>
      <c r="BM76" s="18">
        <f t="shared" si="20"/>
        <v>2173.59839777662</v>
      </c>
      <c r="BN76" s="18">
        <f t="shared" si="20"/>
        <v>424.5</v>
      </c>
      <c r="BO76" s="18">
        <f t="shared" si="14"/>
        <v>368106.53654544824</v>
      </c>
      <c r="BP76" s="17"/>
      <c r="BQ76" s="17"/>
      <c r="BR76" s="17"/>
      <c r="BS76" s="17"/>
      <c r="BT76" s="17"/>
      <c r="BU76" s="17"/>
      <c r="BV76" s="17"/>
      <c r="BW76" s="17"/>
      <c r="BX76" s="17"/>
    </row>
    <row r="77" spans="1:76" x14ac:dyDescent="0.2">
      <c r="A77" s="24" t="s">
        <v>0</v>
      </c>
      <c r="B77" s="25" t="s">
        <v>111</v>
      </c>
      <c r="C77" s="18">
        <f>C69+C76</f>
        <v>9338.1900000000023</v>
      </c>
      <c r="D77" s="18">
        <f>D69+D76</f>
        <v>412.70000000000027</v>
      </c>
      <c r="E77" s="18">
        <f t="shared" ref="E77:Z77" si="21">E69+E76</f>
        <v>122.50000000000007</v>
      </c>
      <c r="F77" s="18">
        <f t="shared" si="21"/>
        <v>646.40000000000009</v>
      </c>
      <c r="G77" s="18">
        <f t="shared" si="21"/>
        <v>38774.30000000001</v>
      </c>
      <c r="H77" s="18">
        <f t="shared" si="21"/>
        <v>5121.499979999995</v>
      </c>
      <c r="I77" s="18">
        <f t="shared" si="21"/>
        <v>3137.7000000000048</v>
      </c>
      <c r="J77" s="18">
        <f t="shared" si="21"/>
        <v>4295.1000000000022</v>
      </c>
      <c r="K77" s="18">
        <f t="shared" si="21"/>
        <v>2962.6000000000049</v>
      </c>
      <c r="L77" s="18">
        <f t="shared" si="21"/>
        <v>26100.5</v>
      </c>
      <c r="M77" s="18">
        <f t="shared" si="21"/>
        <v>32137.406002000003</v>
      </c>
      <c r="N77" s="18">
        <f t="shared" si="21"/>
        <v>15735.890000000019</v>
      </c>
      <c r="O77" s="18">
        <f t="shared" si="21"/>
        <v>7007.0900000000056</v>
      </c>
      <c r="P77" s="18">
        <f t="shared" si="21"/>
        <v>6907.9000000000042</v>
      </c>
      <c r="Q77" s="18">
        <f t="shared" si="21"/>
        <v>18345.400000000009</v>
      </c>
      <c r="R77" s="18">
        <f t="shared" si="21"/>
        <v>11403.600000000009</v>
      </c>
      <c r="S77" s="18">
        <f t="shared" si="21"/>
        <v>3463.7000000000012</v>
      </c>
      <c r="T77" s="18">
        <f t="shared" si="21"/>
        <v>3591.7999999999961</v>
      </c>
      <c r="U77" s="18">
        <f t="shared" si="21"/>
        <v>9412.8000000000102</v>
      </c>
      <c r="V77" s="18">
        <f t="shared" si="21"/>
        <v>14603.400000000001</v>
      </c>
      <c r="W77" s="18">
        <f t="shared" si="21"/>
        <v>2263.6000000000008</v>
      </c>
      <c r="X77" s="18">
        <f t="shared" si="21"/>
        <v>4369.3</v>
      </c>
      <c r="Y77" s="18">
        <f t="shared" si="21"/>
        <v>4798.5999999999985</v>
      </c>
      <c r="Z77" s="18">
        <f t="shared" si="21"/>
        <v>11518.989999999994</v>
      </c>
      <c r="AA77" s="18">
        <f t="shared" ref="AA77:AL77" si="22">AA69+AA76</f>
        <v>2546.3000000000002</v>
      </c>
      <c r="AB77" s="18">
        <f t="shared" si="22"/>
        <v>8008.6900000000023</v>
      </c>
      <c r="AC77" s="18">
        <f t="shared" si="22"/>
        <v>67885.289999999979</v>
      </c>
      <c r="AD77" s="18">
        <f t="shared" si="22"/>
        <v>13505.600000000004</v>
      </c>
      <c r="AE77" s="18">
        <f t="shared" si="22"/>
        <v>51634.292855904598</v>
      </c>
      <c r="AF77" s="18">
        <f t="shared" si="22"/>
        <v>26799.300000000032</v>
      </c>
      <c r="AG77" s="18">
        <f t="shared" si="22"/>
        <v>19258</v>
      </c>
      <c r="AH77" s="18">
        <f t="shared" si="22"/>
        <v>2258.3000000000029</v>
      </c>
      <c r="AI77" s="18">
        <f t="shared" si="22"/>
        <v>3600.0999999999995</v>
      </c>
      <c r="AJ77" s="18">
        <f t="shared" si="22"/>
        <v>26197.399999999998</v>
      </c>
      <c r="AK77" s="18">
        <f t="shared" si="22"/>
        <v>3934.5995120147936</v>
      </c>
      <c r="AL77" s="18">
        <f t="shared" si="22"/>
        <v>16669.30000000001</v>
      </c>
      <c r="AM77" s="18">
        <f t="shared" ref="AM77:BN77" si="23">AM69+AM76</f>
        <v>3160.2999999999965</v>
      </c>
      <c r="AN77" s="18">
        <f t="shared" si="23"/>
        <v>4102.0999999999958</v>
      </c>
      <c r="AO77" s="18">
        <f t="shared" si="23"/>
        <v>11390.500000000007</v>
      </c>
      <c r="AP77" s="18">
        <f t="shared" si="23"/>
        <v>14888.700000000004</v>
      </c>
      <c r="AQ77" s="18">
        <f t="shared" si="23"/>
        <v>27146.700000000019</v>
      </c>
      <c r="AR77" s="18">
        <f t="shared" si="23"/>
        <v>9104.1</v>
      </c>
      <c r="AS77" s="18">
        <f t="shared" si="23"/>
        <v>10206.600000000002</v>
      </c>
      <c r="AT77" s="18">
        <f t="shared" si="23"/>
        <v>21919.11</v>
      </c>
      <c r="AU77" s="18">
        <f>AU69+AU76</f>
        <v>22912.018483850123</v>
      </c>
      <c r="AV77" s="18">
        <f t="shared" si="23"/>
        <v>48473.999999999985</v>
      </c>
      <c r="AW77" s="18">
        <f t="shared" si="23"/>
        <v>10780.2</v>
      </c>
      <c r="AX77" s="18">
        <f t="shared" si="23"/>
        <v>3474.6038333333327</v>
      </c>
      <c r="AY77" s="18">
        <f t="shared" si="23"/>
        <v>6018.399999999996</v>
      </c>
      <c r="AZ77" s="18">
        <f t="shared" si="23"/>
        <v>2745.0999999999963</v>
      </c>
      <c r="BA77" s="18">
        <f t="shared" si="23"/>
        <v>9302.3971440953701</v>
      </c>
      <c r="BB77" s="18">
        <f t="shared" si="23"/>
        <v>7497.5999999999995</v>
      </c>
      <c r="BC77" s="18">
        <f t="shared" si="23"/>
        <v>3326.8000000000025</v>
      </c>
      <c r="BD77" s="18">
        <f t="shared" si="23"/>
        <v>13000.899999999994</v>
      </c>
      <c r="BE77" s="18">
        <f t="shared" si="23"/>
        <v>38076.899999999994</v>
      </c>
      <c r="BF77" s="18">
        <f t="shared" si="23"/>
        <v>30378.600000000009</v>
      </c>
      <c r="BG77" s="18">
        <f t="shared" si="23"/>
        <v>35041.802000000011</v>
      </c>
      <c r="BH77" s="18">
        <f t="shared" si="23"/>
        <v>12940.899000000005</v>
      </c>
      <c r="BI77" s="18">
        <f t="shared" si="23"/>
        <v>3590.7</v>
      </c>
      <c r="BJ77" s="18">
        <f t="shared" si="23"/>
        <v>2668.9044999999996</v>
      </c>
      <c r="BK77" s="18">
        <f t="shared" si="23"/>
        <v>6762.6912981619143</v>
      </c>
      <c r="BL77" s="18">
        <f t="shared" si="23"/>
        <v>431.19999999999987</v>
      </c>
      <c r="BM77" s="18">
        <f t="shared" si="23"/>
        <v>3940.7000000000007</v>
      </c>
      <c r="BN77" s="18">
        <f t="shared" si="23"/>
        <v>424.5</v>
      </c>
      <c r="BO77" s="18">
        <f t="shared" si="14"/>
        <v>842475.16460935993</v>
      </c>
      <c r="BP77" s="17"/>
      <c r="BQ77" s="17"/>
      <c r="BR77" s="17"/>
      <c r="BS77" s="17"/>
      <c r="BT77" s="17"/>
      <c r="BU77" s="17"/>
      <c r="BV77" s="17"/>
      <c r="BW77" s="17"/>
      <c r="BX77" s="17"/>
    </row>
    <row r="78" spans="1:76" x14ac:dyDescent="0.2">
      <c r="A78" s="27"/>
      <c r="B78" s="32" t="s">
        <v>120</v>
      </c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/>
    </row>
    <row r="79" spans="1:76" x14ac:dyDescent="0.2">
      <c r="A79" s="24"/>
      <c r="B79" s="25" t="s">
        <v>274</v>
      </c>
      <c r="C79" s="20">
        <v>134.04308659485153</v>
      </c>
      <c r="D79" s="20">
        <v>5.3979218141447456</v>
      </c>
      <c r="E79" s="20">
        <v>0.81198709632055988</v>
      </c>
      <c r="F79" s="20">
        <v>3.6886040314279875</v>
      </c>
      <c r="G79" s="20">
        <v>145.67904540704097</v>
      </c>
      <c r="H79" s="20">
        <v>34.962063811618414</v>
      </c>
      <c r="I79" s="20">
        <v>20.053512297185012</v>
      </c>
      <c r="J79" s="20">
        <v>16.98313203419259</v>
      </c>
      <c r="K79" s="20">
        <v>26.728699537570009</v>
      </c>
      <c r="L79" s="20">
        <v>7.5003269999981734</v>
      </c>
      <c r="M79" s="20">
        <v>71.953890093514204</v>
      </c>
      <c r="N79" s="20">
        <v>37.798298024959188</v>
      </c>
      <c r="O79" s="20">
        <v>36.220901119047156</v>
      </c>
      <c r="P79" s="20">
        <v>42.46940527278921</v>
      </c>
      <c r="Q79" s="20">
        <v>39.424930161350261</v>
      </c>
      <c r="R79" s="20">
        <v>88.746130558262294</v>
      </c>
      <c r="S79" s="20">
        <v>16.913717063437183</v>
      </c>
      <c r="T79" s="20">
        <v>25.971419066494231</v>
      </c>
      <c r="U79" s="20">
        <v>48.372800084763817</v>
      </c>
      <c r="V79" s="20">
        <v>45.372543187186643</v>
      </c>
      <c r="W79" s="20">
        <v>11.13940314341213</v>
      </c>
      <c r="X79" s="20">
        <v>35.829844985866146</v>
      </c>
      <c r="Y79" s="20">
        <v>34.204483456722187</v>
      </c>
      <c r="Z79" s="20">
        <v>29.794017999901122</v>
      </c>
      <c r="AA79" s="20">
        <v>11.461840000014297</v>
      </c>
      <c r="AB79" s="20">
        <v>38.928682105884647</v>
      </c>
      <c r="AC79" s="20">
        <v>438.0089218077656</v>
      </c>
      <c r="AD79" s="20">
        <v>119.82936213205144</v>
      </c>
      <c r="AE79" s="20">
        <v>324.22188832320063</v>
      </c>
      <c r="AF79" s="20">
        <v>460.72477875428899</v>
      </c>
      <c r="AG79" s="20">
        <v>177.55553741745149</v>
      </c>
      <c r="AH79" s="20">
        <v>6.8351655964621498</v>
      </c>
      <c r="AI79" s="20">
        <v>7.6489301495548307</v>
      </c>
      <c r="AJ79" s="20">
        <v>145.27603628820026</v>
      </c>
      <c r="AK79" s="20">
        <v>51.196295132157069</v>
      </c>
      <c r="AL79" s="20">
        <v>222.85195935321778</v>
      </c>
      <c r="AM79" s="20">
        <v>17.347993823334942</v>
      </c>
      <c r="AN79" s="20">
        <v>20.558862531486316</v>
      </c>
      <c r="AO79" s="20">
        <v>41.575801025839368</v>
      </c>
      <c r="AP79" s="20">
        <v>110.09598317116786</v>
      </c>
      <c r="AQ79" s="20">
        <v>93.695433000055687</v>
      </c>
      <c r="AR79" s="20">
        <v>37.237783000036039</v>
      </c>
      <c r="AS79" s="20">
        <v>57.552018991652396</v>
      </c>
      <c r="AT79" s="20">
        <v>40.530754997813744</v>
      </c>
      <c r="AU79" s="20">
        <v>0</v>
      </c>
      <c r="AV79" s="20">
        <v>726.71419346015102</v>
      </c>
      <c r="AW79" s="20">
        <v>101.26924131909468</v>
      </c>
      <c r="AX79" s="20">
        <v>17.656236788824334</v>
      </c>
      <c r="AY79" s="20">
        <v>28.665401120029202</v>
      </c>
      <c r="AZ79" s="20">
        <v>43.686482799188511</v>
      </c>
      <c r="BA79" s="20">
        <v>21.219492898291382</v>
      </c>
      <c r="BB79" s="20">
        <v>271.1729331452741</v>
      </c>
      <c r="BC79" s="20">
        <v>13.831514163447231</v>
      </c>
      <c r="BD79" s="20">
        <v>268.73805335313511</v>
      </c>
      <c r="BE79" s="20">
        <v>695.14128099848176</v>
      </c>
      <c r="BF79" s="20">
        <v>467.28605487768584</v>
      </c>
      <c r="BG79" s="20">
        <v>444.04699336163179</v>
      </c>
      <c r="BH79" s="20">
        <v>341.458546359953</v>
      </c>
      <c r="BI79" s="20">
        <v>38.620852997356472</v>
      </c>
      <c r="BJ79" s="20">
        <v>28.080545063101219</v>
      </c>
      <c r="BK79" s="20">
        <v>61.589525020053728</v>
      </c>
      <c r="BL79" s="20">
        <v>9.3302921493104698</v>
      </c>
      <c r="BM79" s="20">
        <v>107.51358123993316</v>
      </c>
      <c r="BN79" s="20">
        <v>48.186292999938019</v>
      </c>
      <c r="BO79" s="21">
        <f>SUM(C79:BN79)</f>
        <v>7117.4017055585728</v>
      </c>
      <c r="BP79" s="17"/>
      <c r="BQ79" s="17"/>
      <c r="BR79" s="17"/>
      <c r="BS79" s="17"/>
      <c r="BT79" s="17"/>
      <c r="BU79" s="17"/>
      <c r="BV79" s="17"/>
      <c r="BW79" s="17"/>
      <c r="BX79" s="17"/>
    </row>
    <row r="80" spans="1:76" x14ac:dyDescent="0.2">
      <c r="A80" s="24" t="s">
        <v>7</v>
      </c>
      <c r="B80" s="25" t="s">
        <v>101</v>
      </c>
      <c r="C80" s="17">
        <v>1025.1579952343079</v>
      </c>
      <c r="D80" s="17">
        <v>43.896252000000018</v>
      </c>
      <c r="E80" s="17">
        <v>20.816294000000021</v>
      </c>
      <c r="F80" s="17">
        <v>57.964467580489703</v>
      </c>
      <c r="G80" s="17">
        <v>1907.0870658357208</v>
      </c>
      <c r="H80" s="17">
        <v>246.21256228914001</v>
      </c>
      <c r="I80" s="17">
        <v>193.78612591312913</v>
      </c>
      <c r="J80" s="17">
        <v>156.3457602602528</v>
      </c>
      <c r="K80" s="17">
        <v>188.18606154444922</v>
      </c>
      <c r="L80" s="17">
        <v>743.07168879691301</v>
      </c>
      <c r="M80" s="17">
        <v>1856.8462411053918</v>
      </c>
      <c r="N80" s="17">
        <v>5652.0767723756398</v>
      </c>
      <c r="O80" s="17">
        <v>410.85361795434926</v>
      </c>
      <c r="P80" s="17">
        <v>453.02398069124558</v>
      </c>
      <c r="Q80" s="17">
        <v>627.17292682164577</v>
      </c>
      <c r="R80" s="17">
        <v>547.46744070252555</v>
      </c>
      <c r="S80" s="17">
        <v>459.901161174241</v>
      </c>
      <c r="T80" s="17">
        <v>258.93838827651439</v>
      </c>
      <c r="U80" s="17">
        <v>574.62377257373282</v>
      </c>
      <c r="V80" s="17">
        <v>396.1937529997092</v>
      </c>
      <c r="W80" s="17">
        <v>280.86737548861225</v>
      </c>
      <c r="X80" s="17">
        <v>225.18541271362324</v>
      </c>
      <c r="Y80" s="17">
        <v>115.53381099557932</v>
      </c>
      <c r="Z80" s="17">
        <v>1967.5140314227222</v>
      </c>
      <c r="AA80" s="17">
        <v>539.20778813081142</v>
      </c>
      <c r="AB80" s="17">
        <v>759.37490739728821</v>
      </c>
      <c r="AC80" s="17">
        <v>3752.7237673655386</v>
      </c>
      <c r="AD80" s="17">
        <v>1127.4817754458441</v>
      </c>
      <c r="AE80" s="17">
        <v>2863.9602413849025</v>
      </c>
      <c r="AF80" s="17">
        <v>2447.8829678512602</v>
      </c>
      <c r="AG80" s="17">
        <v>2283.7985979998602</v>
      </c>
      <c r="AH80" s="17">
        <v>435.76660807110801</v>
      </c>
      <c r="AI80" s="17">
        <v>82.29207685681267</v>
      </c>
      <c r="AJ80" s="17">
        <v>3818.3278354074187</v>
      </c>
      <c r="AK80" s="17">
        <v>144.26726445607665</v>
      </c>
      <c r="AL80" s="17">
        <v>1032.6924706646728</v>
      </c>
      <c r="AM80" s="17">
        <v>306.55385289504329</v>
      </c>
      <c r="AN80" s="17">
        <v>721.92663266047259</v>
      </c>
      <c r="AO80" s="17">
        <v>1697.1198939999997</v>
      </c>
      <c r="AP80" s="17">
        <v>1603.6541467858515</v>
      </c>
      <c r="AQ80" s="17">
        <v>2420.357791370132</v>
      </c>
      <c r="AR80" s="17">
        <v>223.05469689759343</v>
      </c>
      <c r="AS80" s="17">
        <v>509.08338384636858</v>
      </c>
      <c r="AT80" s="17">
        <v>1225.4278072551035</v>
      </c>
      <c r="AU80" s="17">
        <v>23050.399230009549</v>
      </c>
      <c r="AV80" s="17">
        <v>3065.5905886243254</v>
      </c>
      <c r="AW80" s="17">
        <v>815.04484714387945</v>
      </c>
      <c r="AX80" s="17">
        <v>1185.5493174222338</v>
      </c>
      <c r="AY80" s="17">
        <v>202.54668582541157</v>
      </c>
      <c r="AZ80" s="17">
        <v>218.67912128310911</v>
      </c>
      <c r="BA80" s="17">
        <v>3101.4700314562479</v>
      </c>
      <c r="BB80" s="17">
        <v>160.39287594592383</v>
      </c>
      <c r="BC80" s="17">
        <v>51.979500524075725</v>
      </c>
      <c r="BD80" s="17">
        <v>1376.938701502701</v>
      </c>
      <c r="BE80" s="17">
        <v>3464.2214530941478</v>
      </c>
      <c r="BF80" s="17">
        <v>3174.700069468985</v>
      </c>
      <c r="BG80" s="17">
        <v>2640.6319619056012</v>
      </c>
      <c r="BH80" s="17">
        <v>743.90510723517741</v>
      </c>
      <c r="BI80" s="17">
        <v>395.25690101981388</v>
      </c>
      <c r="BJ80" s="17">
        <v>410.69160565518723</v>
      </c>
      <c r="BK80" s="17">
        <v>313.98452717638605</v>
      </c>
      <c r="BL80" s="17">
        <v>39.636078524254224</v>
      </c>
      <c r="BM80" s="17">
        <v>262.3397521431678</v>
      </c>
      <c r="BN80" s="17">
        <v>0</v>
      </c>
      <c r="BO80" s="18">
        <f>SUM(C80:BN80)</f>
        <v>91077.635821452248</v>
      </c>
      <c r="BP80" s="17"/>
      <c r="BQ80" s="17"/>
      <c r="BR80" s="17"/>
      <c r="BS80" s="17"/>
      <c r="BT80" s="17"/>
      <c r="BU80" s="17"/>
      <c r="BV80" s="17"/>
      <c r="BW80" s="17"/>
      <c r="BX80" s="17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X67"/>
  <sheetViews>
    <sheetView workbookViewId="0">
      <pane xSplit="2" ySplit="2" topLeftCell="C3" activePane="bottomRight" state="frozen"/>
      <selection activeCell="BU1" sqref="BU1"/>
      <selection pane="topRight" activeCell="BU1" sqref="BU1"/>
      <selection pane="bottomLeft" activeCell="BU1" sqref="BU1"/>
      <selection pane="bottomRight" activeCell="C3" sqref="C3"/>
    </sheetView>
  </sheetViews>
  <sheetFormatPr defaultRowHeight="12.75" x14ac:dyDescent="0.2"/>
  <cols>
    <col min="1" max="1" width="9.140625" style="3" customWidth="1"/>
    <col min="2" max="2" width="35.28515625" style="3" bestFit="1" customWidth="1"/>
    <col min="3" max="16384" width="9.140625" style="3"/>
  </cols>
  <sheetData>
    <row r="1" spans="1:76" x14ac:dyDescent="0.2">
      <c r="A1" s="4"/>
      <c r="B1" s="4"/>
      <c r="C1" s="34" t="s">
        <v>22</v>
      </c>
      <c r="D1" s="34" t="s">
        <v>23</v>
      </c>
      <c r="E1" s="34" t="s">
        <v>24</v>
      </c>
      <c r="F1" s="34" t="s">
        <v>25</v>
      </c>
      <c r="G1" s="34" t="s">
        <v>26</v>
      </c>
      <c r="H1" s="34" t="s">
        <v>27</v>
      </c>
      <c r="I1" s="34" t="s">
        <v>28</v>
      </c>
      <c r="J1" s="34" t="s">
        <v>29</v>
      </c>
      <c r="K1" s="34" t="s">
        <v>30</v>
      </c>
      <c r="L1" s="34" t="s">
        <v>31</v>
      </c>
      <c r="M1" s="34" t="s">
        <v>32</v>
      </c>
      <c r="N1" s="34" t="s">
        <v>33</v>
      </c>
      <c r="O1" s="34" t="s">
        <v>34</v>
      </c>
      <c r="P1" s="34" t="s">
        <v>35</v>
      </c>
      <c r="Q1" s="34" t="s">
        <v>36</v>
      </c>
      <c r="R1" s="34" t="s">
        <v>37</v>
      </c>
      <c r="S1" s="34" t="s">
        <v>38</v>
      </c>
      <c r="T1" s="34" t="s">
        <v>39</v>
      </c>
      <c r="U1" s="34" t="s">
        <v>40</v>
      </c>
      <c r="V1" s="34" t="s">
        <v>41</v>
      </c>
      <c r="W1" s="34" t="s">
        <v>42</v>
      </c>
      <c r="X1" s="34" t="s">
        <v>54</v>
      </c>
      <c r="Y1" s="34" t="s">
        <v>43</v>
      </c>
      <c r="Z1" s="34" t="s">
        <v>44</v>
      </c>
      <c r="AA1" s="34" t="s">
        <v>45</v>
      </c>
      <c r="AB1" s="34" t="s">
        <v>55</v>
      </c>
      <c r="AC1" s="34" t="s">
        <v>56</v>
      </c>
      <c r="AD1" s="34" t="s">
        <v>46</v>
      </c>
      <c r="AE1" s="34" t="s">
        <v>47</v>
      </c>
      <c r="AF1" s="34" t="s">
        <v>48</v>
      </c>
      <c r="AG1" s="34" t="s">
        <v>49</v>
      </c>
      <c r="AH1" s="34" t="s">
        <v>50</v>
      </c>
      <c r="AI1" s="34" t="s">
        <v>51</v>
      </c>
      <c r="AJ1" s="34" t="s">
        <v>52</v>
      </c>
      <c r="AK1" s="34" t="s">
        <v>53</v>
      </c>
      <c r="AL1" s="34" t="s">
        <v>57</v>
      </c>
      <c r="AM1" s="34" t="s">
        <v>58</v>
      </c>
      <c r="AN1" s="34" t="s">
        <v>59</v>
      </c>
      <c r="AO1" s="34" t="s">
        <v>60</v>
      </c>
      <c r="AP1" s="34" t="s">
        <v>61</v>
      </c>
      <c r="AQ1" s="34" t="s">
        <v>62</v>
      </c>
      <c r="AR1" s="34" t="s">
        <v>63</v>
      </c>
      <c r="AS1" s="34" t="s">
        <v>64</v>
      </c>
      <c r="AT1" s="34" t="s">
        <v>136</v>
      </c>
      <c r="AU1" s="34" t="s">
        <v>132</v>
      </c>
      <c r="AV1" s="34" t="s">
        <v>65</v>
      </c>
      <c r="AW1" s="34" t="s">
        <v>66</v>
      </c>
      <c r="AX1" s="34" t="s">
        <v>67</v>
      </c>
      <c r="AY1" s="34" t="s">
        <v>68</v>
      </c>
      <c r="AZ1" s="34" t="s">
        <v>69</v>
      </c>
      <c r="BA1" s="34" t="s">
        <v>70</v>
      </c>
      <c r="BB1" s="34" t="s">
        <v>71</v>
      </c>
      <c r="BC1" s="34" t="s">
        <v>72</v>
      </c>
      <c r="BD1" s="34" t="s">
        <v>73</v>
      </c>
      <c r="BE1" s="34" t="s">
        <v>74</v>
      </c>
      <c r="BF1" s="34" t="s">
        <v>75</v>
      </c>
      <c r="BG1" s="34" t="s">
        <v>76</v>
      </c>
      <c r="BH1" s="34" t="s">
        <v>77</v>
      </c>
      <c r="BI1" s="34" t="s">
        <v>78</v>
      </c>
      <c r="BJ1" s="34" t="s">
        <v>79</v>
      </c>
      <c r="BK1" s="34" t="s">
        <v>80</v>
      </c>
      <c r="BL1" s="34" t="s">
        <v>81</v>
      </c>
      <c r="BM1" s="34" t="s">
        <v>82</v>
      </c>
      <c r="BN1" s="34" t="s">
        <v>137</v>
      </c>
      <c r="BO1" s="6" t="s">
        <v>3</v>
      </c>
      <c r="BP1" s="6" t="s">
        <v>8</v>
      </c>
      <c r="BQ1" s="6" t="s">
        <v>9</v>
      </c>
      <c r="BR1" s="6" t="s">
        <v>10</v>
      </c>
      <c r="BS1" s="6" t="s">
        <v>7</v>
      </c>
      <c r="BT1" s="6" t="s">
        <v>273</v>
      </c>
      <c r="BU1" s="6" t="s">
        <v>266</v>
      </c>
      <c r="BV1" s="6" t="s">
        <v>269</v>
      </c>
      <c r="BW1" s="6" t="s">
        <v>16</v>
      </c>
      <c r="BX1" s="7" t="s">
        <v>2</v>
      </c>
    </row>
    <row r="2" spans="1:76" ht="123" x14ac:dyDescent="0.2">
      <c r="A2" s="8"/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9" t="s">
        <v>104</v>
      </c>
      <c r="BP2" s="9" t="s">
        <v>98</v>
      </c>
      <c r="BQ2" s="9" t="s">
        <v>99</v>
      </c>
      <c r="BR2" s="9" t="s">
        <v>100</v>
      </c>
      <c r="BS2" s="9" t="s">
        <v>101</v>
      </c>
      <c r="BT2" s="9" t="s">
        <v>272</v>
      </c>
      <c r="BU2" s="9" t="s">
        <v>267</v>
      </c>
      <c r="BV2" s="9" t="s">
        <v>268</v>
      </c>
      <c r="BW2" s="9" t="s">
        <v>103</v>
      </c>
      <c r="BX2" s="30" t="s">
        <v>131</v>
      </c>
    </row>
    <row r="3" spans="1:76" x14ac:dyDescent="0.2">
      <c r="A3" s="34" t="s">
        <v>22</v>
      </c>
      <c r="B3" s="12"/>
      <c r="C3" s="4">
        <v>2.5596176390001246</v>
      </c>
      <c r="D3" s="4">
        <v>0.13557286586232545</v>
      </c>
      <c r="E3" s="4">
        <v>0</v>
      </c>
      <c r="F3" s="4">
        <v>0</v>
      </c>
      <c r="G3" s="4">
        <v>23.637472512740018</v>
      </c>
      <c r="H3" s="4">
        <v>0.13466203111920516</v>
      </c>
      <c r="I3" s="4">
        <v>0</v>
      </c>
      <c r="J3" s="4">
        <v>0</v>
      </c>
      <c r="K3" s="4">
        <v>0</v>
      </c>
      <c r="L3" s="4">
        <v>0</v>
      </c>
      <c r="M3" s="4">
        <v>0.47860155701287332</v>
      </c>
      <c r="N3" s="4">
        <v>0.15180988142568327</v>
      </c>
      <c r="O3" s="4">
        <v>0.50096402963390518</v>
      </c>
      <c r="P3" s="4">
        <v>1.0641928172004697E-3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5.2657135760233965E-3</v>
      </c>
      <c r="W3" s="4">
        <v>0</v>
      </c>
      <c r="X3" s="4">
        <v>5.0197945878631524E-3</v>
      </c>
      <c r="Y3" s="4">
        <v>0</v>
      </c>
      <c r="Z3" s="4">
        <v>0</v>
      </c>
      <c r="AA3" s="4">
        <v>9.7986910319501066E-4</v>
      </c>
      <c r="AB3" s="4">
        <v>0</v>
      </c>
      <c r="AC3" s="4">
        <v>0</v>
      </c>
      <c r="AD3" s="4">
        <v>0</v>
      </c>
      <c r="AE3" s="4">
        <v>0.41497225298947227</v>
      </c>
      <c r="AF3" s="4">
        <v>1.4560902431352425</v>
      </c>
      <c r="AG3" s="4">
        <v>0</v>
      </c>
      <c r="AH3" s="4">
        <v>0</v>
      </c>
      <c r="AI3" s="4">
        <v>0</v>
      </c>
      <c r="AJ3" s="4">
        <v>1.6643605084473791E-2</v>
      </c>
      <c r="AK3" s="4">
        <v>0</v>
      </c>
      <c r="AL3" s="4">
        <v>1.875563802783992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  <c r="AV3" s="4">
        <v>5.0281999715855868E-4</v>
      </c>
      <c r="AW3" s="4">
        <v>1.0020584341893658E-2</v>
      </c>
      <c r="AX3" s="4">
        <v>3.7947977418186576E-3</v>
      </c>
      <c r="AY3" s="4">
        <v>0</v>
      </c>
      <c r="AZ3" s="4">
        <v>0</v>
      </c>
      <c r="BA3" s="4">
        <v>0</v>
      </c>
      <c r="BB3" s="4">
        <v>0</v>
      </c>
      <c r="BC3" s="4">
        <v>0</v>
      </c>
      <c r="BD3" s="4">
        <v>0.50991235099885646</v>
      </c>
      <c r="BE3" s="4">
        <v>1.0143007554946154E-2</v>
      </c>
      <c r="BF3" s="4">
        <v>0</v>
      </c>
      <c r="BG3" s="4">
        <v>0.28118133519210003</v>
      </c>
      <c r="BH3" s="4">
        <v>0.63778192743105011</v>
      </c>
      <c r="BI3" s="4">
        <v>4.7657604380162456E-3</v>
      </c>
      <c r="BJ3" s="4">
        <v>0</v>
      </c>
      <c r="BK3" s="4">
        <v>4.9787988886963029E-2</v>
      </c>
      <c r="BL3" s="4">
        <v>0</v>
      </c>
      <c r="BM3" s="4">
        <v>9.720066722879582E-3</v>
      </c>
      <c r="BN3" s="4">
        <v>0</v>
      </c>
      <c r="BO3" s="5">
        <f>SUM(C3:BN3)</f>
        <v>32.891910630177279</v>
      </c>
      <c r="BP3" s="4">
        <v>35.421421849831489</v>
      </c>
      <c r="BQ3" s="4">
        <v>0</v>
      </c>
      <c r="BR3" s="4">
        <v>0</v>
      </c>
      <c r="BS3" s="4">
        <v>0.30265086348620951</v>
      </c>
      <c r="BT3" s="4">
        <v>-17.399999999999999</v>
      </c>
      <c r="BU3" s="4">
        <v>14.97808067762954</v>
      </c>
      <c r="BV3" s="4">
        <v>3.1041689107433492</v>
      </c>
      <c r="BW3" s="4">
        <v>-42.298232931868178</v>
      </c>
      <c r="BX3" s="5">
        <f>SUM(BO3:BW3)</f>
        <v>26.999999999999694</v>
      </c>
    </row>
    <row r="4" spans="1:76" x14ac:dyDescent="0.2">
      <c r="A4" s="34" t="s">
        <v>23</v>
      </c>
      <c r="B4" s="12"/>
      <c r="C4" s="4">
        <v>1.5066516250806538E-3</v>
      </c>
      <c r="D4" s="4">
        <v>0</v>
      </c>
      <c r="E4" s="4">
        <v>0</v>
      </c>
      <c r="F4" s="4">
        <v>0</v>
      </c>
      <c r="G4" s="4">
        <v>1.9072940740423968E-4</v>
      </c>
      <c r="H4" s="4">
        <v>0</v>
      </c>
      <c r="I4" s="4">
        <v>0.13817798411081011</v>
      </c>
      <c r="J4" s="4">
        <v>8.7839982338864309E-2</v>
      </c>
      <c r="K4" s="4">
        <v>0</v>
      </c>
      <c r="L4" s="4">
        <v>0</v>
      </c>
      <c r="M4" s="4">
        <v>2.9509443267455209E-3</v>
      </c>
      <c r="N4" s="4">
        <v>0</v>
      </c>
      <c r="O4" s="4">
        <v>0</v>
      </c>
      <c r="P4" s="4">
        <v>1.7420446932755714E-4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2.7898152585567855E-3</v>
      </c>
      <c r="Y4" s="4">
        <v>0</v>
      </c>
      <c r="Z4" s="4">
        <v>0</v>
      </c>
      <c r="AA4" s="4">
        <v>0</v>
      </c>
      <c r="AB4" s="4">
        <v>0</v>
      </c>
      <c r="AC4" s="4">
        <v>6.853804437702453E-5</v>
      </c>
      <c r="AD4" s="4">
        <v>0</v>
      </c>
      <c r="AE4" s="4">
        <v>2.0007601319329372E-2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2.8144452166150493E-5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1.461552177499309E-5</v>
      </c>
      <c r="AX4" s="4">
        <v>0</v>
      </c>
      <c r="AY4" s="4">
        <v>5.8912238959896183E-5</v>
      </c>
      <c r="AZ4" s="4">
        <v>1.449361815330964E-5</v>
      </c>
      <c r="BA4" s="4">
        <v>7.2351511447580466E-5</v>
      </c>
      <c r="BB4" s="4">
        <v>0</v>
      </c>
      <c r="BC4" s="4">
        <v>0</v>
      </c>
      <c r="BD4" s="4">
        <v>3.507774353419021E-3</v>
      </c>
      <c r="BE4" s="4">
        <v>0</v>
      </c>
      <c r="BF4" s="4">
        <v>0</v>
      </c>
      <c r="BG4" s="4">
        <v>0</v>
      </c>
      <c r="BH4" s="4">
        <v>0</v>
      </c>
      <c r="BI4" s="4">
        <v>0</v>
      </c>
      <c r="BJ4" s="4">
        <v>0</v>
      </c>
      <c r="BK4" s="4">
        <v>0</v>
      </c>
      <c r="BL4" s="4">
        <v>0</v>
      </c>
      <c r="BM4" s="4">
        <v>1.7365539991151671E-4</v>
      </c>
      <c r="BN4" s="4">
        <v>0</v>
      </c>
      <c r="BO4" s="5">
        <f>SUM(C4:BN4)</f>
        <v>0.25757639799632809</v>
      </c>
      <c r="BP4" s="4">
        <v>3.0159586861996483E-2</v>
      </c>
      <c r="BQ4" s="4">
        <v>0</v>
      </c>
      <c r="BR4" s="4">
        <v>0</v>
      </c>
      <c r="BS4" s="4">
        <v>0</v>
      </c>
      <c r="BT4" s="4">
        <v>3.116968659288575E-3</v>
      </c>
      <c r="BU4" s="4">
        <v>8.3755055419792793E-3</v>
      </c>
      <c r="BV4" s="4">
        <v>7.7154094040750797E-4</v>
      </c>
      <c r="BW4" s="4">
        <v>0</v>
      </c>
      <c r="BX4" s="5">
        <f>SUM(BO4:BW4)</f>
        <v>0.29999999999999993</v>
      </c>
    </row>
    <row r="5" spans="1:76" x14ac:dyDescent="0.2">
      <c r="A5" s="34" t="s">
        <v>24</v>
      </c>
      <c r="B5" s="12"/>
      <c r="C5" s="4">
        <v>0</v>
      </c>
      <c r="D5" s="4">
        <v>0</v>
      </c>
      <c r="E5" s="4">
        <v>0</v>
      </c>
      <c r="F5" s="4">
        <v>0</v>
      </c>
      <c r="G5" s="4">
        <v>0.53251401088072392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3.199880261588722E-3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8.9394374266208984E-2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0.9117074237083469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5">
        <f t="shared" ref="BO5:BO11" si="0">SUM(C5:BN5)</f>
        <v>1.5368156891168685</v>
      </c>
      <c r="BP5" s="4">
        <v>2.5270741033759472</v>
      </c>
      <c r="BQ5" s="4">
        <v>0</v>
      </c>
      <c r="BR5" s="4">
        <v>0</v>
      </c>
      <c r="BS5" s="4">
        <v>0</v>
      </c>
      <c r="BT5" s="4">
        <v>2.6265461617723744E-2</v>
      </c>
      <c r="BU5" s="4">
        <v>0.2967726186398485</v>
      </c>
      <c r="BV5" s="4">
        <v>1.3072127249612374E-2</v>
      </c>
      <c r="BW5" s="4">
        <v>0</v>
      </c>
      <c r="BX5" s="5">
        <f t="shared" ref="BX5:BX11" si="1">SUM(BO5:BW5)</f>
        <v>4.4000000000000004</v>
      </c>
    </row>
    <row r="6" spans="1:76" x14ac:dyDescent="0.2">
      <c r="A6" s="34" t="s">
        <v>25</v>
      </c>
      <c r="B6" s="12"/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  <c r="BG6" s="4">
        <v>0</v>
      </c>
      <c r="BH6" s="4">
        <v>0</v>
      </c>
      <c r="BI6" s="4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5">
        <f t="shared" si="0"/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0</v>
      </c>
      <c r="BV6" s="4">
        <v>0</v>
      </c>
      <c r="BW6" s="4">
        <v>0</v>
      </c>
      <c r="BX6" s="5">
        <f t="shared" si="1"/>
        <v>0</v>
      </c>
    </row>
    <row r="7" spans="1:76" x14ac:dyDescent="0.2">
      <c r="A7" s="34" t="s">
        <v>26</v>
      </c>
      <c r="B7" s="12"/>
      <c r="C7" s="4">
        <v>0.66828029581436854</v>
      </c>
      <c r="D7" s="4">
        <v>9.0594706954646408E-3</v>
      </c>
      <c r="E7" s="4">
        <v>2.5716612072037323E-3</v>
      </c>
      <c r="F7" s="4">
        <v>4.0317821394524819E-3</v>
      </c>
      <c r="G7" s="4">
        <v>48.775510508400188</v>
      </c>
      <c r="H7" s="4">
        <v>7.4126300921045427E-2</v>
      </c>
      <c r="I7" s="4">
        <v>6.4971724100247402E-2</v>
      </c>
      <c r="J7" s="4">
        <v>0.83950809732273701</v>
      </c>
      <c r="K7" s="4">
        <v>0.28232322499128909</v>
      </c>
      <c r="L7" s="4">
        <v>1.9343968895485689E-2</v>
      </c>
      <c r="M7" s="4">
        <v>1.1662414509098606</v>
      </c>
      <c r="N7" s="4">
        <v>4.0077061548686663E-2</v>
      </c>
      <c r="O7" s="4">
        <v>0.26279167320154412</v>
      </c>
      <c r="P7" s="4">
        <v>8.0415352317614375E-2</v>
      </c>
      <c r="Q7" s="4">
        <v>8.577391642778992E-2</v>
      </c>
      <c r="R7" s="4">
        <v>0.59053062461562822</v>
      </c>
      <c r="S7" s="4">
        <v>1.1234135949851816E-2</v>
      </c>
      <c r="T7" s="4">
        <v>5.563807781284761E-2</v>
      </c>
      <c r="U7" s="4">
        <v>0.25781818783883137</v>
      </c>
      <c r="V7" s="4">
        <v>7.6657092651790132E-2</v>
      </c>
      <c r="W7" s="4">
        <v>3.3646144686431492E-3</v>
      </c>
      <c r="X7" s="4">
        <v>0.39300417605954963</v>
      </c>
      <c r="Y7" s="4">
        <v>0.30830983342054785</v>
      </c>
      <c r="Z7" s="4">
        <v>0.372383785744544</v>
      </c>
      <c r="AA7" s="4">
        <v>4.5096512170921975E-3</v>
      </c>
      <c r="AB7" s="4">
        <v>0.87537711757032199</v>
      </c>
      <c r="AC7" s="4">
        <v>5.483342639837673</v>
      </c>
      <c r="AD7" s="4">
        <v>0.32007054675478885</v>
      </c>
      <c r="AE7" s="4">
        <v>5.551784938824313</v>
      </c>
      <c r="AF7" s="4">
        <v>0.61639982966259765</v>
      </c>
      <c r="AG7" s="4">
        <v>1.3309969139062681</v>
      </c>
      <c r="AH7" s="4">
        <v>1.2525379830192666E-2</v>
      </c>
      <c r="AI7" s="4">
        <v>0.20483920391434687</v>
      </c>
      <c r="AJ7" s="4">
        <v>12.274984917899717</v>
      </c>
      <c r="AK7" s="4">
        <v>7.989008726734749E-2</v>
      </c>
      <c r="AL7" s="4">
        <v>380.73160223598273</v>
      </c>
      <c r="AM7" s="4">
        <v>0.76898175213122899</v>
      </c>
      <c r="AN7" s="4">
        <v>0.96579707769307688</v>
      </c>
      <c r="AO7" s="4">
        <v>1.8123883178174041</v>
      </c>
      <c r="AP7" s="4">
        <v>1.9871724882724506</v>
      </c>
      <c r="AQ7" s="4">
        <v>0.90601895614974948</v>
      </c>
      <c r="AR7" s="4">
        <v>5.9991734185087874E-2</v>
      </c>
      <c r="AS7" s="4">
        <v>0.30048490541279288</v>
      </c>
      <c r="AT7" s="4">
        <v>1.736842373690701</v>
      </c>
      <c r="AU7" s="4">
        <v>0</v>
      </c>
      <c r="AV7" s="4">
        <v>5.6176161138616871</v>
      </c>
      <c r="AW7" s="4">
        <v>1.1041817294408571</v>
      </c>
      <c r="AX7" s="4">
        <v>0.18705992644161207</v>
      </c>
      <c r="AY7" s="4">
        <v>1.5623553922849029</v>
      </c>
      <c r="AZ7" s="4">
        <v>0.31087067667174006</v>
      </c>
      <c r="BA7" s="4">
        <v>2.0790967991408706</v>
      </c>
      <c r="BB7" s="4">
        <v>0.16887298002053483</v>
      </c>
      <c r="BC7" s="4">
        <v>0.11088025635269944</v>
      </c>
      <c r="BD7" s="4">
        <v>5.3568421230376204</v>
      </c>
      <c r="BE7" s="4">
        <v>10.816593276253469</v>
      </c>
      <c r="BF7" s="4">
        <v>0.47346293784229132</v>
      </c>
      <c r="BG7" s="4">
        <v>7.0692827113088148</v>
      </c>
      <c r="BH7" s="4">
        <v>5.2085116097607438</v>
      </c>
      <c r="BI7" s="4">
        <v>6.6535748437000271</v>
      </c>
      <c r="BJ7" s="4">
        <v>14.480496649174446</v>
      </c>
      <c r="BK7" s="4">
        <v>2.5557090141042247</v>
      </c>
      <c r="BL7" s="4">
        <v>8.0962969975698462E-2</v>
      </c>
      <c r="BM7" s="4">
        <v>4.6713572576284275</v>
      </c>
      <c r="BN7" s="4">
        <v>0</v>
      </c>
      <c r="BO7" s="5">
        <f t="shared" si="0"/>
        <v>538.97569535247578</v>
      </c>
      <c r="BP7" s="4">
        <v>2982.5142480701438</v>
      </c>
      <c r="BQ7" s="4">
        <v>0</v>
      </c>
      <c r="BR7" s="4">
        <v>0</v>
      </c>
      <c r="BS7" s="4">
        <v>0</v>
      </c>
      <c r="BT7" s="4">
        <v>0.51717397733124182</v>
      </c>
      <c r="BU7" s="4">
        <v>3.5705181623026667</v>
      </c>
      <c r="BV7" s="4">
        <v>3.3396122461415989</v>
      </c>
      <c r="BW7" s="4">
        <v>-0.91724780839508568</v>
      </c>
      <c r="BX7" s="5">
        <f t="shared" si="1"/>
        <v>3528</v>
      </c>
    </row>
    <row r="8" spans="1:76" x14ac:dyDescent="0.2">
      <c r="A8" s="34" t="s">
        <v>27</v>
      </c>
      <c r="B8" s="12"/>
      <c r="C8" s="4">
        <v>0.10931671393944532</v>
      </c>
      <c r="D8" s="4">
        <v>0</v>
      </c>
      <c r="E8" s="4">
        <v>4.1200409537847107E-2</v>
      </c>
      <c r="F8" s="4">
        <v>3.8447421356637083E-2</v>
      </c>
      <c r="G8" s="4">
        <v>0.27833748390728558</v>
      </c>
      <c r="H8" s="4">
        <v>47.066702546214557</v>
      </c>
      <c r="I8" s="4">
        <v>5.2115675482072655E-3</v>
      </c>
      <c r="J8" s="4">
        <v>0.92026835714582944</v>
      </c>
      <c r="K8" s="4">
        <v>1.2548634960801511E-2</v>
      </c>
      <c r="L8" s="4">
        <v>6.6510595671299952E-2</v>
      </c>
      <c r="M8" s="4">
        <v>1.1168880275824784</v>
      </c>
      <c r="N8" s="4">
        <v>3.212943148135354E-2</v>
      </c>
      <c r="O8" s="4">
        <v>2.0674305539476507</v>
      </c>
      <c r="P8" s="4">
        <v>0.30934107489420409</v>
      </c>
      <c r="Q8" s="4">
        <v>3.3943888634052372E-2</v>
      </c>
      <c r="R8" s="4">
        <v>0.48299487721726442</v>
      </c>
      <c r="S8" s="4">
        <v>1.2323964928844917E-2</v>
      </c>
      <c r="T8" s="4">
        <v>1.8451751397047286E-2</v>
      </c>
      <c r="U8" s="4">
        <v>5.1952906850988162E-2</v>
      </c>
      <c r="V8" s="4">
        <v>2.5275058235280445</v>
      </c>
      <c r="W8" s="4">
        <v>3.8575548001784199E-2</v>
      </c>
      <c r="X8" s="4">
        <v>6.7731341933185298</v>
      </c>
      <c r="Y8" s="4">
        <v>0.14894754051304623</v>
      </c>
      <c r="Z8" s="4">
        <v>0</v>
      </c>
      <c r="AA8" s="4">
        <v>1.6773745112922688E-2</v>
      </c>
      <c r="AB8" s="4">
        <v>8.0383170863646561E-2</v>
      </c>
      <c r="AC8" s="4">
        <v>0.66280383538010446</v>
      </c>
      <c r="AD8" s="4">
        <v>1.1146408996156245</v>
      </c>
      <c r="AE8" s="4">
        <v>3.6530691573601732</v>
      </c>
      <c r="AF8" s="4">
        <v>0.40571888725804345</v>
      </c>
      <c r="AG8" s="4">
        <v>6.2509045028990684E-2</v>
      </c>
      <c r="AH8" s="4">
        <v>0</v>
      </c>
      <c r="AI8" s="4">
        <v>7.5890565676490123E-3</v>
      </c>
      <c r="AJ8" s="4">
        <v>0.1257476237548546</v>
      </c>
      <c r="AK8" s="4">
        <v>2.2979279327061099E-2</v>
      </c>
      <c r="AL8" s="4">
        <v>0.53855963239531124</v>
      </c>
      <c r="AM8" s="4">
        <v>0</v>
      </c>
      <c r="AN8" s="4">
        <v>1.680787157644589E-2</v>
      </c>
      <c r="AO8" s="4">
        <v>3.143514016143336E-2</v>
      </c>
      <c r="AP8" s="4">
        <v>3.304091756744345E-3</v>
      </c>
      <c r="AQ8" s="4">
        <v>0</v>
      </c>
      <c r="AR8" s="4">
        <v>0</v>
      </c>
      <c r="AS8" s="4">
        <v>0</v>
      </c>
      <c r="AT8" s="4">
        <v>6.6238438730908955E-2</v>
      </c>
      <c r="AU8" s="4">
        <v>0</v>
      </c>
      <c r="AV8" s="4">
        <v>0.1577105927915724</v>
      </c>
      <c r="AW8" s="4">
        <v>0.22301608284749669</v>
      </c>
      <c r="AX8" s="4">
        <v>1.8879322082253618E-2</v>
      </c>
      <c r="AY8" s="4">
        <v>8.9180763499411259E-2</v>
      </c>
      <c r="AZ8" s="4">
        <v>0.23281840816851801</v>
      </c>
      <c r="BA8" s="4">
        <v>0.14787386951869125</v>
      </c>
      <c r="BB8" s="4">
        <v>2.8894479849186396E-2</v>
      </c>
      <c r="BC8" s="4">
        <v>0</v>
      </c>
      <c r="BD8" s="4">
        <v>0.7654086487445726</v>
      </c>
      <c r="BE8" s="4">
        <v>0.79840348743474443</v>
      </c>
      <c r="BF8" s="4">
        <v>5.1538990088750333E-2</v>
      </c>
      <c r="BG8" s="4">
        <v>1.280669367764329</v>
      </c>
      <c r="BH8" s="4">
        <v>0.41806213520212815</v>
      </c>
      <c r="BI8" s="4">
        <v>1.1249782175056868E-2</v>
      </c>
      <c r="BJ8" s="4">
        <v>0.13149917163087133</v>
      </c>
      <c r="BK8" s="4">
        <v>0</v>
      </c>
      <c r="BL8" s="4">
        <v>0.15410565525694661</v>
      </c>
      <c r="BM8" s="4">
        <v>0.8628891399770231</v>
      </c>
      <c r="BN8" s="4">
        <v>0</v>
      </c>
      <c r="BO8" s="5">
        <f t="shared" si="0"/>
        <v>74.332923084498674</v>
      </c>
      <c r="BP8" s="4">
        <v>261.58411409502514</v>
      </c>
      <c r="BQ8" s="4">
        <v>0</v>
      </c>
      <c r="BR8" s="4">
        <v>0</v>
      </c>
      <c r="BS8" s="4">
        <v>0</v>
      </c>
      <c r="BT8" s="4">
        <v>4.2239683832042605</v>
      </c>
      <c r="BU8" s="4">
        <v>45.079311097383638</v>
      </c>
      <c r="BV8" s="4">
        <v>11.67968333988834</v>
      </c>
      <c r="BW8" s="4">
        <v>0</v>
      </c>
      <c r="BX8" s="5">
        <f t="shared" si="1"/>
        <v>396.90000000000009</v>
      </c>
    </row>
    <row r="9" spans="1:76" x14ac:dyDescent="0.2">
      <c r="A9" s="34" t="s">
        <v>28</v>
      </c>
      <c r="B9" s="12"/>
      <c r="C9" s="4">
        <v>1.4412626556430871E-3</v>
      </c>
      <c r="D9" s="4">
        <v>0</v>
      </c>
      <c r="E9" s="4">
        <v>0</v>
      </c>
      <c r="F9" s="4">
        <v>2.4620360299453413E-3</v>
      </c>
      <c r="G9" s="4">
        <v>1.1652838506536518E-2</v>
      </c>
      <c r="H9" s="4">
        <v>0</v>
      </c>
      <c r="I9" s="4">
        <v>8.3169810414774616</v>
      </c>
      <c r="J9" s="4">
        <v>1.7593515422319031E-2</v>
      </c>
      <c r="K9" s="4">
        <v>0</v>
      </c>
      <c r="L9" s="4">
        <v>3.7209767133196522E-4</v>
      </c>
      <c r="M9" s="4">
        <v>2.0324107601605659E-2</v>
      </c>
      <c r="N9" s="4">
        <v>0</v>
      </c>
      <c r="O9" s="4">
        <v>4.3911649676497376E-3</v>
      </c>
      <c r="P9" s="4">
        <v>3.6944075481771983E-2</v>
      </c>
      <c r="Q9" s="4">
        <v>0</v>
      </c>
      <c r="R9" s="4">
        <v>1.9895861981755435E-3</v>
      </c>
      <c r="S9" s="4">
        <v>0</v>
      </c>
      <c r="T9" s="4">
        <v>0</v>
      </c>
      <c r="U9" s="4">
        <v>8.0012775442695833E-6</v>
      </c>
      <c r="V9" s="4">
        <v>0.11468483481452037</v>
      </c>
      <c r="W9" s="4">
        <v>7.6013578892446463E-5</v>
      </c>
      <c r="X9" s="4">
        <v>1.3450381060933114</v>
      </c>
      <c r="Y9" s="4">
        <v>8.2596778098991963E-2</v>
      </c>
      <c r="Z9" s="4">
        <v>0.14886934614517799</v>
      </c>
      <c r="AA9" s="4">
        <v>0</v>
      </c>
      <c r="AB9" s="4">
        <v>0</v>
      </c>
      <c r="AC9" s="4">
        <v>3.4210647542024089</v>
      </c>
      <c r="AD9" s="4">
        <v>4.171600047728321E-5</v>
      </c>
      <c r="AE9" s="4">
        <v>0.70531682994313916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1.8665534941226782E-4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0.18583858667740882</v>
      </c>
      <c r="AU9" s="4">
        <v>0.19266316030104563</v>
      </c>
      <c r="AV9" s="4">
        <v>5.7435329824037143E-5</v>
      </c>
      <c r="AW9" s="4">
        <v>9.0540737649996163E-4</v>
      </c>
      <c r="AX9" s="4">
        <v>6.1950122364300985E-5</v>
      </c>
      <c r="AY9" s="4">
        <v>1.6710451717385575E-3</v>
      </c>
      <c r="AZ9" s="4">
        <v>3.0767131860905478E-2</v>
      </c>
      <c r="BA9" s="4">
        <v>6.1002984440242862E-4</v>
      </c>
      <c r="BB9" s="4">
        <v>0</v>
      </c>
      <c r="BC9" s="4">
        <v>0</v>
      </c>
      <c r="BD9" s="4">
        <v>1.2750114597131625E-2</v>
      </c>
      <c r="BE9" s="4">
        <v>1.9778746417037653E-3</v>
      </c>
      <c r="BF9" s="4">
        <v>0</v>
      </c>
      <c r="BG9" s="4">
        <v>0</v>
      </c>
      <c r="BH9" s="4">
        <v>1.6246459037792615E-4</v>
      </c>
      <c r="BI9" s="4">
        <v>0</v>
      </c>
      <c r="BJ9" s="4">
        <v>0</v>
      </c>
      <c r="BK9" s="4">
        <v>1.1887015521519086E-2</v>
      </c>
      <c r="BL9" s="4">
        <v>5.3065406227545821E-4</v>
      </c>
      <c r="BM9" s="4">
        <v>0</v>
      </c>
      <c r="BN9" s="4">
        <v>0</v>
      </c>
      <c r="BO9" s="5">
        <f t="shared" si="0"/>
        <v>14.671917631613516</v>
      </c>
      <c r="BP9" s="4">
        <v>0.54796590596914996</v>
      </c>
      <c r="BQ9" s="4">
        <v>0</v>
      </c>
      <c r="BR9" s="4">
        <v>0</v>
      </c>
      <c r="BS9" s="4">
        <v>0</v>
      </c>
      <c r="BT9" s="4">
        <v>0.43865113747632373</v>
      </c>
      <c r="BU9" s="4">
        <v>0.1094777201903893</v>
      </c>
      <c r="BV9" s="4">
        <v>3.2008250697186838E-2</v>
      </c>
      <c r="BW9" s="4">
        <v>0</v>
      </c>
      <c r="BX9" s="5">
        <f t="shared" si="1"/>
        <v>15.800020645946566</v>
      </c>
    </row>
    <row r="10" spans="1:76" x14ac:dyDescent="0.2">
      <c r="A10" s="34" t="s">
        <v>29</v>
      </c>
      <c r="B10" s="12"/>
      <c r="C10" s="4">
        <v>5.5272303777720723E-4</v>
      </c>
      <c r="D10" s="4">
        <v>4.200591457224554E-7</v>
      </c>
      <c r="E10" s="4">
        <v>8.1902466348121965E-7</v>
      </c>
      <c r="F10" s="4">
        <v>3.9843641965846286E-6</v>
      </c>
      <c r="G10" s="4">
        <v>9.749976518072187E-2</v>
      </c>
      <c r="H10" s="4">
        <v>5.0881929220507665E-3</v>
      </c>
      <c r="I10" s="4">
        <v>7.2530923789687479E-2</v>
      </c>
      <c r="J10" s="4">
        <v>0.59720625229011792</v>
      </c>
      <c r="K10" s="4">
        <v>0.59470040041667738</v>
      </c>
      <c r="L10" s="4">
        <v>4.6094085488348812E-4</v>
      </c>
      <c r="M10" s="4">
        <v>3.9350683495051643E-2</v>
      </c>
      <c r="N10" s="4">
        <v>1.430292497362726E-2</v>
      </c>
      <c r="O10" s="4">
        <v>8.369873128678694E-2</v>
      </c>
      <c r="P10" s="4">
        <v>3.4365837827435151E-2</v>
      </c>
      <c r="Q10" s="4">
        <v>5.0802704011228099E-3</v>
      </c>
      <c r="R10" s="4">
        <v>1.2319367448329448E-3</v>
      </c>
      <c r="S10" s="4">
        <v>1.2680102211774382E-4</v>
      </c>
      <c r="T10" s="4">
        <v>1.2011723008044934E-3</v>
      </c>
      <c r="U10" s="4">
        <v>5.8202781691951461E-4</v>
      </c>
      <c r="V10" s="4">
        <v>4.7799498994302346E-3</v>
      </c>
      <c r="W10" s="4">
        <v>7.0447731044790253E-4</v>
      </c>
      <c r="X10" s="4">
        <v>3.1973392822270283E-2</v>
      </c>
      <c r="Y10" s="4">
        <v>9.7323287122996158E-5</v>
      </c>
      <c r="Z10" s="4">
        <v>2.784519999492937E-4</v>
      </c>
      <c r="AA10" s="4">
        <v>9.9044649030028258E-5</v>
      </c>
      <c r="AB10" s="4">
        <v>1.5694313093412736E-3</v>
      </c>
      <c r="AC10" s="4">
        <v>1.3411449032068562E-3</v>
      </c>
      <c r="AD10" s="4">
        <v>2.6671738611818408E-3</v>
      </c>
      <c r="AE10" s="4">
        <v>0.1788256773776867</v>
      </c>
      <c r="AF10" s="4">
        <v>2.8479398527872485E-2</v>
      </c>
      <c r="AG10" s="4">
        <v>1.761302960061133E-3</v>
      </c>
      <c r="AH10" s="4">
        <v>3.6010891721948864E-6</v>
      </c>
      <c r="AI10" s="4">
        <v>6.5900952975542719E-5</v>
      </c>
      <c r="AJ10" s="4">
        <v>9.3430161398512721E-3</v>
      </c>
      <c r="AK10" s="4">
        <v>1.0427380597884171E-3</v>
      </c>
      <c r="AL10" s="4">
        <v>7.5380465135442979E-3</v>
      </c>
      <c r="AM10" s="4">
        <v>0.10625691266890247</v>
      </c>
      <c r="AN10" s="4">
        <v>1.3484838700003799E-4</v>
      </c>
      <c r="AO10" s="4">
        <v>8.5547874785000215E-5</v>
      </c>
      <c r="AP10" s="4">
        <v>1.7925689336026148E-4</v>
      </c>
      <c r="AQ10" s="4">
        <v>8.8502199135240163E-3</v>
      </c>
      <c r="AR10" s="4">
        <v>1.034725560700174E-4</v>
      </c>
      <c r="AS10" s="4">
        <v>2.1142205016280147E-3</v>
      </c>
      <c r="AT10" s="4">
        <v>2.8692590556062547E-3</v>
      </c>
      <c r="AU10" s="4">
        <v>2.4617026430382139E-3</v>
      </c>
      <c r="AV10" s="4">
        <v>3.098406288510349E-3</v>
      </c>
      <c r="AW10" s="4">
        <v>5.9631579105779852E-4</v>
      </c>
      <c r="AX10" s="4">
        <v>1.59189969935665E-4</v>
      </c>
      <c r="AY10" s="4">
        <v>2.9331347473234223E-3</v>
      </c>
      <c r="AZ10" s="4">
        <v>1.700246692269216E-3</v>
      </c>
      <c r="BA10" s="4">
        <v>7.9922451358859523E-4</v>
      </c>
      <c r="BB10" s="4">
        <v>1.3484839323824152E-4</v>
      </c>
      <c r="BC10" s="4">
        <v>1.1685927415297387E-4</v>
      </c>
      <c r="BD10" s="4">
        <v>8.6226967342151045E-3</v>
      </c>
      <c r="BE10" s="4">
        <v>2.4490351948777772E-2</v>
      </c>
      <c r="BF10" s="4">
        <v>7.465503428978861E-4</v>
      </c>
      <c r="BG10" s="4">
        <v>4.6017396506757353E-2</v>
      </c>
      <c r="BH10" s="4">
        <v>4.0174041212805069E-3</v>
      </c>
      <c r="BI10" s="4">
        <v>3.9691314229881036E-4</v>
      </c>
      <c r="BJ10" s="4">
        <v>6.5473103770472723E-4</v>
      </c>
      <c r="BK10" s="4">
        <v>4.3506736492988831E-3</v>
      </c>
      <c r="BL10" s="4">
        <v>8.9318816343021408E-5</v>
      </c>
      <c r="BM10" s="4">
        <v>3.7553392433580446E-3</v>
      </c>
      <c r="BN10" s="4">
        <v>0</v>
      </c>
      <c r="BO10" s="5">
        <f t="shared" si="0"/>
        <v>2.0442899211784766</v>
      </c>
      <c r="BP10" s="4">
        <v>0.13772502002637965</v>
      </c>
      <c r="BQ10" s="4">
        <v>0</v>
      </c>
      <c r="BR10" s="4">
        <v>0</v>
      </c>
      <c r="BS10" s="4">
        <v>0</v>
      </c>
      <c r="BT10" s="4">
        <v>7.8647756336185787E-3</v>
      </c>
      <c r="BU10" s="4">
        <v>8.5738694571834917E-2</v>
      </c>
      <c r="BV10" s="4">
        <v>2.4381588589691534E-2</v>
      </c>
      <c r="BW10" s="4">
        <v>0</v>
      </c>
      <c r="BX10" s="5">
        <f t="shared" si="1"/>
        <v>2.3000000000000016</v>
      </c>
    </row>
    <row r="11" spans="1:76" x14ac:dyDescent="0.2">
      <c r="A11" s="34" t="s">
        <v>30</v>
      </c>
      <c r="B11" s="12"/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4">
        <v>0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5">
        <f t="shared" si="0"/>
        <v>0</v>
      </c>
      <c r="BP11" s="4">
        <v>0</v>
      </c>
      <c r="BQ11" s="4">
        <v>0</v>
      </c>
      <c r="BR11" s="4">
        <v>0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5">
        <f t="shared" si="1"/>
        <v>0</v>
      </c>
    </row>
    <row r="12" spans="1:76" x14ac:dyDescent="0.2">
      <c r="A12" s="34" t="s">
        <v>31</v>
      </c>
      <c r="B12" s="12"/>
      <c r="C12" s="4">
        <v>31.269193484748151</v>
      </c>
      <c r="D12" s="4">
        <v>10.729015261756501</v>
      </c>
      <c r="E12" s="4">
        <v>2.8971896055692703</v>
      </c>
      <c r="F12" s="4">
        <v>7.6891370722801096</v>
      </c>
      <c r="G12" s="4">
        <v>38.565656440855015</v>
      </c>
      <c r="H12" s="4">
        <v>5.8158860506830061</v>
      </c>
      <c r="I12" s="4">
        <v>8.2696097037289125</v>
      </c>
      <c r="J12" s="4">
        <v>5.0970018523794893</v>
      </c>
      <c r="K12" s="4">
        <v>3.9169580556848085</v>
      </c>
      <c r="L12" s="4">
        <v>7.9513049280460617</v>
      </c>
      <c r="M12" s="4">
        <v>11.945410003720133</v>
      </c>
      <c r="N12" s="4">
        <v>5.4339165712708981</v>
      </c>
      <c r="O12" s="4">
        <v>5.9257664516805919</v>
      </c>
      <c r="P12" s="4">
        <v>20.433600579978986</v>
      </c>
      <c r="Q12" s="4">
        <v>17.948442518194508</v>
      </c>
      <c r="R12" s="4">
        <v>16.881717748249383</v>
      </c>
      <c r="S12" s="4">
        <v>3.6779316765079955</v>
      </c>
      <c r="T12" s="4">
        <v>3.9832227137376268</v>
      </c>
      <c r="U12" s="4">
        <v>5.7016885172703837</v>
      </c>
      <c r="V12" s="4">
        <v>5.0816190445899583</v>
      </c>
      <c r="W12" s="4">
        <v>1.1201824001308103</v>
      </c>
      <c r="X12" s="4">
        <v>4.6050600720959105</v>
      </c>
      <c r="Y12" s="4">
        <v>10.944590351549998</v>
      </c>
      <c r="Z12" s="4">
        <v>9.1755593987459871</v>
      </c>
      <c r="AA12" s="4">
        <v>2.7588775745938738</v>
      </c>
      <c r="AB12" s="4">
        <v>55.369027783019163</v>
      </c>
      <c r="AC12" s="4">
        <v>255.56343027609893</v>
      </c>
      <c r="AD12" s="4">
        <v>57.550260181522816</v>
      </c>
      <c r="AE12" s="4">
        <v>141.42997831448898</v>
      </c>
      <c r="AF12" s="4">
        <v>50.408339970424215</v>
      </c>
      <c r="AG12" s="4">
        <v>600.36961147408135</v>
      </c>
      <c r="AH12" s="4">
        <v>5.4884169940548517</v>
      </c>
      <c r="AI12" s="4">
        <v>4.4602744130740772</v>
      </c>
      <c r="AJ12" s="4">
        <v>101.47634452017479</v>
      </c>
      <c r="AK12" s="4">
        <v>18.53552477977653</v>
      </c>
      <c r="AL12" s="4">
        <v>42.450905447628962</v>
      </c>
      <c r="AM12" s="4">
        <v>6.1244383334466352</v>
      </c>
      <c r="AN12" s="4">
        <v>4.4937124747020105</v>
      </c>
      <c r="AO12" s="4">
        <v>11.697081173238256</v>
      </c>
      <c r="AP12" s="4">
        <v>32.735547672846586</v>
      </c>
      <c r="AQ12" s="4">
        <v>2.2661332915141368</v>
      </c>
      <c r="AR12" s="4">
        <v>2.8519538381122604</v>
      </c>
      <c r="AS12" s="4">
        <v>7.3085988649432299</v>
      </c>
      <c r="AT12" s="4">
        <v>15.938697288576741</v>
      </c>
      <c r="AU12" s="4">
        <v>0</v>
      </c>
      <c r="AV12" s="4">
        <v>57.611815417817347</v>
      </c>
      <c r="AW12" s="4">
        <v>45.333836168386249</v>
      </c>
      <c r="AX12" s="4">
        <v>3.022460738601255</v>
      </c>
      <c r="AY12" s="4">
        <v>3.8908688918481817</v>
      </c>
      <c r="AZ12" s="4">
        <v>3.1562882968321366</v>
      </c>
      <c r="BA12" s="4">
        <v>147.49370970596516</v>
      </c>
      <c r="BB12" s="4">
        <v>3.5680849077726617</v>
      </c>
      <c r="BC12" s="4">
        <v>2.3669999271557653</v>
      </c>
      <c r="BD12" s="4">
        <v>66.414758291072758</v>
      </c>
      <c r="BE12" s="4">
        <v>116.61856666647908</v>
      </c>
      <c r="BF12" s="4">
        <v>27.758666887917688</v>
      </c>
      <c r="BG12" s="4">
        <v>104.80468951189158</v>
      </c>
      <c r="BH12" s="4">
        <v>27.640196347811184</v>
      </c>
      <c r="BI12" s="4">
        <v>4.6383135835821774</v>
      </c>
      <c r="BJ12" s="4">
        <v>3.4887754971972162</v>
      </c>
      <c r="BK12" s="4">
        <v>2.5431998869580381</v>
      </c>
      <c r="BL12" s="4">
        <v>3.3557541037546823</v>
      </c>
      <c r="BM12" s="4">
        <v>15.660568033262402</v>
      </c>
      <c r="BN12" s="4">
        <v>0</v>
      </c>
      <c r="BO12" s="5">
        <f t="shared" ref="BO12:BO38" si="2">SUM(C12:BN12)</f>
        <v>2303.704368034078</v>
      </c>
      <c r="BP12" s="4">
        <v>2503.2916240705085</v>
      </c>
      <c r="BQ12" s="4">
        <v>0</v>
      </c>
      <c r="BR12" s="4">
        <v>0</v>
      </c>
      <c r="BS12" s="4">
        <v>0</v>
      </c>
      <c r="BT12" s="4">
        <v>5.4905415281504099E-4</v>
      </c>
      <c r="BU12" s="4">
        <v>0.15879363841071145</v>
      </c>
      <c r="BV12" s="4">
        <v>4.466520284935304E-2</v>
      </c>
      <c r="BW12" s="4">
        <v>0</v>
      </c>
      <c r="BX12" s="5">
        <f t="shared" ref="BX12:BX43" si="3">SUM(BO12:BW12)</f>
        <v>4807.1999999999989</v>
      </c>
    </row>
    <row r="13" spans="1:76" x14ac:dyDescent="0.2">
      <c r="A13" s="34" t="s">
        <v>32</v>
      </c>
      <c r="B13" s="12"/>
      <c r="C13" s="4">
        <v>3.1182513737554025</v>
      </c>
      <c r="D13" s="4">
        <v>0.12360920545842981</v>
      </c>
      <c r="E13" s="4">
        <v>0</v>
      </c>
      <c r="F13" s="4">
        <v>0.1953425384539717</v>
      </c>
      <c r="G13" s="4">
        <v>5.7968141346634114</v>
      </c>
      <c r="H13" s="4">
        <v>13.643907126798359</v>
      </c>
      <c r="I13" s="4">
        <v>1.3615379565802117</v>
      </c>
      <c r="J13" s="4">
        <v>4.3145483318336044</v>
      </c>
      <c r="K13" s="4">
        <v>2.2713952076861208</v>
      </c>
      <c r="L13" s="4">
        <v>21.849973843114977</v>
      </c>
      <c r="M13" s="4">
        <v>93.084445145990315</v>
      </c>
      <c r="N13" s="4">
        <v>3.3611661440700287</v>
      </c>
      <c r="O13" s="4">
        <v>34.61772899524486</v>
      </c>
      <c r="P13" s="4">
        <v>2.6607121621814258</v>
      </c>
      <c r="Q13" s="4">
        <v>2.3104093078264456</v>
      </c>
      <c r="R13" s="4">
        <v>1.8454006509353535</v>
      </c>
      <c r="S13" s="4">
        <v>0.2915408661002229</v>
      </c>
      <c r="T13" s="4">
        <v>2.3229356711982398</v>
      </c>
      <c r="U13" s="4">
        <v>0.35351217646288025</v>
      </c>
      <c r="V13" s="4">
        <v>2.0043380377452173</v>
      </c>
      <c r="W13" s="4">
        <v>3.2608295105060435E-2</v>
      </c>
      <c r="X13" s="4">
        <v>2.4071591920624837</v>
      </c>
      <c r="Y13" s="4">
        <v>6.1659660382265731E-2</v>
      </c>
      <c r="Z13" s="4">
        <v>9.1625046947270642E-3</v>
      </c>
      <c r="AA13" s="4">
        <v>0.15874351746620669</v>
      </c>
      <c r="AB13" s="4">
        <v>0.14100183913396383</v>
      </c>
      <c r="AC13" s="4">
        <v>0.69092797291468788</v>
      </c>
      <c r="AD13" s="4">
        <v>0.39552542079850761</v>
      </c>
      <c r="AE13" s="4">
        <v>8.6610768628164116</v>
      </c>
      <c r="AF13" s="4">
        <v>4.1297192558476865E-2</v>
      </c>
      <c r="AG13" s="4">
        <v>1.2634377984563998E-2</v>
      </c>
      <c r="AH13" s="4">
        <v>0</v>
      </c>
      <c r="AI13" s="4">
        <v>2.5515605123184871E-3</v>
      </c>
      <c r="AJ13" s="4">
        <v>0.53147182970396689</v>
      </c>
      <c r="AK13" s="4">
        <v>2.3556863957292605E-4</v>
      </c>
      <c r="AL13" s="4">
        <v>4.6323268545392843E-2</v>
      </c>
      <c r="AM13" s="4">
        <v>2.0176835041608214E-2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0.10231139831798552</v>
      </c>
      <c r="AU13" s="4">
        <v>0.12196854088474843</v>
      </c>
      <c r="AV13" s="4">
        <v>3.8400353981181763E-3</v>
      </c>
      <c r="AW13" s="4">
        <v>0.15467767487924389</v>
      </c>
      <c r="AX13" s="4">
        <v>1.5175355666571511</v>
      </c>
      <c r="AY13" s="4">
        <v>2.5859540953806007E-3</v>
      </c>
      <c r="AZ13" s="4">
        <v>1.1321704202476788</v>
      </c>
      <c r="BA13" s="4">
        <v>1.8589515036284639E-2</v>
      </c>
      <c r="BB13" s="4">
        <v>0</v>
      </c>
      <c r="BC13" s="4">
        <v>0</v>
      </c>
      <c r="BD13" s="4">
        <v>0.57167890029172364</v>
      </c>
      <c r="BE13" s="4">
        <v>0.415149372369925</v>
      </c>
      <c r="BF13" s="4">
        <v>8.7805440127948248E-2</v>
      </c>
      <c r="BG13" s="4">
        <v>3.3246693179261966</v>
      </c>
      <c r="BH13" s="4">
        <v>9.1845615680375969E-2</v>
      </c>
      <c r="BI13" s="4">
        <v>2.5097464245274186E-3</v>
      </c>
      <c r="BJ13" s="4">
        <v>1.8126217364450935E-2</v>
      </c>
      <c r="BK13" s="4">
        <v>8.6478470641020752E-4</v>
      </c>
      <c r="BL13" s="4">
        <v>1.3400213368488637E-2</v>
      </c>
      <c r="BM13" s="4">
        <v>0.20745186698599963</v>
      </c>
      <c r="BN13" s="4">
        <v>0</v>
      </c>
      <c r="BO13" s="5">
        <f t="shared" si="2"/>
        <v>216.52730535522247</v>
      </c>
      <c r="BP13" s="4">
        <v>3.5681542829794353</v>
      </c>
      <c r="BQ13" s="4">
        <v>0</v>
      </c>
      <c r="BR13" s="4">
        <v>0</v>
      </c>
      <c r="BS13" s="4">
        <v>0</v>
      </c>
      <c r="BT13" s="4">
        <v>1.5551356114565222</v>
      </c>
      <c r="BU13" s="4">
        <v>34.366135330390428</v>
      </c>
      <c r="BV13" s="4">
        <v>9.0832694199513124</v>
      </c>
      <c r="BW13" s="4">
        <v>0</v>
      </c>
      <c r="BX13" s="5">
        <f t="shared" si="3"/>
        <v>265.10000000000019</v>
      </c>
    </row>
    <row r="14" spans="1:76" x14ac:dyDescent="0.2">
      <c r="A14" s="34" t="s">
        <v>33</v>
      </c>
      <c r="B14" s="12"/>
      <c r="C14" s="4">
        <v>0</v>
      </c>
      <c r="D14" s="4">
        <v>0</v>
      </c>
      <c r="E14" s="4">
        <v>0</v>
      </c>
      <c r="F14" s="4">
        <v>0</v>
      </c>
      <c r="G14" s="4">
        <v>1.6565604552286424</v>
      </c>
      <c r="H14" s="4">
        <v>2.7934479008557204E-3</v>
      </c>
      <c r="I14" s="4">
        <v>0</v>
      </c>
      <c r="J14" s="4">
        <v>0</v>
      </c>
      <c r="K14" s="4">
        <v>0</v>
      </c>
      <c r="L14" s="4">
        <v>4.2302558104530003E-3</v>
      </c>
      <c r="M14" s="4">
        <v>0.89380639415229413</v>
      </c>
      <c r="N14" s="4">
        <v>1.4933377506933547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3.3960761161450047E-3</v>
      </c>
      <c r="AC14" s="4">
        <v>0</v>
      </c>
      <c r="AD14" s="4">
        <v>6.015376482913534E-3</v>
      </c>
      <c r="AE14" s="4">
        <v>0.26086944671274009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2.9827170321601031E-2</v>
      </c>
      <c r="AX14" s="4">
        <v>6.9059901901222936E-2</v>
      </c>
      <c r="AY14" s="4">
        <v>0</v>
      </c>
      <c r="AZ14" s="4">
        <v>0.66516028650887138</v>
      </c>
      <c r="BA14" s="4">
        <v>0</v>
      </c>
      <c r="BB14" s="4">
        <v>0</v>
      </c>
      <c r="BC14" s="4">
        <v>0</v>
      </c>
      <c r="BD14" s="4">
        <v>1.6633888850265243E-6</v>
      </c>
      <c r="BE14" s="4">
        <v>7.5959101683438579E-3</v>
      </c>
      <c r="BF14" s="4">
        <v>0.16238430240031748</v>
      </c>
      <c r="BG14" s="4">
        <v>50.723346094278149</v>
      </c>
      <c r="BH14" s="4">
        <v>1.815124363210008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5">
        <f t="shared" si="2"/>
        <v>57.793508895274798</v>
      </c>
      <c r="BP14" s="4">
        <v>53.133386770124091</v>
      </c>
      <c r="BQ14" s="4">
        <v>0</v>
      </c>
      <c r="BR14" s="4">
        <v>118.25337621943932</v>
      </c>
      <c r="BS14" s="4">
        <v>0</v>
      </c>
      <c r="BT14" s="4">
        <v>0.60671098144465019</v>
      </c>
      <c r="BU14" s="4">
        <v>0.48964092780107832</v>
      </c>
      <c r="BV14" s="4">
        <v>2.3376205916059246E-2</v>
      </c>
      <c r="BW14" s="4">
        <v>0</v>
      </c>
      <c r="BX14" s="5">
        <f t="shared" si="3"/>
        <v>230.29999999999998</v>
      </c>
    </row>
    <row r="15" spans="1:76" x14ac:dyDescent="0.2">
      <c r="A15" s="34" t="s">
        <v>34</v>
      </c>
      <c r="B15" s="12"/>
      <c r="C15" s="4">
        <v>8.2127322682939097E-2</v>
      </c>
      <c r="D15" s="4">
        <v>0</v>
      </c>
      <c r="E15" s="4">
        <v>0</v>
      </c>
      <c r="F15" s="4">
        <v>3.6602184125348158E-2</v>
      </c>
      <c r="G15" s="4">
        <v>4.39214051746821</v>
      </c>
      <c r="H15" s="4">
        <v>0.46971372880758144</v>
      </c>
      <c r="I15" s="4">
        <v>0.3298503950282704</v>
      </c>
      <c r="J15" s="4">
        <v>1.3769497593784137</v>
      </c>
      <c r="K15" s="4">
        <v>0.64050805936042798</v>
      </c>
      <c r="L15" s="4">
        <v>0.20025692208787441</v>
      </c>
      <c r="M15" s="4">
        <v>2.608487658784906</v>
      </c>
      <c r="N15" s="4">
        <v>0.45693776188486079</v>
      </c>
      <c r="O15" s="4">
        <v>3.5648285768216632</v>
      </c>
      <c r="P15" s="4">
        <v>0.7171488550348033</v>
      </c>
      <c r="Q15" s="4">
        <v>0.32713579926589875</v>
      </c>
      <c r="R15" s="4">
        <v>0.49852354692402356</v>
      </c>
      <c r="S15" s="4">
        <v>0.17937232289134231</v>
      </c>
      <c r="T15" s="4">
        <v>0.71234398361900753</v>
      </c>
      <c r="U15" s="4">
        <v>1.0016283143989524</v>
      </c>
      <c r="V15" s="4">
        <v>4.8981955135081225</v>
      </c>
      <c r="W15" s="4">
        <v>8.4476107056676519E-2</v>
      </c>
      <c r="X15" s="4">
        <v>1.0398223232592287</v>
      </c>
      <c r="Y15" s="4">
        <v>0.14255933273452354</v>
      </c>
      <c r="Z15" s="4">
        <v>0</v>
      </c>
      <c r="AA15" s="4">
        <v>0</v>
      </c>
      <c r="AB15" s="4">
        <v>6.4896215369084659E-2</v>
      </c>
      <c r="AC15" s="4">
        <v>3.3596853091262875</v>
      </c>
      <c r="AD15" s="4">
        <v>2.3290214017244013</v>
      </c>
      <c r="AE15" s="4">
        <v>1.8340240778841863</v>
      </c>
      <c r="AF15" s="4">
        <v>0.18006781575899394</v>
      </c>
      <c r="AG15" s="4">
        <v>0.22833812630150674</v>
      </c>
      <c r="AH15" s="4">
        <v>0</v>
      </c>
      <c r="AI15" s="4">
        <v>0</v>
      </c>
      <c r="AJ15" s="4">
        <v>0.19845796624200041</v>
      </c>
      <c r="AK15" s="4">
        <v>0</v>
      </c>
      <c r="AL15" s="4">
        <v>0.25004588096501501</v>
      </c>
      <c r="AM15" s="4">
        <v>6.4759928754336941E-3</v>
      </c>
      <c r="AN15" s="4">
        <v>1.4872325548638621E-3</v>
      </c>
      <c r="AO15" s="4">
        <v>0</v>
      </c>
      <c r="AP15" s="4">
        <v>6.3026639175272426E-3</v>
      </c>
      <c r="AQ15" s="4">
        <v>1.8644266082503722E-2</v>
      </c>
      <c r="AR15" s="4">
        <v>3.6834044387721106E-3</v>
      </c>
      <c r="AS15" s="4">
        <v>1.0105886071550241E-2</v>
      </c>
      <c r="AT15" s="4">
        <v>0.12373182399126535</v>
      </c>
      <c r="AU15" s="4">
        <v>0.11085413459332401</v>
      </c>
      <c r="AV15" s="4">
        <v>4.1075960511437748E-2</v>
      </c>
      <c r="AW15" s="4">
        <v>5.1877351558463319E-2</v>
      </c>
      <c r="AX15" s="4">
        <v>6.3361398774542249E-2</v>
      </c>
      <c r="AY15" s="4">
        <v>3.7210059456114159E-3</v>
      </c>
      <c r="AZ15" s="4">
        <v>9.9005374938459963E-3</v>
      </c>
      <c r="BA15" s="4">
        <v>2.7073915039979128E-2</v>
      </c>
      <c r="BB15" s="4">
        <v>2.8540688969583405E-3</v>
      </c>
      <c r="BC15" s="4">
        <v>4.0309405333580021E-3</v>
      </c>
      <c r="BD15" s="4">
        <v>0.43893541638693467</v>
      </c>
      <c r="BE15" s="4">
        <v>0.23512663743893064</v>
      </c>
      <c r="BF15" s="4">
        <v>1.7780535144303316E-2</v>
      </c>
      <c r="BG15" s="4">
        <v>0.20045185329479165</v>
      </c>
      <c r="BH15" s="4">
        <v>0.12180289518084506</v>
      </c>
      <c r="BI15" s="4">
        <v>2.7677147624647755E-3</v>
      </c>
      <c r="BJ15" s="4">
        <v>1.2978353079544385E-2</v>
      </c>
      <c r="BK15" s="4">
        <v>4.1562140754403181E-3</v>
      </c>
      <c r="BL15" s="4">
        <v>5.8822109791484951E-2</v>
      </c>
      <c r="BM15" s="4">
        <v>0.1009824482175263</v>
      </c>
      <c r="BN15" s="4">
        <v>0</v>
      </c>
      <c r="BO15" s="5">
        <f t="shared" si="2"/>
        <v>33.883130539146265</v>
      </c>
      <c r="BP15" s="4">
        <v>5.7384194614560213</v>
      </c>
      <c r="BQ15" s="4">
        <v>0</v>
      </c>
      <c r="BR15" s="4">
        <v>0</v>
      </c>
      <c r="BS15" s="4">
        <v>0.34222582305499161</v>
      </c>
      <c r="BT15" s="4">
        <v>0.15684231890448194</v>
      </c>
      <c r="BU15" s="4">
        <v>2.4874995892466858</v>
      </c>
      <c r="BV15" s="4">
        <v>0.8918822681915537</v>
      </c>
      <c r="BW15" s="4">
        <v>0</v>
      </c>
      <c r="BX15" s="5">
        <f t="shared" si="3"/>
        <v>43.499999999999993</v>
      </c>
    </row>
    <row r="16" spans="1:76" x14ac:dyDescent="0.2">
      <c r="A16" s="34" t="s">
        <v>35</v>
      </c>
      <c r="B16" s="12"/>
      <c r="C16" s="4">
        <v>4.6890723347340436E-4</v>
      </c>
      <c r="D16" s="4">
        <v>0</v>
      </c>
      <c r="E16" s="4">
        <v>0</v>
      </c>
      <c r="F16" s="4">
        <v>9.1934800906518076E-3</v>
      </c>
      <c r="G16" s="4">
        <v>0.45598184010960047</v>
      </c>
      <c r="H16" s="4">
        <v>0.14059736760858738</v>
      </c>
      <c r="I16" s="4">
        <v>4.4606856420737237E-2</v>
      </c>
      <c r="J16" s="4">
        <v>0</v>
      </c>
      <c r="K16" s="4">
        <v>0</v>
      </c>
      <c r="L16" s="4">
        <v>7.2130762841739776E-2</v>
      </c>
      <c r="M16" s="4">
        <v>0.31350395492247862</v>
      </c>
      <c r="N16" s="4">
        <v>8.8966816391281142E-4</v>
      </c>
      <c r="O16" s="4">
        <v>0.45954781188974386</v>
      </c>
      <c r="P16" s="4">
        <v>1.3749790975062595</v>
      </c>
      <c r="Q16" s="4">
        <v>1.3246487198737718</v>
      </c>
      <c r="R16" s="4">
        <v>5.7115812029527084E-2</v>
      </c>
      <c r="S16" s="4">
        <v>0.11114154074512771</v>
      </c>
      <c r="T16" s="4">
        <v>0.25945464566115445</v>
      </c>
      <c r="U16" s="4">
        <v>3.3918865969360994E-2</v>
      </c>
      <c r="V16" s="4">
        <v>0.74661643062043082</v>
      </c>
      <c r="W16" s="4">
        <v>0</v>
      </c>
      <c r="X16" s="4">
        <v>3.8600379606520366E-2</v>
      </c>
      <c r="Y16" s="4">
        <v>0</v>
      </c>
      <c r="Z16" s="4">
        <v>0</v>
      </c>
      <c r="AA16" s="4">
        <v>0</v>
      </c>
      <c r="AB16" s="4">
        <v>0</v>
      </c>
      <c r="AC16" s="4">
        <v>4.4656557535707684</v>
      </c>
      <c r="AD16" s="4">
        <v>0.30427372526612823</v>
      </c>
      <c r="AE16" s="4">
        <v>0.72307760687793199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0.21683831957994681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0.13146240209822302</v>
      </c>
      <c r="AU16" s="4">
        <v>0.18773586756846322</v>
      </c>
      <c r="AV16" s="4">
        <v>0</v>
      </c>
      <c r="AW16" s="4">
        <v>6.0125230501278555E-3</v>
      </c>
      <c r="AX16" s="4">
        <v>8.9404475738626642E-4</v>
      </c>
      <c r="AY16" s="4">
        <v>0</v>
      </c>
      <c r="AZ16" s="4">
        <v>3.0154177604710144E-2</v>
      </c>
      <c r="BA16" s="4">
        <v>2.7457548783509287E-2</v>
      </c>
      <c r="BB16" s="4">
        <v>0</v>
      </c>
      <c r="BC16" s="4">
        <v>0</v>
      </c>
      <c r="BD16" s="4">
        <v>0.11936461783867558</v>
      </c>
      <c r="BE16" s="4">
        <v>1.0607163861748869E-3</v>
      </c>
      <c r="BF16" s="4">
        <v>0</v>
      </c>
      <c r="BG16" s="4">
        <v>2.543895114155683E-2</v>
      </c>
      <c r="BH16" s="4">
        <v>3.2959730663504007E-3</v>
      </c>
      <c r="BI16" s="4">
        <v>0</v>
      </c>
      <c r="BJ16" s="4">
        <v>0</v>
      </c>
      <c r="BK16" s="4">
        <v>0</v>
      </c>
      <c r="BL16" s="4">
        <v>0</v>
      </c>
      <c r="BM16" s="4">
        <v>1.0991100159517757E-2</v>
      </c>
      <c r="BN16" s="4">
        <v>0</v>
      </c>
      <c r="BO16" s="5">
        <f t="shared" si="2"/>
        <v>11.697109469042548</v>
      </c>
      <c r="BP16" s="4">
        <v>3.7600572524728535</v>
      </c>
      <c r="BQ16" s="4">
        <v>0</v>
      </c>
      <c r="BR16" s="4">
        <v>0</v>
      </c>
      <c r="BS16" s="4">
        <v>0</v>
      </c>
      <c r="BT16" s="4">
        <v>0.23449602511835699</v>
      </c>
      <c r="BU16" s="4">
        <v>1.2405932786077973</v>
      </c>
      <c r="BV16" s="4">
        <v>0.26284652474918774</v>
      </c>
      <c r="BW16" s="4">
        <v>0</v>
      </c>
      <c r="BX16" s="5">
        <f t="shared" si="3"/>
        <v>17.195102549990743</v>
      </c>
    </row>
    <row r="17" spans="1:76" x14ac:dyDescent="0.2">
      <c r="A17" s="34" t="s">
        <v>36</v>
      </c>
      <c r="B17" s="12"/>
      <c r="C17" s="4">
        <v>0</v>
      </c>
      <c r="D17" s="4">
        <v>0</v>
      </c>
      <c r="E17" s="4">
        <v>0</v>
      </c>
      <c r="F17" s="4">
        <v>4.8159173046182099E-4</v>
      </c>
      <c r="G17" s="4">
        <v>2.578034758359074E-2</v>
      </c>
      <c r="H17" s="4">
        <v>0</v>
      </c>
      <c r="I17" s="4">
        <v>3.4768982609665051E-2</v>
      </c>
      <c r="J17" s="4">
        <v>0</v>
      </c>
      <c r="K17" s="4">
        <v>0</v>
      </c>
      <c r="L17" s="4">
        <v>2.3837572530658886E-2</v>
      </c>
      <c r="M17" s="4">
        <v>0.27094303511735479</v>
      </c>
      <c r="N17" s="4">
        <v>2.2754925516367684E-3</v>
      </c>
      <c r="O17" s="4">
        <v>0.15622230861747963</v>
      </c>
      <c r="P17" s="4">
        <v>0.12991469703107347</v>
      </c>
      <c r="Q17" s="4">
        <v>9.6103153900559093</v>
      </c>
      <c r="R17" s="4">
        <v>2.3586410237173805</v>
      </c>
      <c r="S17" s="4">
        <v>9.7678031863738343E-2</v>
      </c>
      <c r="T17" s="4">
        <v>0.9667966573018143</v>
      </c>
      <c r="U17" s="4">
        <v>0.72087004987595349</v>
      </c>
      <c r="V17" s="4">
        <v>0.61075235597030209</v>
      </c>
      <c r="W17" s="4">
        <v>7.718621004721242E-2</v>
      </c>
      <c r="X17" s="4">
        <v>0.18007183916994979</v>
      </c>
      <c r="Y17" s="4">
        <v>3.4183378605205907E-2</v>
      </c>
      <c r="Z17" s="4">
        <v>0</v>
      </c>
      <c r="AA17" s="4">
        <v>0</v>
      </c>
      <c r="AB17" s="4">
        <v>9.4428950382800304E-4</v>
      </c>
      <c r="AC17" s="4">
        <v>1.5643827370446732</v>
      </c>
      <c r="AD17" s="4">
        <v>5.5605406805914442E-2</v>
      </c>
      <c r="AE17" s="4">
        <v>0.29075122161733286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3.9741887193030873E-2</v>
      </c>
      <c r="AU17" s="4">
        <v>9.7875804864957144E-2</v>
      </c>
      <c r="AV17" s="4">
        <v>0</v>
      </c>
      <c r="AW17" s="4">
        <v>0</v>
      </c>
      <c r="AX17" s="4">
        <v>0</v>
      </c>
      <c r="AY17" s="4">
        <v>0</v>
      </c>
      <c r="AZ17" s="4">
        <v>8.8620962137321639E-5</v>
      </c>
      <c r="BA17" s="4">
        <v>4.605895431763706E-4</v>
      </c>
      <c r="BB17" s="4">
        <v>0</v>
      </c>
      <c r="BC17" s="4">
        <v>0</v>
      </c>
      <c r="BD17" s="4">
        <v>5.3870889098609626E-3</v>
      </c>
      <c r="BE17" s="4">
        <v>0</v>
      </c>
      <c r="BF17" s="4">
        <v>0</v>
      </c>
      <c r="BG17" s="4">
        <v>0</v>
      </c>
      <c r="BH17" s="4">
        <v>0</v>
      </c>
      <c r="BI17" s="4">
        <v>0</v>
      </c>
      <c r="BJ17" s="4">
        <v>0</v>
      </c>
      <c r="BK17" s="4">
        <v>0</v>
      </c>
      <c r="BL17" s="4">
        <v>0</v>
      </c>
      <c r="BM17" s="4">
        <v>0</v>
      </c>
      <c r="BN17" s="4">
        <v>0</v>
      </c>
      <c r="BO17" s="5">
        <f t="shared" si="2"/>
        <v>17.355956610824304</v>
      </c>
      <c r="BP17" s="4">
        <v>0.82393003232945317</v>
      </c>
      <c r="BQ17" s="4">
        <v>0</v>
      </c>
      <c r="BR17" s="4">
        <v>0</v>
      </c>
      <c r="BS17" s="4">
        <v>0</v>
      </c>
      <c r="BT17" s="4">
        <v>0.27047909191227548</v>
      </c>
      <c r="BU17" s="4">
        <v>0.85413498827442047</v>
      </c>
      <c r="BV17" s="4">
        <v>0.19549927665955397</v>
      </c>
      <c r="BW17" s="4">
        <v>0</v>
      </c>
      <c r="BX17" s="5">
        <f t="shared" si="3"/>
        <v>19.500000000000007</v>
      </c>
    </row>
    <row r="18" spans="1:76" x14ac:dyDescent="0.2">
      <c r="A18" s="34" t="s">
        <v>37</v>
      </c>
      <c r="B18" s="12"/>
      <c r="C18" s="4">
        <v>1.1404615798123749E-2</v>
      </c>
      <c r="D18" s="4">
        <v>0</v>
      </c>
      <c r="E18" s="4">
        <v>1.1673808483925288E-2</v>
      </c>
      <c r="F18" s="4">
        <v>2.9117418983854528E-2</v>
      </c>
      <c r="G18" s="4">
        <v>0.30852522717327729</v>
      </c>
      <c r="H18" s="4">
        <v>0.23182188554916627</v>
      </c>
      <c r="I18" s="4">
        <v>0.17490737715003563</v>
      </c>
      <c r="J18" s="4">
        <v>7.6806136350435109E-2</v>
      </c>
      <c r="K18" s="4">
        <v>6.095698234990872E-2</v>
      </c>
      <c r="L18" s="4">
        <v>2.7320940003839216E-2</v>
      </c>
      <c r="M18" s="4">
        <v>0.28928862993831073</v>
      </c>
      <c r="N18" s="4">
        <v>1.3139204072488399E-2</v>
      </c>
      <c r="O18" s="4">
        <v>0.3130697353276789</v>
      </c>
      <c r="P18" s="4">
        <v>0.40528686680235171</v>
      </c>
      <c r="Q18" s="4">
        <v>0.20690983036085692</v>
      </c>
      <c r="R18" s="4">
        <v>1.2132083316166078</v>
      </c>
      <c r="S18" s="4">
        <v>0.22553358586454164</v>
      </c>
      <c r="T18" s="4">
        <v>0.2408632493824038</v>
      </c>
      <c r="U18" s="4">
        <v>0.9295157194952226</v>
      </c>
      <c r="V18" s="4">
        <v>3.386826300902074</v>
      </c>
      <c r="W18" s="4">
        <v>0.15991904237205429</v>
      </c>
      <c r="X18" s="4">
        <v>0.426204595438885</v>
      </c>
      <c r="Y18" s="4">
        <v>0.42627681003982848</v>
      </c>
      <c r="Z18" s="4">
        <v>0</v>
      </c>
      <c r="AA18" s="4">
        <v>9.6579967547925166E-2</v>
      </c>
      <c r="AB18" s="4">
        <v>1.0530157272472706E-2</v>
      </c>
      <c r="AC18" s="4">
        <v>1.4186614773734625</v>
      </c>
      <c r="AD18" s="4">
        <v>0.7356821449205373</v>
      </c>
      <c r="AE18" s="4">
        <v>0.60461189354463496</v>
      </c>
      <c r="AF18" s="4">
        <v>0.21080932902023736</v>
      </c>
      <c r="AG18" s="4">
        <v>7.5081310621689004E-2</v>
      </c>
      <c r="AH18" s="4">
        <v>0</v>
      </c>
      <c r="AI18" s="4">
        <v>0</v>
      </c>
      <c r="AJ18" s="4">
        <v>0</v>
      </c>
      <c r="AK18" s="4">
        <v>7.6599673873357539E-3</v>
      </c>
      <c r="AL18" s="4">
        <v>0.1686482879696265</v>
      </c>
      <c r="AM18" s="4">
        <v>0</v>
      </c>
      <c r="AN18" s="4">
        <v>3.8203287664472722E-4</v>
      </c>
      <c r="AO18" s="4">
        <v>3.2071297961986281E-2</v>
      </c>
      <c r="AP18" s="4">
        <v>0</v>
      </c>
      <c r="AQ18" s="4">
        <v>6.0845093862837187E-2</v>
      </c>
      <c r="AR18" s="4">
        <v>3.1027722019799108E-3</v>
      </c>
      <c r="AS18" s="4">
        <v>2.1093507588019346E-2</v>
      </c>
      <c r="AT18" s="4">
        <v>9.6178235501719361E-2</v>
      </c>
      <c r="AU18" s="4">
        <v>0.12804102615518709</v>
      </c>
      <c r="AV18" s="4">
        <v>8.6526684843700832E-4</v>
      </c>
      <c r="AW18" s="4">
        <v>2.6185975228093128E-2</v>
      </c>
      <c r="AX18" s="4">
        <v>2.1560363797231384E-2</v>
      </c>
      <c r="AY18" s="4">
        <v>2.8604815643656384E-2</v>
      </c>
      <c r="AZ18" s="4">
        <v>1.0382432585652399E-4</v>
      </c>
      <c r="BA18" s="4">
        <v>6.9503394932885123E-3</v>
      </c>
      <c r="BB18" s="4">
        <v>0</v>
      </c>
      <c r="BC18" s="4">
        <v>0</v>
      </c>
      <c r="BD18" s="4">
        <v>8.6966621313552969E-2</v>
      </c>
      <c r="BE18" s="4">
        <v>0.2670816053600551</v>
      </c>
      <c r="BF18" s="4">
        <v>2.4126219417561698E-2</v>
      </c>
      <c r="BG18" s="4">
        <v>7.1227354609065208E-2</v>
      </c>
      <c r="BH18" s="4">
        <v>1.0352394788243282E-2</v>
      </c>
      <c r="BI18" s="4">
        <v>8.7777142496729271E-3</v>
      </c>
      <c r="BJ18" s="4">
        <v>1.5877206816964503E-3</v>
      </c>
      <c r="BK18" s="4">
        <v>0</v>
      </c>
      <c r="BL18" s="4">
        <v>1.7724402926232643E-2</v>
      </c>
      <c r="BM18" s="4">
        <v>1.9207445013827758E-2</v>
      </c>
      <c r="BN18" s="4">
        <v>0</v>
      </c>
      <c r="BO18" s="5">
        <f t="shared" si="2"/>
        <v>13.429876858958643</v>
      </c>
      <c r="BP18" s="4">
        <v>1.2291086183230902</v>
      </c>
      <c r="BQ18" s="4">
        <v>0</v>
      </c>
      <c r="BR18" s="4">
        <v>0</v>
      </c>
      <c r="BS18" s="4">
        <v>7.4689502246954644</v>
      </c>
      <c r="BT18" s="4">
        <v>0</v>
      </c>
      <c r="BU18" s="4">
        <v>1.3046050986413125</v>
      </c>
      <c r="BV18" s="4">
        <v>0.36810864682172106</v>
      </c>
      <c r="BW18" s="4">
        <v>0</v>
      </c>
      <c r="BX18" s="5">
        <f t="shared" si="3"/>
        <v>23.800649447440232</v>
      </c>
    </row>
    <row r="19" spans="1:76" x14ac:dyDescent="0.2">
      <c r="A19" s="34" t="s">
        <v>38</v>
      </c>
      <c r="B19" s="12"/>
      <c r="C19" s="4">
        <v>9.2936554416286222E-3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2.0552244702196694E-2</v>
      </c>
      <c r="M19" s="4">
        <v>0.24532024572881031</v>
      </c>
      <c r="N19" s="4">
        <v>6.8726493503928787E-2</v>
      </c>
      <c r="O19" s="4">
        <v>0</v>
      </c>
      <c r="P19" s="4">
        <v>0</v>
      </c>
      <c r="Q19" s="4">
        <v>0</v>
      </c>
      <c r="R19" s="4">
        <v>7.2974009020821351E-2</v>
      </c>
      <c r="S19" s="4">
        <v>3.6132935157825061</v>
      </c>
      <c r="T19" s="4">
        <v>0.20926715657131739</v>
      </c>
      <c r="U19" s="4">
        <v>0.38505638979699669</v>
      </c>
      <c r="V19" s="4">
        <v>10.646224935474072</v>
      </c>
      <c r="W19" s="4">
        <v>4.8746513171851497E-2</v>
      </c>
      <c r="X19" s="4">
        <v>0</v>
      </c>
      <c r="Y19" s="4">
        <v>0.73919649037823965</v>
      </c>
      <c r="Z19" s="4">
        <v>0</v>
      </c>
      <c r="AA19" s="4">
        <v>0</v>
      </c>
      <c r="AB19" s="4">
        <v>0</v>
      </c>
      <c r="AC19" s="4">
        <v>0.59939761559285609</v>
      </c>
      <c r="AD19" s="4">
        <v>1.5379242581329484</v>
      </c>
      <c r="AE19" s="4">
        <v>1.3098076624166359</v>
      </c>
      <c r="AF19" s="4">
        <v>1.3225097844505731E-2</v>
      </c>
      <c r="AG19" s="4">
        <v>1.0334722084135316E-3</v>
      </c>
      <c r="AH19" s="4">
        <v>0</v>
      </c>
      <c r="AI19" s="4">
        <v>0</v>
      </c>
      <c r="AJ19" s="4">
        <v>3.1661780061614901E-3</v>
      </c>
      <c r="AK19" s="4">
        <v>0</v>
      </c>
      <c r="AL19" s="4">
        <v>0</v>
      </c>
      <c r="AM19" s="4">
        <v>0</v>
      </c>
      <c r="AN19" s="4">
        <v>6.242117086628465E-3</v>
      </c>
      <c r="AO19" s="4">
        <v>0.34538064952542863</v>
      </c>
      <c r="AP19" s="4">
        <v>0.14240034949812747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8.1328459412269821E-2</v>
      </c>
      <c r="AX19" s="4">
        <v>0.25833547954414399</v>
      </c>
      <c r="AY19" s="4">
        <v>0</v>
      </c>
      <c r="AZ19" s="4">
        <v>1.5127755435684115E-2</v>
      </c>
      <c r="BA19" s="4">
        <v>0</v>
      </c>
      <c r="BB19" s="4">
        <v>0</v>
      </c>
      <c r="BC19" s="4">
        <v>0</v>
      </c>
      <c r="BD19" s="4">
        <v>3.5670235627301284E-3</v>
      </c>
      <c r="BE19" s="4">
        <v>5.3425246659664263E-2</v>
      </c>
      <c r="BF19" s="4">
        <v>0</v>
      </c>
      <c r="BG19" s="4">
        <v>3.1501041427154847E-2</v>
      </c>
      <c r="BH19" s="4">
        <v>8.9473064492334109E-2</v>
      </c>
      <c r="BI19" s="4">
        <v>0</v>
      </c>
      <c r="BJ19" s="4">
        <v>0</v>
      </c>
      <c r="BK19" s="4">
        <v>0</v>
      </c>
      <c r="BL19" s="4">
        <v>8.6103500933184959E-2</v>
      </c>
      <c r="BM19" s="4">
        <v>0</v>
      </c>
      <c r="BN19" s="4">
        <v>0</v>
      </c>
      <c r="BO19" s="5">
        <f t="shared" si="2"/>
        <v>20.63609062135124</v>
      </c>
      <c r="BP19" s="4">
        <v>11.369126793715854</v>
      </c>
      <c r="BQ19" s="4">
        <v>0</v>
      </c>
      <c r="BR19" s="4">
        <v>0</v>
      </c>
      <c r="BS19" s="4">
        <v>11.973994276418317</v>
      </c>
      <c r="BT19" s="4">
        <v>0.68697895622063376</v>
      </c>
      <c r="BU19" s="4">
        <v>3.7923513070880883</v>
      </c>
      <c r="BV19" s="4">
        <v>1.4414445117641512</v>
      </c>
      <c r="BW19" s="4">
        <v>0</v>
      </c>
      <c r="BX19" s="5">
        <f t="shared" si="3"/>
        <v>49.899986466558289</v>
      </c>
    </row>
    <row r="20" spans="1:76" x14ac:dyDescent="0.2">
      <c r="A20" s="34" t="s">
        <v>39</v>
      </c>
      <c r="B20" s="12"/>
      <c r="C20" s="4">
        <v>2.1042563577184835E-2</v>
      </c>
      <c r="D20" s="4">
        <v>0</v>
      </c>
      <c r="E20" s="4">
        <v>1.5450528366480023E-3</v>
      </c>
      <c r="F20" s="4">
        <v>0</v>
      </c>
      <c r="G20" s="4">
        <v>0</v>
      </c>
      <c r="H20" s="4">
        <v>6.6515489034796446E-3</v>
      </c>
      <c r="I20" s="4">
        <v>0</v>
      </c>
      <c r="J20" s="4">
        <v>0</v>
      </c>
      <c r="K20" s="4">
        <v>7.1325743104131058E-3</v>
      </c>
      <c r="L20" s="4">
        <v>2.4132341488527383E-2</v>
      </c>
      <c r="M20" s="4">
        <v>9.9820261286725817E-2</v>
      </c>
      <c r="N20" s="4">
        <v>0</v>
      </c>
      <c r="O20" s="4">
        <v>0</v>
      </c>
      <c r="P20" s="4">
        <v>0</v>
      </c>
      <c r="Q20" s="4">
        <v>5.9699235948280652E-2</v>
      </c>
      <c r="R20" s="4">
        <v>9.1546159583580783E-2</v>
      </c>
      <c r="S20" s="4">
        <v>0.60270109558588758</v>
      </c>
      <c r="T20" s="4">
        <v>2.0274205018196323</v>
      </c>
      <c r="U20" s="4">
        <v>0.87459351783411798</v>
      </c>
      <c r="V20" s="4">
        <v>3.525566205130783</v>
      </c>
      <c r="W20" s="4">
        <v>1.5120450327120741E-2</v>
      </c>
      <c r="X20" s="4">
        <v>0.32232466927181741</v>
      </c>
      <c r="Y20" s="4">
        <v>1.1850951953505349</v>
      </c>
      <c r="Z20" s="4">
        <v>9.7978463038538239E-4</v>
      </c>
      <c r="AA20" s="4">
        <v>0</v>
      </c>
      <c r="AB20" s="4">
        <v>1.66928459264867E-3</v>
      </c>
      <c r="AC20" s="4">
        <v>5.0789816578244169</v>
      </c>
      <c r="AD20" s="4">
        <v>1.3197804067029515</v>
      </c>
      <c r="AE20" s="4">
        <v>0.61761015220042415</v>
      </c>
      <c r="AF20" s="4">
        <v>1.8840528139132943E-2</v>
      </c>
      <c r="AG20" s="4">
        <v>1.7924660729834577E-2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8.3002443585621241E-2</v>
      </c>
      <c r="AP20" s="4">
        <v>2.6143174024817532E-2</v>
      </c>
      <c r="AQ20" s="4">
        <v>0</v>
      </c>
      <c r="AR20" s="4">
        <v>0</v>
      </c>
      <c r="AS20" s="4">
        <v>0</v>
      </c>
      <c r="AT20" s="4">
        <v>0.14380370328070857</v>
      </c>
      <c r="AU20" s="4">
        <v>0.17240405190372782</v>
      </c>
      <c r="AV20" s="4">
        <v>0</v>
      </c>
      <c r="AW20" s="4">
        <v>6.8851545551175855E-2</v>
      </c>
      <c r="AX20" s="4">
        <v>4.5655993250044834E-3</v>
      </c>
      <c r="AY20" s="4">
        <v>0</v>
      </c>
      <c r="AZ20" s="4">
        <v>2.7619247389954796E-3</v>
      </c>
      <c r="BA20" s="4">
        <v>0</v>
      </c>
      <c r="BB20" s="4">
        <v>0</v>
      </c>
      <c r="BC20" s="4">
        <v>0</v>
      </c>
      <c r="BD20" s="4">
        <v>1.0130006897085327E-2</v>
      </c>
      <c r="BE20" s="4">
        <v>0.1161918024311024</v>
      </c>
      <c r="BF20" s="4">
        <v>0</v>
      </c>
      <c r="BG20" s="4">
        <v>3.5563881238526449E-3</v>
      </c>
      <c r="BH20" s="4">
        <v>1.7941829478014919E-3</v>
      </c>
      <c r="BI20" s="4">
        <v>4.4698169360797802E-3</v>
      </c>
      <c r="BJ20" s="4">
        <v>6.4342212099757822E-4</v>
      </c>
      <c r="BK20" s="4">
        <v>0</v>
      </c>
      <c r="BL20" s="4">
        <v>6.9824035951688195E-3</v>
      </c>
      <c r="BM20" s="4">
        <v>1.0855656394354696E-2</v>
      </c>
      <c r="BN20" s="4">
        <v>0</v>
      </c>
      <c r="BO20" s="5">
        <f t="shared" si="2"/>
        <v>16.576333969931024</v>
      </c>
      <c r="BP20" s="4">
        <v>6.8810420332684643</v>
      </c>
      <c r="BQ20" s="4">
        <v>0</v>
      </c>
      <c r="BR20" s="4">
        <v>0</v>
      </c>
      <c r="BS20" s="4">
        <v>5.9416167047049067</v>
      </c>
      <c r="BT20" s="4">
        <v>0.42862081396901197</v>
      </c>
      <c r="BU20" s="4">
        <v>3.3380751922080498</v>
      </c>
      <c r="BV20" s="4">
        <v>1.33431128591854</v>
      </c>
      <c r="BW20" s="4">
        <v>0</v>
      </c>
      <c r="BX20" s="5">
        <f t="shared" si="3"/>
        <v>34.499999999999993</v>
      </c>
    </row>
    <row r="21" spans="1:76" x14ac:dyDescent="0.2">
      <c r="A21" s="34" t="s">
        <v>40</v>
      </c>
      <c r="B21" s="12"/>
      <c r="C21" s="4">
        <v>2.0659065143443664E-2</v>
      </c>
      <c r="D21" s="4">
        <v>1.8279662763399141E-2</v>
      </c>
      <c r="E21" s="4">
        <v>1.805123268996788E-3</v>
      </c>
      <c r="F21" s="4">
        <v>1.6087750365163106E-3</v>
      </c>
      <c r="G21" s="4">
        <v>0</v>
      </c>
      <c r="H21" s="4">
        <v>2.2146740073782966E-3</v>
      </c>
      <c r="I21" s="4">
        <v>1.1639285352945479E-3</v>
      </c>
      <c r="J21" s="4">
        <v>3.739390476993866E-2</v>
      </c>
      <c r="K21" s="4">
        <v>0</v>
      </c>
      <c r="L21" s="4">
        <v>0.33064063510678671</v>
      </c>
      <c r="M21" s="4">
        <v>2.5694035764140231</v>
      </c>
      <c r="N21" s="4">
        <v>9.5623263674367315E-3</v>
      </c>
      <c r="O21" s="4">
        <v>9.5638031858386041E-4</v>
      </c>
      <c r="P21" s="4">
        <v>0</v>
      </c>
      <c r="Q21" s="4">
        <v>0.54358240001407099</v>
      </c>
      <c r="R21" s="4">
        <v>3.8939502397577921</v>
      </c>
      <c r="S21" s="4">
        <v>0.15260866909707188</v>
      </c>
      <c r="T21" s="4">
        <v>1.4036756187054873E-3</v>
      </c>
      <c r="U21" s="4">
        <v>6.978121167849487</v>
      </c>
      <c r="V21" s="4">
        <v>6.1836074162781642</v>
      </c>
      <c r="W21" s="4">
        <v>1.5722189306301142E-2</v>
      </c>
      <c r="X21" s="4">
        <v>0.29623400200598021</v>
      </c>
      <c r="Y21" s="4">
        <v>2.431310579855662</v>
      </c>
      <c r="Z21" s="4">
        <v>0</v>
      </c>
      <c r="AA21" s="4">
        <v>0</v>
      </c>
      <c r="AB21" s="4">
        <v>0.41485908170415559</v>
      </c>
      <c r="AC21" s="4">
        <v>6.9516889798881634</v>
      </c>
      <c r="AD21" s="4">
        <v>0.67037741432746023</v>
      </c>
      <c r="AE21" s="4">
        <v>1.1543000435751956</v>
      </c>
      <c r="AF21" s="4">
        <v>2.848075247031873E-2</v>
      </c>
      <c r="AG21" s="4">
        <v>6.8547035250160579E-2</v>
      </c>
      <c r="AH21" s="4">
        <v>0</v>
      </c>
      <c r="AI21" s="4">
        <v>0</v>
      </c>
      <c r="AJ21" s="4">
        <v>0.53185674059157106</v>
      </c>
      <c r="AK21" s="4">
        <v>1.5268765877542926E-3</v>
      </c>
      <c r="AL21" s="4">
        <v>0</v>
      </c>
      <c r="AM21" s="4">
        <v>0</v>
      </c>
      <c r="AN21" s="4">
        <v>5.899023885419304E-4</v>
      </c>
      <c r="AO21" s="4">
        <v>1.3439935100905567E-3</v>
      </c>
      <c r="AP21" s="4">
        <v>0</v>
      </c>
      <c r="AQ21" s="4">
        <v>0</v>
      </c>
      <c r="AR21" s="4">
        <v>8.8009779014542157E-4</v>
      </c>
      <c r="AS21" s="4">
        <v>0</v>
      </c>
      <c r="AT21" s="4">
        <v>0.13339664700130691</v>
      </c>
      <c r="AU21" s="4">
        <v>8.643318272468338E-2</v>
      </c>
      <c r="AV21" s="4">
        <v>1.4686373526793068E-2</v>
      </c>
      <c r="AW21" s="4">
        <v>0.30533569708466046</v>
      </c>
      <c r="AX21" s="4">
        <v>0.59042916302293491</v>
      </c>
      <c r="AY21" s="4">
        <v>0</v>
      </c>
      <c r="AZ21" s="4">
        <v>0</v>
      </c>
      <c r="BA21" s="4">
        <v>5.7904075807238414E-2</v>
      </c>
      <c r="BB21" s="4">
        <v>0</v>
      </c>
      <c r="BC21" s="4">
        <v>0</v>
      </c>
      <c r="BD21" s="4">
        <v>6.6346464895841598E-3</v>
      </c>
      <c r="BE21" s="4">
        <v>6.5793068303218072E-2</v>
      </c>
      <c r="BF21" s="4">
        <v>0</v>
      </c>
      <c r="BG21" s="4">
        <v>3.0689386384044989E-2</v>
      </c>
      <c r="BH21" s="4">
        <v>3.3549768287423473E-4</v>
      </c>
      <c r="BI21" s="4">
        <v>0</v>
      </c>
      <c r="BJ21" s="4">
        <v>0</v>
      </c>
      <c r="BK21" s="4">
        <v>4.8299761373395934E-3</v>
      </c>
      <c r="BL21" s="4">
        <v>1.8871555648562583E-4</v>
      </c>
      <c r="BM21" s="4">
        <v>2.0377458789288985E-3</v>
      </c>
      <c r="BN21" s="4">
        <v>0</v>
      </c>
      <c r="BO21" s="5">
        <f t="shared" si="2"/>
        <v>34.613373485198672</v>
      </c>
      <c r="BP21" s="4">
        <v>0.18317808112999454</v>
      </c>
      <c r="BQ21" s="4">
        <v>0</v>
      </c>
      <c r="BR21" s="4">
        <v>0</v>
      </c>
      <c r="BS21" s="4">
        <v>16.447436292511355</v>
      </c>
      <c r="BT21" s="4">
        <v>0.66023181268853437</v>
      </c>
      <c r="BU21" s="4">
        <v>3.5473076317409507</v>
      </c>
      <c r="BV21" s="4">
        <v>1.250075145108605</v>
      </c>
      <c r="BW21" s="4">
        <v>0.19750000000000001</v>
      </c>
      <c r="BX21" s="5">
        <f t="shared" si="3"/>
        <v>56.899102448378109</v>
      </c>
    </row>
    <row r="22" spans="1:76" x14ac:dyDescent="0.2">
      <c r="A22" s="34" t="s">
        <v>41</v>
      </c>
      <c r="B22" s="12"/>
      <c r="C22" s="4">
        <v>8.8551777724658702E-4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3.812662533381589E-3</v>
      </c>
      <c r="N22" s="4">
        <v>0</v>
      </c>
      <c r="O22" s="4">
        <v>0</v>
      </c>
      <c r="P22" s="4">
        <v>0</v>
      </c>
      <c r="Q22" s="4">
        <v>0</v>
      </c>
      <c r="R22" s="4">
        <v>1.5128074791770514E-2</v>
      </c>
      <c r="S22" s="4">
        <v>0</v>
      </c>
      <c r="T22" s="4">
        <v>0</v>
      </c>
      <c r="U22" s="4">
        <v>8.4582200489502449E-2</v>
      </c>
      <c r="V22" s="4">
        <v>12.181288343872966</v>
      </c>
      <c r="W22" s="4">
        <v>1.3977946369747613E-2</v>
      </c>
      <c r="X22" s="4">
        <v>0</v>
      </c>
      <c r="Y22" s="4">
        <v>1.5311753446587187E-3</v>
      </c>
      <c r="Z22" s="4">
        <v>0</v>
      </c>
      <c r="AA22" s="4">
        <v>0</v>
      </c>
      <c r="AB22" s="4">
        <v>5.2902907500901675E-3</v>
      </c>
      <c r="AC22" s="4">
        <v>5.8815656047377381E-2</v>
      </c>
      <c r="AD22" s="4">
        <v>0.75343579017230722</v>
      </c>
      <c r="AE22" s="4">
        <v>8.2640407570739073E-3</v>
      </c>
      <c r="AF22" s="4">
        <v>0</v>
      </c>
      <c r="AG22" s="4">
        <v>8.3189650844141691E-2</v>
      </c>
      <c r="AH22" s="4">
        <v>0</v>
      </c>
      <c r="AI22" s="4">
        <v>0</v>
      </c>
      <c r="AJ22" s="4">
        <v>7.851391404073255E-3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5.3236107002495852E-3</v>
      </c>
      <c r="AY22" s="4">
        <v>0</v>
      </c>
      <c r="AZ22" s="4">
        <v>2.5212163792332899E-3</v>
      </c>
      <c r="BA22" s="4">
        <v>1.4579580688832543</v>
      </c>
      <c r="BB22" s="4">
        <v>0</v>
      </c>
      <c r="BC22" s="4">
        <v>0</v>
      </c>
      <c r="BD22" s="4">
        <v>0</v>
      </c>
      <c r="BE22" s="4">
        <v>3.1821865838915753E-3</v>
      </c>
      <c r="BF22" s="4">
        <v>0</v>
      </c>
      <c r="BG22" s="4">
        <v>0.14234870081635459</v>
      </c>
      <c r="BH22" s="4">
        <v>2.445428375546958E-3</v>
      </c>
      <c r="BI22" s="4">
        <v>0</v>
      </c>
      <c r="BJ22" s="4">
        <v>0</v>
      </c>
      <c r="BK22" s="4">
        <v>5.586962699193266E-2</v>
      </c>
      <c r="BL22" s="4">
        <v>0</v>
      </c>
      <c r="BM22" s="4">
        <v>0</v>
      </c>
      <c r="BN22" s="4">
        <v>0</v>
      </c>
      <c r="BO22" s="5">
        <f t="shared" si="2"/>
        <v>14.887701579884801</v>
      </c>
      <c r="BP22" s="4">
        <v>181.23461404006059</v>
      </c>
      <c r="BQ22" s="4">
        <v>0</v>
      </c>
      <c r="BR22" s="4">
        <v>0</v>
      </c>
      <c r="BS22" s="4">
        <v>211.72853250230227</v>
      </c>
      <c r="BT22" s="4">
        <v>0.56823653684202591</v>
      </c>
      <c r="BU22" s="4">
        <v>30.609151070294189</v>
      </c>
      <c r="BV22" s="4">
        <v>17.271764270616071</v>
      </c>
      <c r="BW22" s="4">
        <v>0</v>
      </c>
      <c r="BX22" s="5">
        <f t="shared" si="3"/>
        <v>456.3</v>
      </c>
    </row>
    <row r="23" spans="1:76" x14ac:dyDescent="0.2">
      <c r="A23" s="34" t="s">
        <v>42</v>
      </c>
      <c r="B23" s="12"/>
      <c r="C23" s="4">
        <v>0</v>
      </c>
      <c r="D23" s="4">
        <v>0</v>
      </c>
      <c r="E23" s="4">
        <v>9.6578317930380814E-4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4.6657025696399384E-3</v>
      </c>
      <c r="M23" s="4">
        <v>1.2422641955178865E-2</v>
      </c>
      <c r="N23" s="4">
        <v>0</v>
      </c>
      <c r="O23" s="4">
        <v>0</v>
      </c>
      <c r="P23" s="4">
        <v>0</v>
      </c>
      <c r="Q23" s="4">
        <v>0</v>
      </c>
      <c r="R23" s="4">
        <v>4.4949304740173673E-3</v>
      </c>
      <c r="S23" s="4">
        <v>0</v>
      </c>
      <c r="T23" s="4">
        <v>0</v>
      </c>
      <c r="U23" s="4">
        <v>0</v>
      </c>
      <c r="V23" s="4">
        <v>0.12747872757603756</v>
      </c>
      <c r="W23" s="4">
        <v>0.69302849686763879</v>
      </c>
      <c r="X23" s="4">
        <v>0</v>
      </c>
      <c r="Y23" s="4">
        <v>7.7181152769209768E-2</v>
      </c>
      <c r="Z23" s="4">
        <v>0</v>
      </c>
      <c r="AA23" s="4">
        <v>0</v>
      </c>
      <c r="AB23" s="4">
        <v>0</v>
      </c>
      <c r="AC23" s="4">
        <v>1.7600397270042725E-4</v>
      </c>
      <c r="AD23" s="4">
        <v>0</v>
      </c>
      <c r="AE23" s="4">
        <v>2.0242081576306626E-2</v>
      </c>
      <c r="AF23" s="4">
        <v>0</v>
      </c>
      <c r="AG23" s="4">
        <v>0</v>
      </c>
      <c r="AH23" s="4">
        <v>0</v>
      </c>
      <c r="AI23" s="4">
        <v>1.8191621759108576E-2</v>
      </c>
      <c r="AJ23" s="4">
        <v>2.3316425966442848E-2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5.2043383624720552E-2</v>
      </c>
      <c r="BA23" s="4">
        <v>0</v>
      </c>
      <c r="BB23" s="4">
        <v>0</v>
      </c>
      <c r="BC23" s="4">
        <v>0</v>
      </c>
      <c r="BD23" s="4">
        <v>0</v>
      </c>
      <c r="BE23" s="4">
        <v>1.810764781109625E-2</v>
      </c>
      <c r="BF23" s="4">
        <v>0</v>
      </c>
      <c r="BG23" s="4">
        <v>2.612675365616083E-2</v>
      </c>
      <c r="BH23" s="4">
        <v>0</v>
      </c>
      <c r="BI23" s="4">
        <v>0</v>
      </c>
      <c r="BJ23" s="4">
        <v>0</v>
      </c>
      <c r="BK23" s="4">
        <v>0</v>
      </c>
      <c r="BL23" s="4">
        <v>0</v>
      </c>
      <c r="BM23" s="4">
        <v>0</v>
      </c>
      <c r="BN23" s="4">
        <v>0</v>
      </c>
      <c r="BO23" s="5">
        <f t="shared" si="2"/>
        <v>1.0784413537575623</v>
      </c>
      <c r="BP23" s="4">
        <v>50.329539014249534</v>
      </c>
      <c r="BQ23" s="4">
        <v>0</v>
      </c>
      <c r="BR23" s="4">
        <v>0</v>
      </c>
      <c r="BS23" s="4">
        <v>18.44908896670032</v>
      </c>
      <c r="BT23" s="4">
        <v>6.7107334157568786E-3</v>
      </c>
      <c r="BU23" s="4">
        <v>1.2379871189548741</v>
      </c>
      <c r="BV23" s="4">
        <v>0.19823281292193873</v>
      </c>
      <c r="BW23" s="4">
        <v>0</v>
      </c>
      <c r="BX23" s="5">
        <f t="shared" si="3"/>
        <v>71.3</v>
      </c>
    </row>
    <row r="24" spans="1:76" x14ac:dyDescent="0.2">
      <c r="A24" s="34" t="s">
        <v>54</v>
      </c>
      <c r="B24" s="12"/>
      <c r="C24" s="4">
        <v>1.773654668700031E-4</v>
      </c>
      <c r="D24" s="4">
        <v>0</v>
      </c>
      <c r="E24" s="4">
        <v>0</v>
      </c>
      <c r="F24" s="4">
        <v>0</v>
      </c>
      <c r="G24" s="4">
        <v>3.6759107187010483E-2</v>
      </c>
      <c r="H24" s="4">
        <v>0.17697820990676078</v>
      </c>
      <c r="I24" s="4">
        <v>0</v>
      </c>
      <c r="J24" s="4">
        <v>0</v>
      </c>
      <c r="K24" s="4">
        <v>0</v>
      </c>
      <c r="L24" s="4">
        <v>6.3514832179039499E-3</v>
      </c>
      <c r="M24" s="4">
        <v>0.51106221348265746</v>
      </c>
      <c r="N24" s="4">
        <v>0.2959264724081227</v>
      </c>
      <c r="O24" s="4">
        <v>0.20730763062933269</v>
      </c>
      <c r="P24" s="4">
        <v>5.2501167737880508E-2</v>
      </c>
      <c r="Q24" s="4">
        <v>8.2889303413897664E-2</v>
      </c>
      <c r="R24" s="4">
        <v>6.2752277894122938E-2</v>
      </c>
      <c r="S24" s="4">
        <v>0.12054797433307321</v>
      </c>
      <c r="T24" s="4">
        <v>0</v>
      </c>
      <c r="U24" s="4">
        <v>0.14402783791427279</v>
      </c>
      <c r="V24" s="4">
        <v>0.32245364838763013</v>
      </c>
      <c r="W24" s="4">
        <v>2.0580270203535453E-3</v>
      </c>
      <c r="X24" s="4">
        <v>0.97055289314142035</v>
      </c>
      <c r="Y24" s="4">
        <v>7.3869184622888445E-3</v>
      </c>
      <c r="Z24" s="4">
        <v>0</v>
      </c>
      <c r="AA24" s="4">
        <v>0</v>
      </c>
      <c r="AB24" s="4">
        <v>8.0094669314396252E-2</v>
      </c>
      <c r="AC24" s="4">
        <v>1.4868835177048398</v>
      </c>
      <c r="AD24" s="4">
        <v>4.6921058482376057E-2</v>
      </c>
      <c r="AE24" s="4">
        <v>1.4465502368307603</v>
      </c>
      <c r="AF24" s="4">
        <v>2.6353569421835955E-2</v>
      </c>
      <c r="AG24" s="4">
        <v>0.39354624798722071</v>
      </c>
      <c r="AH24" s="4">
        <v>0</v>
      </c>
      <c r="AI24" s="4">
        <v>0</v>
      </c>
      <c r="AJ24" s="4">
        <v>0.55073169803998245</v>
      </c>
      <c r="AK24" s="4">
        <v>0</v>
      </c>
      <c r="AL24" s="4">
        <v>9.6419954931549451E-2</v>
      </c>
      <c r="AM24" s="4">
        <v>0.1095396871935824</v>
      </c>
      <c r="AN24" s="4">
        <v>0</v>
      </c>
      <c r="AO24" s="4">
        <v>5.2587556596277105E-3</v>
      </c>
      <c r="AP24" s="4">
        <v>5.9881449098549647E-3</v>
      </c>
      <c r="AQ24" s="4">
        <v>5.2789810538103277E-2</v>
      </c>
      <c r="AR24" s="4">
        <v>1.3672126445666651E-2</v>
      </c>
      <c r="AS24" s="4">
        <v>7.4880704783548118E-3</v>
      </c>
      <c r="AT24" s="4">
        <v>4.6417474907986256E-2</v>
      </c>
      <c r="AU24" s="4">
        <v>0</v>
      </c>
      <c r="AV24" s="4">
        <v>0.1957495211266384</v>
      </c>
      <c r="AW24" s="4">
        <v>7.9504730698334664E-2</v>
      </c>
      <c r="AX24" s="4">
        <v>9.293244762653155E-3</v>
      </c>
      <c r="AY24" s="4">
        <v>9.6808992614632813E-2</v>
      </c>
      <c r="AZ24" s="4">
        <v>4.4351668368378228E-2</v>
      </c>
      <c r="BA24" s="4">
        <v>0.12106130863471065</v>
      </c>
      <c r="BB24" s="4">
        <v>2.4795848256040738E-3</v>
      </c>
      <c r="BC24" s="4">
        <v>0</v>
      </c>
      <c r="BD24" s="4">
        <v>0.33278178578304379</v>
      </c>
      <c r="BE24" s="4">
        <v>0.23629288233926835</v>
      </c>
      <c r="BF24" s="4">
        <v>0.29717963094603433</v>
      </c>
      <c r="BG24" s="4">
        <v>4.4494618959541139E-3</v>
      </c>
      <c r="BH24" s="4">
        <v>0.60317802404590626</v>
      </c>
      <c r="BI24" s="4">
        <v>0.11811539404988886</v>
      </c>
      <c r="BJ24" s="4">
        <v>2.0258601399482572</v>
      </c>
      <c r="BK24" s="4">
        <v>0</v>
      </c>
      <c r="BL24" s="4">
        <v>1.6320447684926714E-2</v>
      </c>
      <c r="BM24" s="4">
        <v>0.31379087897784519</v>
      </c>
      <c r="BN24" s="4">
        <v>0</v>
      </c>
      <c r="BO24" s="5">
        <f t="shared" si="2"/>
        <v>11.865605250151816</v>
      </c>
      <c r="BP24" s="4">
        <v>22.229489936759265</v>
      </c>
      <c r="BQ24" s="4">
        <v>0</v>
      </c>
      <c r="BR24" s="4">
        <v>0</v>
      </c>
      <c r="BS24" s="4">
        <v>9.5400903323485462</v>
      </c>
      <c r="BT24" s="4">
        <v>0.12213899480048208</v>
      </c>
      <c r="BU24" s="4">
        <v>3.6634189655165179</v>
      </c>
      <c r="BV24" s="4">
        <v>0.67925652042336149</v>
      </c>
      <c r="BW24" s="4">
        <v>0</v>
      </c>
      <c r="BX24" s="5">
        <f t="shared" si="3"/>
        <v>48.099999999999987</v>
      </c>
    </row>
    <row r="25" spans="1:76" x14ac:dyDescent="0.2">
      <c r="A25" s="34" t="s">
        <v>43</v>
      </c>
      <c r="B25" s="12"/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4">
        <v>0</v>
      </c>
      <c r="BG25" s="4">
        <v>0</v>
      </c>
      <c r="BH25" s="4">
        <v>0</v>
      </c>
      <c r="BI25" s="4">
        <v>0</v>
      </c>
      <c r="BJ25" s="4">
        <v>0</v>
      </c>
      <c r="BK25" s="4">
        <v>0</v>
      </c>
      <c r="BL25" s="4">
        <v>0</v>
      </c>
      <c r="BM25" s="4">
        <v>0</v>
      </c>
      <c r="BN25" s="4">
        <v>0</v>
      </c>
      <c r="BO25" s="5">
        <f t="shared" si="2"/>
        <v>0</v>
      </c>
      <c r="BP25" s="4">
        <v>0</v>
      </c>
      <c r="BQ25" s="4">
        <v>0</v>
      </c>
      <c r="BR25" s="4">
        <v>0</v>
      </c>
      <c r="BS25" s="4">
        <v>0</v>
      </c>
      <c r="BT25" s="4">
        <v>0</v>
      </c>
      <c r="BU25" s="4">
        <v>0</v>
      </c>
      <c r="BV25" s="4">
        <v>0</v>
      </c>
      <c r="BW25" s="4">
        <v>0</v>
      </c>
      <c r="BX25" s="5">
        <f t="shared" si="3"/>
        <v>0</v>
      </c>
    </row>
    <row r="26" spans="1:76" x14ac:dyDescent="0.2">
      <c r="A26" s="34" t="s">
        <v>44</v>
      </c>
      <c r="B26" s="12"/>
      <c r="C26" s="4">
        <v>2.7829173230537818</v>
      </c>
      <c r="D26" s="4">
        <v>0</v>
      </c>
      <c r="E26" s="4">
        <v>0</v>
      </c>
      <c r="F26" s="4">
        <v>0.65484678158099163</v>
      </c>
      <c r="G26" s="4">
        <v>11.345060947531271</v>
      </c>
      <c r="H26" s="4">
        <v>1.9547491034239639</v>
      </c>
      <c r="I26" s="4">
        <v>1.171059462634219</v>
      </c>
      <c r="J26" s="4">
        <v>2.0329697646673397</v>
      </c>
      <c r="K26" s="4">
        <v>1.1823295288940461</v>
      </c>
      <c r="L26" s="4">
        <v>2.5904136051442097</v>
      </c>
      <c r="M26" s="4">
        <v>28.717854643132888</v>
      </c>
      <c r="N26" s="4">
        <v>1.1602062447722048</v>
      </c>
      <c r="O26" s="4">
        <v>1.9322307375262295</v>
      </c>
      <c r="P26" s="4">
        <v>4.7257014866278286</v>
      </c>
      <c r="Q26" s="4">
        <v>17.396136859796627</v>
      </c>
      <c r="R26" s="4">
        <v>1.9551947230531073</v>
      </c>
      <c r="S26" s="4">
        <v>0.46576434465661853</v>
      </c>
      <c r="T26" s="4">
        <v>0.62901770518695765</v>
      </c>
      <c r="U26" s="4">
        <v>1.1896595976560111</v>
      </c>
      <c r="V26" s="4">
        <v>1.405693537788387</v>
      </c>
      <c r="W26" s="4">
        <v>0.34403027907186384</v>
      </c>
      <c r="X26" s="4">
        <v>0.79156419494189434</v>
      </c>
      <c r="Y26" s="4">
        <v>0.27935147702277752</v>
      </c>
      <c r="Z26" s="4">
        <v>28.535928644965999</v>
      </c>
      <c r="AA26" s="4">
        <v>0.66744955824392038</v>
      </c>
      <c r="AB26" s="4">
        <v>2.2349001750291446</v>
      </c>
      <c r="AC26" s="4">
        <v>2.7814366508719806</v>
      </c>
      <c r="AD26" s="4">
        <v>1.1474727617636939</v>
      </c>
      <c r="AE26" s="4">
        <v>2.6348043793851845</v>
      </c>
      <c r="AF26" s="4">
        <v>7.2074497384447405</v>
      </c>
      <c r="AG26" s="4">
        <v>4.5401556717043858</v>
      </c>
      <c r="AH26" s="4">
        <v>9.9953280232622588E-4</v>
      </c>
      <c r="AI26" s="4">
        <v>3.1360880426639648E-2</v>
      </c>
      <c r="AJ26" s="4">
        <v>2.8966870613499709</v>
      </c>
      <c r="AK26" s="4">
        <v>0.26404141668970571</v>
      </c>
      <c r="AL26" s="4">
        <v>3.527443495333916</v>
      </c>
      <c r="AM26" s="4">
        <v>0.15792036390331532</v>
      </c>
      <c r="AN26" s="4">
        <v>0.30631095410962583</v>
      </c>
      <c r="AO26" s="4">
        <v>1.692629223495913</v>
      </c>
      <c r="AP26" s="4">
        <v>1.9202863421860052</v>
      </c>
      <c r="AQ26" s="4">
        <v>1.4736445282296324</v>
      </c>
      <c r="AR26" s="4">
        <v>0.1306438185182886</v>
      </c>
      <c r="AS26" s="4">
        <v>1.4300874290995083</v>
      </c>
      <c r="AT26" s="4">
        <v>2.4325300836910584</v>
      </c>
      <c r="AU26" s="4">
        <v>0.14338667302781222</v>
      </c>
      <c r="AV26" s="4">
        <v>3.2555190659784983</v>
      </c>
      <c r="AW26" s="4">
        <v>0.82053054996733521</v>
      </c>
      <c r="AX26" s="4">
        <v>0.62241444189750939</v>
      </c>
      <c r="AY26" s="4">
        <v>0.18835778646647389</v>
      </c>
      <c r="AZ26" s="4">
        <v>0.27017115177405104</v>
      </c>
      <c r="BA26" s="4">
        <v>0.19341773267387619</v>
      </c>
      <c r="BB26" s="4">
        <v>0.14097033067261486</v>
      </c>
      <c r="BC26" s="4">
        <v>1.6159113637607317E-2</v>
      </c>
      <c r="BD26" s="4">
        <v>1.4347992192178789</v>
      </c>
      <c r="BE26" s="4">
        <v>2.5476796442123728</v>
      </c>
      <c r="BF26" s="4">
        <v>2.0694001806292861</v>
      </c>
      <c r="BG26" s="4">
        <v>2.0051445870316087</v>
      </c>
      <c r="BH26" s="4">
        <v>3.254759932039105</v>
      </c>
      <c r="BI26" s="4">
        <v>0.5105127793852402</v>
      </c>
      <c r="BJ26" s="4">
        <v>0.94988831561041354</v>
      </c>
      <c r="BK26" s="4">
        <v>0.34203105192230554</v>
      </c>
      <c r="BL26" s="4">
        <v>3.0626262620183455E-2</v>
      </c>
      <c r="BM26" s="4">
        <v>1.9284228453472603</v>
      </c>
      <c r="BN26" s="4">
        <v>0</v>
      </c>
      <c r="BO26" s="5">
        <f t="shared" si="2"/>
        <v>171.4451267225196</v>
      </c>
      <c r="BP26" s="4">
        <v>164.54215319611114</v>
      </c>
      <c r="BQ26" s="4">
        <v>0</v>
      </c>
      <c r="BR26" s="4">
        <v>4.0445081391085749</v>
      </c>
      <c r="BS26" s="4">
        <v>0</v>
      </c>
      <c r="BT26" s="4">
        <v>0</v>
      </c>
      <c r="BU26" s="4">
        <v>46.718593789204689</v>
      </c>
      <c r="BV26" s="4">
        <v>7.5422882333914867</v>
      </c>
      <c r="BW26" s="4">
        <v>3.3077011305223065</v>
      </c>
      <c r="BX26" s="5">
        <f t="shared" si="3"/>
        <v>397.60037121085787</v>
      </c>
    </row>
    <row r="27" spans="1:76" x14ac:dyDescent="0.2">
      <c r="A27" s="34" t="s">
        <v>45</v>
      </c>
      <c r="B27" s="12"/>
      <c r="C27" s="4">
        <v>-0.60683675907425239</v>
      </c>
      <c r="D27" s="4">
        <v>0</v>
      </c>
      <c r="E27" s="4">
        <v>0</v>
      </c>
      <c r="F27" s="4">
        <v>-1.3212256809047024E-2</v>
      </c>
      <c r="G27" s="4">
        <v>-2.2925114137129268</v>
      </c>
      <c r="H27" s="4">
        <v>-0.37285361687182078</v>
      </c>
      <c r="I27" s="4">
        <v>-0.17100744552296379</v>
      </c>
      <c r="J27" s="4">
        <v>-0.16477472391972092</v>
      </c>
      <c r="K27" s="4">
        <v>-0.16371236598615371</v>
      </c>
      <c r="L27" s="4">
        <v>-1.372627643476674</v>
      </c>
      <c r="M27" s="4">
        <v>-4.1409208173154441</v>
      </c>
      <c r="N27" s="4">
        <v>-0.43195999925612655</v>
      </c>
      <c r="O27" s="4">
        <v>-0.41506079158288606</v>
      </c>
      <c r="P27" s="4">
        <v>-0.5468335308611989</v>
      </c>
      <c r="Q27" s="4">
        <v>-5.9404653630627404</v>
      </c>
      <c r="R27" s="4">
        <v>-0.6738795693016536</v>
      </c>
      <c r="S27" s="4">
        <v>-0.14664375010569028</v>
      </c>
      <c r="T27" s="4">
        <v>-8.3105399902188806E-2</v>
      </c>
      <c r="U27" s="4">
        <v>-0.12265353819748592</v>
      </c>
      <c r="V27" s="4">
        <v>-0.34748763517303843</v>
      </c>
      <c r="W27" s="4">
        <v>-6.8497812340484326E-2</v>
      </c>
      <c r="X27" s="4">
        <v>-0.1443301617641243</v>
      </c>
      <c r="Y27" s="4">
        <v>-0.13614788408980444</v>
      </c>
      <c r="Z27" s="4">
        <v>-0.4648799621034711</v>
      </c>
      <c r="AA27" s="4">
        <v>-1.7708890041026395</v>
      </c>
      <c r="AB27" s="4">
        <v>-0.90050379130661662</v>
      </c>
      <c r="AC27" s="4">
        <v>-1.3044154184089443</v>
      </c>
      <c r="AD27" s="4">
        <v>-0.3102558892197686</v>
      </c>
      <c r="AE27" s="4">
        <v>-1.4066188915025564</v>
      </c>
      <c r="AF27" s="4">
        <v>-1.3122497854094128</v>
      </c>
      <c r="AG27" s="4">
        <v>-0.94489104358409326</v>
      </c>
      <c r="AH27" s="4">
        <v>0</v>
      </c>
      <c r="AI27" s="4">
        <v>0</v>
      </c>
      <c r="AJ27" s="4">
        <v>-1.0179036068985814</v>
      </c>
      <c r="AK27" s="4">
        <v>-0.10316311440248341</v>
      </c>
      <c r="AL27" s="4">
        <v>-2.8538308136502168</v>
      </c>
      <c r="AM27" s="4">
        <v>-7.1226520993576944E-2</v>
      </c>
      <c r="AN27" s="4">
        <v>-6.4480143318132732E-2</v>
      </c>
      <c r="AO27" s="4">
        <v>-0.10964666777097459</v>
      </c>
      <c r="AP27" s="4">
        <v>-0.19902908955864684</v>
      </c>
      <c r="AQ27" s="4">
        <v>-0.58574565625705577</v>
      </c>
      <c r="AR27" s="4">
        <v>-5.3205984571310122E-2</v>
      </c>
      <c r="AS27" s="4">
        <v>-0.29042738107882449</v>
      </c>
      <c r="AT27" s="4">
        <v>-0.11159381786196997</v>
      </c>
      <c r="AU27" s="4">
        <v>0</v>
      </c>
      <c r="AV27" s="4">
        <v>-0.74292675786074724</v>
      </c>
      <c r="AW27" s="4">
        <v>-0.20710365125956567</v>
      </c>
      <c r="AX27" s="4">
        <v>-0.273378765719405</v>
      </c>
      <c r="AY27" s="4">
        <v>-3.4662903648395381E-2</v>
      </c>
      <c r="AZ27" s="4">
        <v>-0.39071387203772001</v>
      </c>
      <c r="BA27" s="4">
        <v>-0.14376356368521132</v>
      </c>
      <c r="BB27" s="4">
        <v>-0.13327375960266702</v>
      </c>
      <c r="BC27" s="4">
        <v>0</v>
      </c>
      <c r="BD27" s="4">
        <v>-0.45160488097970319</v>
      </c>
      <c r="BE27" s="4">
        <v>-2.7207299897691151</v>
      </c>
      <c r="BF27" s="4">
        <v>-1.0200625442265514</v>
      </c>
      <c r="BG27" s="4">
        <v>-3.0573684659828455</v>
      </c>
      <c r="BH27" s="4">
        <v>-2.9508709328396261</v>
      </c>
      <c r="BI27" s="4">
        <v>-0.27856874909944535</v>
      </c>
      <c r="BJ27" s="4">
        <v>-1.1583884348766598</v>
      </c>
      <c r="BK27" s="4">
        <v>-0.77694232179807776</v>
      </c>
      <c r="BL27" s="4">
        <v>-1.0573326605005715E-2</v>
      </c>
      <c r="BM27" s="4">
        <v>-0.49285194758907902</v>
      </c>
      <c r="BN27" s="4">
        <v>0</v>
      </c>
      <c r="BO27" s="5">
        <f t="shared" si="2"/>
        <v>-47.074263927905534</v>
      </c>
      <c r="BP27" s="4">
        <v>-74.025736072094475</v>
      </c>
      <c r="BQ27" s="4">
        <v>0</v>
      </c>
      <c r="BR27" s="4">
        <v>0</v>
      </c>
      <c r="BS27" s="4">
        <v>0</v>
      </c>
      <c r="BT27" s="4">
        <v>0</v>
      </c>
      <c r="BU27" s="4">
        <v>0</v>
      </c>
      <c r="BV27" s="4">
        <v>0</v>
      </c>
      <c r="BW27" s="4">
        <v>0</v>
      </c>
      <c r="BX27" s="5">
        <f t="shared" si="3"/>
        <v>-121.10000000000001</v>
      </c>
    </row>
    <row r="28" spans="1:76" x14ac:dyDescent="0.2">
      <c r="A28" s="34" t="s">
        <v>55</v>
      </c>
      <c r="B28" s="12"/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4">
        <v>0</v>
      </c>
      <c r="BG28" s="4">
        <v>0</v>
      </c>
      <c r="BH28" s="4">
        <v>0</v>
      </c>
      <c r="BI28" s="4">
        <v>0</v>
      </c>
      <c r="BJ28" s="4">
        <v>0</v>
      </c>
      <c r="BK28" s="4">
        <v>0</v>
      </c>
      <c r="BL28" s="4">
        <v>0</v>
      </c>
      <c r="BM28" s="4">
        <v>0</v>
      </c>
      <c r="BN28" s="4">
        <v>0</v>
      </c>
      <c r="BO28" s="5">
        <f t="shared" si="2"/>
        <v>0</v>
      </c>
      <c r="BP28" s="4">
        <v>0</v>
      </c>
      <c r="BQ28" s="4">
        <v>0</v>
      </c>
      <c r="BR28" s="4">
        <v>0</v>
      </c>
      <c r="BS28" s="4">
        <v>0</v>
      </c>
      <c r="BT28" s="4">
        <v>0</v>
      </c>
      <c r="BU28" s="4">
        <v>0</v>
      </c>
      <c r="BV28" s="4">
        <v>0</v>
      </c>
      <c r="BW28" s="4">
        <v>0</v>
      </c>
      <c r="BX28" s="5">
        <f t="shared" si="3"/>
        <v>0</v>
      </c>
    </row>
    <row r="29" spans="1:76" x14ac:dyDescent="0.2">
      <c r="A29" s="34" t="s">
        <v>56</v>
      </c>
      <c r="B29" s="12"/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>
        <v>0</v>
      </c>
      <c r="AY29" s="4">
        <v>0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  <c r="BF29" s="4">
        <v>0</v>
      </c>
      <c r="BG29" s="4">
        <v>0</v>
      </c>
      <c r="BH29" s="4">
        <v>0</v>
      </c>
      <c r="BI29" s="4">
        <v>0</v>
      </c>
      <c r="BJ29" s="4">
        <v>0</v>
      </c>
      <c r="BK29" s="4">
        <v>0</v>
      </c>
      <c r="BL29" s="4">
        <v>0</v>
      </c>
      <c r="BM29" s="4">
        <v>0</v>
      </c>
      <c r="BN29" s="4">
        <v>0</v>
      </c>
      <c r="BO29" s="5">
        <f t="shared" si="2"/>
        <v>0</v>
      </c>
      <c r="BP29" s="4">
        <v>0</v>
      </c>
      <c r="BQ29" s="4">
        <v>0</v>
      </c>
      <c r="BR29" s="4">
        <v>0</v>
      </c>
      <c r="BS29" s="4">
        <v>0</v>
      </c>
      <c r="BT29" s="4">
        <v>0</v>
      </c>
      <c r="BU29" s="4">
        <v>0</v>
      </c>
      <c r="BV29" s="4">
        <v>0</v>
      </c>
      <c r="BW29" s="4">
        <v>0</v>
      </c>
      <c r="BX29" s="5">
        <f t="shared" si="3"/>
        <v>0</v>
      </c>
    </row>
    <row r="30" spans="1:76" x14ac:dyDescent="0.2">
      <c r="A30" s="34" t="s">
        <v>46</v>
      </c>
      <c r="B30" s="12"/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4">
        <v>0</v>
      </c>
      <c r="BA30" s="4">
        <v>0</v>
      </c>
      <c r="BB30" s="4">
        <v>0</v>
      </c>
      <c r="BC30" s="4">
        <v>0</v>
      </c>
      <c r="BD30" s="4">
        <v>0</v>
      </c>
      <c r="BE30" s="4">
        <v>0</v>
      </c>
      <c r="BF30" s="4">
        <v>0</v>
      </c>
      <c r="BG30" s="4">
        <v>0</v>
      </c>
      <c r="BH30" s="4">
        <v>0</v>
      </c>
      <c r="BI30" s="4">
        <v>0</v>
      </c>
      <c r="BJ30" s="4">
        <v>0</v>
      </c>
      <c r="BK30" s="4">
        <v>0</v>
      </c>
      <c r="BL30" s="4">
        <v>0</v>
      </c>
      <c r="BM30" s="4">
        <v>0</v>
      </c>
      <c r="BN30" s="4">
        <v>0</v>
      </c>
      <c r="BO30" s="5">
        <f t="shared" si="2"/>
        <v>0</v>
      </c>
      <c r="BP30" s="4">
        <v>0</v>
      </c>
      <c r="BQ30" s="4">
        <v>0</v>
      </c>
      <c r="BR30" s="4">
        <v>0</v>
      </c>
      <c r="BS30" s="4">
        <v>0</v>
      </c>
      <c r="BT30" s="4">
        <v>0</v>
      </c>
      <c r="BU30" s="4">
        <v>0</v>
      </c>
      <c r="BV30" s="4">
        <v>0</v>
      </c>
      <c r="BW30" s="4">
        <v>0</v>
      </c>
      <c r="BX30" s="5">
        <f t="shared" si="3"/>
        <v>0</v>
      </c>
    </row>
    <row r="31" spans="1:76" x14ac:dyDescent="0.2">
      <c r="A31" s="34" t="s">
        <v>47</v>
      </c>
      <c r="B31" s="12"/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  <c r="AV31" s="4">
        <v>0</v>
      </c>
      <c r="AW31" s="4">
        <v>0</v>
      </c>
      <c r="AX31" s="4">
        <v>0</v>
      </c>
      <c r="AY31" s="4">
        <v>0</v>
      </c>
      <c r="AZ31" s="4">
        <v>0</v>
      </c>
      <c r="BA31" s="4">
        <v>0</v>
      </c>
      <c r="BB31" s="4">
        <v>0</v>
      </c>
      <c r="BC31" s="4">
        <v>0</v>
      </c>
      <c r="BD31" s="4">
        <v>0</v>
      </c>
      <c r="BE31" s="4">
        <v>0</v>
      </c>
      <c r="BF31" s="4">
        <v>0</v>
      </c>
      <c r="BG31" s="4">
        <v>0</v>
      </c>
      <c r="BH31" s="4">
        <v>0</v>
      </c>
      <c r="BI31" s="4">
        <v>0</v>
      </c>
      <c r="BJ31" s="4">
        <v>0</v>
      </c>
      <c r="BK31" s="4">
        <v>0</v>
      </c>
      <c r="BL31" s="4">
        <v>0</v>
      </c>
      <c r="BM31" s="4">
        <v>0</v>
      </c>
      <c r="BN31" s="4">
        <v>0</v>
      </c>
      <c r="BO31" s="5">
        <f t="shared" si="2"/>
        <v>0</v>
      </c>
      <c r="BP31" s="4">
        <v>0</v>
      </c>
      <c r="BQ31" s="4">
        <v>0</v>
      </c>
      <c r="BR31" s="4">
        <v>0</v>
      </c>
      <c r="BS31" s="4">
        <v>0</v>
      </c>
      <c r="BT31" s="4">
        <v>0</v>
      </c>
      <c r="BU31" s="4">
        <v>0</v>
      </c>
      <c r="BV31" s="4">
        <v>0</v>
      </c>
      <c r="BW31" s="4">
        <v>0</v>
      </c>
      <c r="BX31" s="5">
        <f t="shared" si="3"/>
        <v>0</v>
      </c>
    </row>
    <row r="32" spans="1:76" x14ac:dyDescent="0.2">
      <c r="A32" s="34" t="s">
        <v>48</v>
      </c>
      <c r="B32" s="12"/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4">
        <v>0</v>
      </c>
      <c r="BA32" s="4">
        <v>0</v>
      </c>
      <c r="BB32" s="4">
        <v>0</v>
      </c>
      <c r="BC32" s="4">
        <v>0</v>
      </c>
      <c r="BD32" s="4">
        <v>0</v>
      </c>
      <c r="BE32" s="4">
        <v>0</v>
      </c>
      <c r="BF32" s="4">
        <v>0</v>
      </c>
      <c r="BG32" s="4">
        <v>0</v>
      </c>
      <c r="BH32" s="4">
        <v>0</v>
      </c>
      <c r="BI32" s="4">
        <v>0</v>
      </c>
      <c r="BJ32" s="4">
        <v>0</v>
      </c>
      <c r="BK32" s="4">
        <v>0</v>
      </c>
      <c r="BL32" s="4">
        <v>0</v>
      </c>
      <c r="BM32" s="4">
        <v>0</v>
      </c>
      <c r="BN32" s="4">
        <v>0</v>
      </c>
      <c r="BO32" s="5">
        <f t="shared" si="2"/>
        <v>0</v>
      </c>
      <c r="BP32" s="4">
        <v>0</v>
      </c>
      <c r="BQ32" s="4">
        <v>0</v>
      </c>
      <c r="BR32" s="4">
        <v>0</v>
      </c>
      <c r="BS32" s="4">
        <v>0</v>
      </c>
      <c r="BT32" s="4">
        <v>0</v>
      </c>
      <c r="BU32" s="4">
        <v>0</v>
      </c>
      <c r="BV32" s="4">
        <v>0</v>
      </c>
      <c r="BW32" s="4">
        <v>0</v>
      </c>
      <c r="BX32" s="5">
        <f t="shared" si="3"/>
        <v>0</v>
      </c>
    </row>
    <row r="33" spans="1:76" x14ac:dyDescent="0.2">
      <c r="A33" s="34" t="s">
        <v>49</v>
      </c>
      <c r="B33" s="12"/>
      <c r="C33" s="4">
        <v>0</v>
      </c>
      <c r="D33" s="4">
        <v>0</v>
      </c>
      <c r="E33" s="4">
        <v>0</v>
      </c>
      <c r="F33" s="4">
        <v>-5.5875106031711703E-2</v>
      </c>
      <c r="G33" s="4">
        <v>-0.57896489922648453</v>
      </c>
      <c r="H33" s="4">
        <v>-0.70448302038152089</v>
      </c>
      <c r="I33" s="4">
        <v>-5.8340135754062535E-4</v>
      </c>
      <c r="J33" s="4">
        <v>-0.41833705706975788</v>
      </c>
      <c r="K33" s="4">
        <v>-1.0557781650938815E-3</v>
      </c>
      <c r="L33" s="4">
        <v>0</v>
      </c>
      <c r="M33" s="4">
        <v>-0.10222771273729853</v>
      </c>
      <c r="N33" s="4">
        <v>0</v>
      </c>
      <c r="O33" s="4">
        <v>0</v>
      </c>
      <c r="P33" s="4">
        <v>-0.35362628370403082</v>
      </c>
      <c r="Q33" s="4">
        <v>-0.80459642790943009</v>
      </c>
      <c r="R33" s="4">
        <v>-1.3030130798349249</v>
      </c>
      <c r="S33" s="4">
        <v>-0.14775108448021587</v>
      </c>
      <c r="T33" s="4">
        <v>-0.21388979420115939</v>
      </c>
      <c r="U33" s="4">
        <v>-7.1862770901784057E-2</v>
      </c>
      <c r="V33" s="4">
        <v>-8.701739090818672E-2</v>
      </c>
      <c r="W33" s="4">
        <v>-0.54579172766593864</v>
      </c>
      <c r="X33" s="4">
        <v>-0.30566887816516125</v>
      </c>
      <c r="Y33" s="4">
        <v>-0.8892315502383441</v>
      </c>
      <c r="Z33" s="4">
        <v>0</v>
      </c>
      <c r="AA33" s="4">
        <v>-0.29585119803240612</v>
      </c>
      <c r="AB33" s="4">
        <v>-0.27041973255090507</v>
      </c>
      <c r="AC33" s="4">
        <v>-3.045640272531247</v>
      </c>
      <c r="AD33" s="4">
        <v>-1.3229841821081785E-2</v>
      </c>
      <c r="AE33" s="4">
        <v>-4.9292007316248707</v>
      </c>
      <c r="AF33" s="4">
        <v>-1.1915434127246483</v>
      </c>
      <c r="AG33" s="4">
        <v>-1.8308971834983531E-2</v>
      </c>
      <c r="AH33" s="4">
        <v>0</v>
      </c>
      <c r="AI33" s="4">
        <v>0</v>
      </c>
      <c r="AJ33" s="4">
        <v>0</v>
      </c>
      <c r="AK33" s="4">
        <v>-1.8982778313747115</v>
      </c>
      <c r="AL33" s="4">
        <v>0</v>
      </c>
      <c r="AM33" s="4">
        <v>0</v>
      </c>
      <c r="AN33" s="4">
        <v>-4.81119640008005E-3</v>
      </c>
      <c r="AO33" s="4">
        <v>-0.55223457399366926</v>
      </c>
      <c r="AP33" s="4">
        <v>-10.723947197540399</v>
      </c>
      <c r="AQ33" s="4">
        <v>0</v>
      </c>
      <c r="AR33" s="4">
        <v>-1.324383676001045</v>
      </c>
      <c r="AS33" s="4">
        <v>0</v>
      </c>
      <c r="AT33" s="4">
        <v>-3.0531966028783746</v>
      </c>
      <c r="AU33" s="4">
        <v>0</v>
      </c>
      <c r="AV33" s="4">
        <v>-5.2750347500193371</v>
      </c>
      <c r="AW33" s="4">
        <v>-17.641706833079269</v>
      </c>
      <c r="AX33" s="4">
        <v>-2.1934218340899521</v>
      </c>
      <c r="AY33" s="4">
        <v>-0.21275992739446134</v>
      </c>
      <c r="AZ33" s="4">
        <v>-1.4550501529649487</v>
      </c>
      <c r="BA33" s="4">
        <v>-0.35034379673251392</v>
      </c>
      <c r="BB33" s="4">
        <v>0</v>
      </c>
      <c r="BC33" s="4">
        <v>-1.8468201620993085</v>
      </c>
      <c r="BD33" s="4">
        <v>-2.065246037846038</v>
      </c>
      <c r="BE33" s="4">
        <v>-40.173864499369252</v>
      </c>
      <c r="BF33" s="4">
        <v>0</v>
      </c>
      <c r="BG33" s="4">
        <v>-11.69012424614195</v>
      </c>
      <c r="BH33" s="4">
        <v>-26.052577822174303</v>
      </c>
      <c r="BI33" s="4">
        <v>-1.3260773552384535</v>
      </c>
      <c r="BJ33" s="4">
        <v>-0.85078722324969946</v>
      </c>
      <c r="BK33" s="4">
        <v>0</v>
      </c>
      <c r="BL33" s="4">
        <v>0</v>
      </c>
      <c r="BM33" s="4">
        <v>-0.6055289100626946</v>
      </c>
      <c r="BN33" s="4">
        <v>0</v>
      </c>
      <c r="BO33" s="5">
        <f t="shared" si="2"/>
        <v>-145.6443647527492</v>
      </c>
      <c r="BP33" s="4">
        <v>-710.05563524725073</v>
      </c>
      <c r="BQ33" s="4">
        <v>0</v>
      </c>
      <c r="BR33" s="4">
        <v>0</v>
      </c>
      <c r="BS33" s="4">
        <v>0</v>
      </c>
      <c r="BT33" s="4">
        <v>0</v>
      </c>
      <c r="BU33" s="4">
        <v>0</v>
      </c>
      <c r="BV33" s="4">
        <v>0</v>
      </c>
      <c r="BW33" s="4">
        <v>0</v>
      </c>
      <c r="BX33" s="5">
        <f t="shared" si="3"/>
        <v>-855.69999999999993</v>
      </c>
    </row>
    <row r="34" spans="1:76" x14ac:dyDescent="0.2">
      <c r="A34" s="34" t="s">
        <v>50</v>
      </c>
      <c r="B34" s="12"/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  <c r="AV34" s="4">
        <v>0</v>
      </c>
      <c r="AW34" s="4">
        <v>0</v>
      </c>
      <c r="AX34" s="4">
        <v>0</v>
      </c>
      <c r="AY34" s="4">
        <v>0</v>
      </c>
      <c r="AZ34" s="4">
        <v>0</v>
      </c>
      <c r="BA34" s="4">
        <v>0</v>
      </c>
      <c r="BB34" s="4">
        <v>0</v>
      </c>
      <c r="BC34" s="4">
        <v>0</v>
      </c>
      <c r="BD34" s="4">
        <v>0</v>
      </c>
      <c r="BE34" s="4">
        <v>0</v>
      </c>
      <c r="BF34" s="4">
        <v>0</v>
      </c>
      <c r="BG34" s="4">
        <v>0</v>
      </c>
      <c r="BH34" s="4">
        <v>0</v>
      </c>
      <c r="BI34" s="4">
        <v>0</v>
      </c>
      <c r="BJ34" s="4">
        <v>0</v>
      </c>
      <c r="BK34" s="4">
        <v>0</v>
      </c>
      <c r="BL34" s="4">
        <v>0</v>
      </c>
      <c r="BM34" s="4">
        <v>0</v>
      </c>
      <c r="BN34" s="4">
        <v>0</v>
      </c>
      <c r="BO34" s="5">
        <f t="shared" si="2"/>
        <v>0</v>
      </c>
      <c r="BP34" s="4">
        <v>0</v>
      </c>
      <c r="BQ34" s="4">
        <v>0</v>
      </c>
      <c r="BR34" s="4">
        <v>0</v>
      </c>
      <c r="BS34" s="4">
        <v>0</v>
      </c>
      <c r="BT34" s="4">
        <v>0</v>
      </c>
      <c r="BU34" s="4">
        <v>0</v>
      </c>
      <c r="BV34" s="4">
        <v>0</v>
      </c>
      <c r="BW34" s="4">
        <v>0</v>
      </c>
      <c r="BX34" s="5">
        <f t="shared" si="3"/>
        <v>0</v>
      </c>
    </row>
    <row r="35" spans="1:76" x14ac:dyDescent="0.2">
      <c r="A35" s="34" t="s">
        <v>51</v>
      </c>
      <c r="B35" s="12"/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  <c r="AV35" s="4">
        <v>0</v>
      </c>
      <c r="AW35" s="4">
        <v>0</v>
      </c>
      <c r="AX35" s="4">
        <v>0</v>
      </c>
      <c r="AY35" s="4">
        <v>0</v>
      </c>
      <c r="AZ35" s="4">
        <v>0</v>
      </c>
      <c r="BA35" s="4">
        <v>0</v>
      </c>
      <c r="BB35" s="4">
        <v>0</v>
      </c>
      <c r="BC35" s="4">
        <v>0</v>
      </c>
      <c r="BD35" s="4">
        <v>0</v>
      </c>
      <c r="BE35" s="4">
        <v>0</v>
      </c>
      <c r="BF35" s="4">
        <v>0</v>
      </c>
      <c r="BG35" s="4">
        <v>0</v>
      </c>
      <c r="BH35" s="4">
        <v>0</v>
      </c>
      <c r="BI35" s="4">
        <v>0</v>
      </c>
      <c r="BJ35" s="4">
        <v>0</v>
      </c>
      <c r="BK35" s="4">
        <v>0</v>
      </c>
      <c r="BL35" s="4">
        <v>0</v>
      </c>
      <c r="BM35" s="4">
        <v>0</v>
      </c>
      <c r="BN35" s="4">
        <v>0</v>
      </c>
      <c r="BO35" s="5">
        <f t="shared" si="2"/>
        <v>0</v>
      </c>
      <c r="BP35" s="4">
        <v>0</v>
      </c>
      <c r="BQ35" s="4">
        <v>0</v>
      </c>
      <c r="BR35" s="4">
        <v>0</v>
      </c>
      <c r="BS35" s="4">
        <v>0</v>
      </c>
      <c r="BT35" s="4">
        <v>0</v>
      </c>
      <c r="BU35" s="4">
        <v>0</v>
      </c>
      <c r="BV35" s="4">
        <v>0</v>
      </c>
      <c r="BW35" s="4">
        <v>0</v>
      </c>
      <c r="BX35" s="5">
        <f t="shared" si="3"/>
        <v>0</v>
      </c>
    </row>
    <row r="36" spans="1:76" x14ac:dyDescent="0.2">
      <c r="A36" s="34" t="s">
        <v>52</v>
      </c>
      <c r="B36" s="12"/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-488.48091844009548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  <c r="AV36" s="4">
        <v>0</v>
      </c>
      <c r="AW36" s="4">
        <v>0</v>
      </c>
      <c r="AX36" s="4">
        <v>0</v>
      </c>
      <c r="AY36" s="4">
        <v>0</v>
      </c>
      <c r="AZ36" s="4">
        <v>0</v>
      </c>
      <c r="BA36" s="4">
        <v>0</v>
      </c>
      <c r="BB36" s="4">
        <v>0</v>
      </c>
      <c r="BC36" s="4">
        <v>0</v>
      </c>
      <c r="BD36" s="4">
        <v>0</v>
      </c>
      <c r="BE36" s="4">
        <v>0</v>
      </c>
      <c r="BF36" s="4">
        <v>0</v>
      </c>
      <c r="BG36" s="4">
        <v>0</v>
      </c>
      <c r="BH36" s="4">
        <v>0</v>
      </c>
      <c r="BI36" s="4">
        <v>0</v>
      </c>
      <c r="BJ36" s="4">
        <v>0</v>
      </c>
      <c r="BK36" s="4">
        <v>0</v>
      </c>
      <c r="BL36" s="4">
        <v>0</v>
      </c>
      <c r="BM36" s="4">
        <v>0</v>
      </c>
      <c r="BN36" s="4">
        <v>0</v>
      </c>
      <c r="BO36" s="5">
        <f t="shared" si="2"/>
        <v>-488.48091844009548</v>
      </c>
      <c r="BP36" s="4">
        <v>-77.319081559904504</v>
      </c>
      <c r="BQ36" s="4">
        <v>0</v>
      </c>
      <c r="BR36" s="4">
        <v>0</v>
      </c>
      <c r="BS36" s="4">
        <v>0</v>
      </c>
      <c r="BT36" s="4">
        <v>0</v>
      </c>
      <c r="BU36" s="4">
        <v>0</v>
      </c>
      <c r="BV36" s="4">
        <v>0</v>
      </c>
      <c r="BW36" s="4">
        <v>0</v>
      </c>
      <c r="BX36" s="5">
        <f t="shared" si="3"/>
        <v>-565.79999999999995</v>
      </c>
    </row>
    <row r="37" spans="1:76" x14ac:dyDescent="0.2">
      <c r="A37" s="34" t="s">
        <v>53</v>
      </c>
      <c r="B37" s="12"/>
      <c r="C37" s="4">
        <v>-1.2427031666354862E-2</v>
      </c>
      <c r="D37" s="4">
        <v>0</v>
      </c>
      <c r="E37" s="4">
        <v>0</v>
      </c>
      <c r="F37" s="4">
        <v>-1.3822349867779757E-2</v>
      </c>
      <c r="G37" s="4">
        <v>-0.34183703650084074</v>
      </c>
      <c r="H37" s="4">
        <v>-0.14418205054734728</v>
      </c>
      <c r="I37" s="4">
        <v>-1.380080356964631E-2</v>
      </c>
      <c r="J37" s="4">
        <v>-1.3640727288203768E-2</v>
      </c>
      <c r="K37" s="4">
        <v>-0.2452274563038076</v>
      </c>
      <c r="L37" s="4">
        <v>0</v>
      </c>
      <c r="M37" s="4">
        <v>-0.22616350728960144</v>
      </c>
      <c r="N37" s="4">
        <v>0</v>
      </c>
      <c r="O37" s="4">
        <v>-0.98319964475543087</v>
      </c>
      <c r="P37" s="4">
        <v>-8.5787849298952459E-2</v>
      </c>
      <c r="Q37" s="4">
        <v>-1.1357453207115791</v>
      </c>
      <c r="R37" s="4">
        <v>-0.54782344008170669</v>
      </c>
      <c r="S37" s="4">
        <v>0</v>
      </c>
      <c r="T37" s="4">
        <v>-1.4975867732530797E-2</v>
      </c>
      <c r="U37" s="4">
        <v>-0.10037583191099259</v>
      </c>
      <c r="V37" s="4">
        <v>0</v>
      </c>
      <c r="W37" s="4">
        <v>-4.4194321960377703E-2</v>
      </c>
      <c r="X37" s="4">
        <v>-3.7163579427759344E-2</v>
      </c>
      <c r="Y37" s="4">
        <v>-0.28870594724963022</v>
      </c>
      <c r="Z37" s="4">
        <v>-3.1387868968706059</v>
      </c>
      <c r="AA37" s="4">
        <v>-1.9990448690715237</v>
      </c>
      <c r="AB37" s="4">
        <v>-0.21694291110102468</v>
      </c>
      <c r="AC37" s="4">
        <v>-0.52385194638906307</v>
      </c>
      <c r="AD37" s="4">
        <v>-3.8810608184861954</v>
      </c>
      <c r="AE37" s="4">
        <v>-8.7096213905253315</v>
      </c>
      <c r="AF37" s="4">
        <v>-15.467930425322216</v>
      </c>
      <c r="AG37" s="4">
        <v>-2.1980784737761976</v>
      </c>
      <c r="AH37" s="4">
        <v>-1.2691752039588618E-2</v>
      </c>
      <c r="AI37" s="4">
        <v>0</v>
      </c>
      <c r="AJ37" s="4">
        <v>-9.0510298389350812</v>
      </c>
      <c r="AK37" s="4">
        <v>-8.1354198258575057</v>
      </c>
      <c r="AL37" s="4">
        <v>-0.99294484407636052</v>
      </c>
      <c r="AM37" s="4">
        <v>-15.06058571485052</v>
      </c>
      <c r="AN37" s="4">
        <v>-0.9487571093218139</v>
      </c>
      <c r="AO37" s="4">
        <v>-13.725406544477416</v>
      </c>
      <c r="AP37" s="4">
        <v>-2.3812784170520476</v>
      </c>
      <c r="AQ37" s="4">
        <v>-8.8804587897728737</v>
      </c>
      <c r="AR37" s="4">
        <v>-2.2619312128311853</v>
      </c>
      <c r="AS37" s="4">
        <v>-12.167097384153257</v>
      </c>
      <c r="AT37" s="4">
        <v>-1.8369022922634475</v>
      </c>
      <c r="AU37" s="4">
        <v>0</v>
      </c>
      <c r="AV37" s="4">
        <v>-1.9752045316430216</v>
      </c>
      <c r="AW37" s="4">
        <v>-0.19570215855808773</v>
      </c>
      <c r="AX37" s="4">
        <v>0</v>
      </c>
      <c r="AY37" s="4">
        <v>-0.81312694827774501</v>
      </c>
      <c r="AZ37" s="4">
        <v>-3.6536709391101292</v>
      </c>
      <c r="BA37" s="4">
        <v>-0.27167244446848005</v>
      </c>
      <c r="BB37" s="4">
        <v>-1.0616800794226824</v>
      </c>
      <c r="BC37" s="4">
        <v>-0.71497347330972461</v>
      </c>
      <c r="BD37" s="4">
        <v>-12.16567528053382</v>
      </c>
      <c r="BE37" s="4">
        <v>-81.432641021507706</v>
      </c>
      <c r="BF37" s="4">
        <v>-1.4535367677201616</v>
      </c>
      <c r="BG37" s="4">
        <v>-13.552650652777428</v>
      </c>
      <c r="BH37" s="4">
        <v>-6.9334161052499539</v>
      </c>
      <c r="BI37" s="4">
        <v>-1.2321236113580385</v>
      </c>
      <c r="BJ37" s="4">
        <v>-1.5409432661326428</v>
      </c>
      <c r="BK37" s="4">
        <v>-7.0305313469687407</v>
      </c>
      <c r="BL37" s="4">
        <v>0</v>
      </c>
      <c r="BM37" s="4">
        <v>-0.26401355393193787</v>
      </c>
      <c r="BN37" s="4">
        <v>0</v>
      </c>
      <c r="BO37" s="5">
        <f t="shared" si="2"/>
        <v>-250.1304564043061</v>
      </c>
      <c r="BP37" s="4">
        <v>-22.769543595693932</v>
      </c>
      <c r="BQ37" s="4">
        <v>0</v>
      </c>
      <c r="BR37" s="4">
        <v>0</v>
      </c>
      <c r="BS37" s="4">
        <v>0</v>
      </c>
      <c r="BT37" s="4">
        <v>0</v>
      </c>
      <c r="BU37" s="4">
        <v>0</v>
      </c>
      <c r="BV37" s="4">
        <v>0</v>
      </c>
      <c r="BW37" s="4">
        <v>0</v>
      </c>
      <c r="BX37" s="5">
        <f t="shared" si="3"/>
        <v>-272.90000000000003</v>
      </c>
    </row>
    <row r="38" spans="1:76" x14ac:dyDescent="0.2">
      <c r="A38" s="34" t="s">
        <v>57</v>
      </c>
      <c r="B38" s="12"/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  <c r="AV38" s="4">
        <v>0</v>
      </c>
      <c r="AW38" s="4">
        <v>0</v>
      </c>
      <c r="AX38" s="4">
        <v>0</v>
      </c>
      <c r="AY38" s="4">
        <v>0</v>
      </c>
      <c r="AZ38" s="4">
        <v>0</v>
      </c>
      <c r="BA38" s="4">
        <v>0</v>
      </c>
      <c r="BB38" s="4">
        <v>0</v>
      </c>
      <c r="BC38" s="4">
        <v>0</v>
      </c>
      <c r="BD38" s="4">
        <v>0</v>
      </c>
      <c r="BE38" s="4">
        <v>0</v>
      </c>
      <c r="BF38" s="4">
        <v>0</v>
      </c>
      <c r="BG38" s="4">
        <v>0</v>
      </c>
      <c r="BH38" s="4">
        <v>0</v>
      </c>
      <c r="BI38" s="4">
        <v>0</v>
      </c>
      <c r="BJ38" s="4">
        <v>0</v>
      </c>
      <c r="BK38" s="4">
        <v>0</v>
      </c>
      <c r="BL38" s="4">
        <v>0</v>
      </c>
      <c r="BM38" s="4">
        <v>0</v>
      </c>
      <c r="BN38" s="4">
        <v>0</v>
      </c>
      <c r="BO38" s="5">
        <f t="shared" si="2"/>
        <v>0</v>
      </c>
      <c r="BP38" s="4">
        <v>0</v>
      </c>
      <c r="BQ38" s="4">
        <v>0</v>
      </c>
      <c r="BR38" s="4">
        <v>0</v>
      </c>
      <c r="BS38" s="4">
        <v>0</v>
      </c>
      <c r="BT38" s="4">
        <v>0</v>
      </c>
      <c r="BU38" s="4">
        <v>0</v>
      </c>
      <c r="BV38" s="4">
        <v>0</v>
      </c>
      <c r="BW38" s="4">
        <v>0</v>
      </c>
      <c r="BX38" s="5">
        <f t="shared" si="3"/>
        <v>0</v>
      </c>
    </row>
    <row r="39" spans="1:76" x14ac:dyDescent="0.2">
      <c r="A39" s="34" t="s">
        <v>58</v>
      </c>
      <c r="B39" s="12"/>
      <c r="C39" s="4">
        <v>0</v>
      </c>
      <c r="D39" s="4">
        <v>0</v>
      </c>
      <c r="E39" s="4">
        <v>0</v>
      </c>
      <c r="F39" s="4">
        <v>0</v>
      </c>
      <c r="G39" s="4">
        <v>4.4214510158352193E-3</v>
      </c>
      <c r="H39" s="4">
        <v>6.2435114728100378E-4</v>
      </c>
      <c r="I39" s="4">
        <v>4.5103843624815453E-4</v>
      </c>
      <c r="J39" s="4">
        <v>6.0641623406815562E-4</v>
      </c>
      <c r="K39" s="4">
        <v>1.2696815361757776E-4</v>
      </c>
      <c r="L39" s="4">
        <v>2.4785641867282462E-19</v>
      </c>
      <c r="M39" s="4">
        <v>1.9443406517380536E-3</v>
      </c>
      <c r="N39" s="4">
        <v>0</v>
      </c>
      <c r="O39" s="4">
        <v>2.0079834340130454E-4</v>
      </c>
      <c r="P39" s="4">
        <v>3.9764366625955977E-4</v>
      </c>
      <c r="Q39" s="4">
        <v>7.252444786692495E-6</v>
      </c>
      <c r="R39" s="4">
        <v>5.1737147171510565E-4</v>
      </c>
      <c r="S39" s="4">
        <v>2.7789677728830082E-5</v>
      </c>
      <c r="T39" s="4">
        <v>2.8822302280631331E-4</v>
      </c>
      <c r="U39" s="4">
        <v>2.7244124625393451E-4</v>
      </c>
      <c r="V39" s="4">
        <v>1.2977408038582114E-4</v>
      </c>
      <c r="W39" s="4">
        <v>8.6854490393720917E-5</v>
      </c>
      <c r="X39" s="4">
        <v>4.1310243945584193E-4</v>
      </c>
      <c r="Y39" s="4">
        <v>1.5423544868037407E-4</v>
      </c>
      <c r="Z39" s="4">
        <v>0</v>
      </c>
      <c r="AA39" s="4">
        <v>0</v>
      </c>
      <c r="AB39" s="4">
        <v>9.1789473333866512E-5</v>
      </c>
      <c r="AC39" s="4">
        <v>7.3170829527764443E-4</v>
      </c>
      <c r="AD39" s="4">
        <v>1.5461399609979943E-3</v>
      </c>
      <c r="AE39" s="4">
        <v>3.1011554224593063E-2</v>
      </c>
      <c r="AF39" s="4">
        <v>1.1210108228606018E-2</v>
      </c>
      <c r="AG39" s="4">
        <v>5.8394202673025989E-5</v>
      </c>
      <c r="AH39" s="4">
        <v>1.1139000077887182E-7</v>
      </c>
      <c r="AI39" s="4">
        <v>0</v>
      </c>
      <c r="AJ39" s="4">
        <v>0</v>
      </c>
      <c r="AK39" s="4">
        <v>3.1713595388071922E-4</v>
      </c>
      <c r="AL39" s="4">
        <v>1.1331937446387521E-4</v>
      </c>
      <c r="AM39" s="4">
        <v>9.3421580900527484E-4</v>
      </c>
      <c r="AN39" s="4">
        <v>1.1207056023994957E-4</v>
      </c>
      <c r="AO39" s="4">
        <v>6.4120900520110461E-6</v>
      </c>
      <c r="AP39" s="4">
        <v>1.8760960345172173E-5</v>
      </c>
      <c r="AQ39" s="4">
        <v>8.7465390248847098E-4</v>
      </c>
      <c r="AR39" s="4">
        <v>0</v>
      </c>
      <c r="AS39" s="4">
        <v>3.9728278937195284E-4</v>
      </c>
      <c r="AT39" s="4">
        <v>2.4185448074580325E-4</v>
      </c>
      <c r="AU39" s="4">
        <v>0</v>
      </c>
      <c r="AV39" s="4">
        <v>1.5936875144376809E-4</v>
      </c>
      <c r="AW39" s="4">
        <v>5.1816221904575188E-4</v>
      </c>
      <c r="AX39" s="4">
        <v>0</v>
      </c>
      <c r="AY39" s="4">
        <v>2.3958758970258685E-3</v>
      </c>
      <c r="AZ39" s="4">
        <v>2.8599598538839831E-4</v>
      </c>
      <c r="BA39" s="4">
        <v>5.742450078718627E-4</v>
      </c>
      <c r="BB39" s="4">
        <v>0</v>
      </c>
      <c r="BC39" s="4">
        <v>1.7583509537270263E-4</v>
      </c>
      <c r="BD39" s="4">
        <v>3.9805877574159102E-3</v>
      </c>
      <c r="BE39" s="4">
        <v>0</v>
      </c>
      <c r="BF39" s="4">
        <v>1.8622812563953983E-3</v>
      </c>
      <c r="BG39" s="4">
        <v>3.156155039984463E-5</v>
      </c>
      <c r="BH39" s="4">
        <v>1.3187162098883551E-4</v>
      </c>
      <c r="BI39" s="4">
        <v>2.0207305562160589E-4</v>
      </c>
      <c r="BJ39" s="4">
        <v>1.9140071334685353E-4</v>
      </c>
      <c r="BK39" s="4">
        <v>1.8747527082511714E-3</v>
      </c>
      <c r="BL39" s="4">
        <v>3.7382176517126438E-6</v>
      </c>
      <c r="BM39" s="4">
        <v>1.7276917455550143E-4</v>
      </c>
      <c r="BN39" s="4">
        <v>0</v>
      </c>
      <c r="BO39" s="5">
        <f t="shared" ref="BO39:BO66" si="4">SUM(C39:BN39)</f>
        <v>7.0896082677506481E-2</v>
      </c>
      <c r="BP39" s="4">
        <v>2.5153548265555988E-2</v>
      </c>
      <c r="BQ39" s="4">
        <v>0</v>
      </c>
      <c r="BR39" s="4">
        <v>0</v>
      </c>
      <c r="BS39" s="4">
        <v>0</v>
      </c>
      <c r="BT39" s="4">
        <v>0</v>
      </c>
      <c r="BU39" s="4">
        <v>3.9503690569375289E-3</v>
      </c>
      <c r="BV39" s="4">
        <v>0</v>
      </c>
      <c r="BW39" s="4">
        <v>0</v>
      </c>
      <c r="BX39" s="5">
        <f t="shared" si="3"/>
        <v>0.1</v>
      </c>
    </row>
    <row r="40" spans="1:76" x14ac:dyDescent="0.2">
      <c r="A40" s="34" t="s">
        <v>59</v>
      </c>
      <c r="B40" s="12"/>
      <c r="C40" s="4">
        <v>4.0344474223406734E-6</v>
      </c>
      <c r="D40" s="4">
        <v>0</v>
      </c>
      <c r="E40" s="4">
        <v>0</v>
      </c>
      <c r="F40" s="4">
        <v>0</v>
      </c>
      <c r="G40" s="4">
        <v>2.5766502776790614E-3</v>
      </c>
      <c r="H40" s="4">
        <v>4.7731933255761255E-4</v>
      </c>
      <c r="I40" s="4">
        <v>2.7260649378598942E-4</v>
      </c>
      <c r="J40" s="4">
        <v>0</v>
      </c>
      <c r="K40" s="4">
        <v>1.5873188760417858E-5</v>
      </c>
      <c r="L40" s="4">
        <v>4.5411651891362861E-5</v>
      </c>
      <c r="M40" s="4">
        <v>2.2121859276286881E-4</v>
      </c>
      <c r="N40" s="4">
        <v>0</v>
      </c>
      <c r="O40" s="4">
        <v>3.2054627715816753E-5</v>
      </c>
      <c r="P40" s="4">
        <v>2.4189308463703194E-4</v>
      </c>
      <c r="Q40" s="4">
        <v>0</v>
      </c>
      <c r="R40" s="4">
        <v>1.5256080116591935E-4</v>
      </c>
      <c r="S40" s="4">
        <v>8.8516342799055002E-5</v>
      </c>
      <c r="T40" s="4">
        <v>2.0376863276217864E-5</v>
      </c>
      <c r="U40" s="4">
        <v>5.9430957187134863E-5</v>
      </c>
      <c r="V40" s="4">
        <v>3.5946962629947532E-3</v>
      </c>
      <c r="W40" s="4">
        <v>5.8694083623213284E-6</v>
      </c>
      <c r="X40" s="4">
        <v>4.4710892729774634E-4</v>
      </c>
      <c r="Y40" s="4">
        <v>0</v>
      </c>
      <c r="Z40" s="4">
        <v>0</v>
      </c>
      <c r="AA40" s="4">
        <v>0</v>
      </c>
      <c r="AB40" s="4">
        <v>1.7277858244722588E-5</v>
      </c>
      <c r="AC40" s="4">
        <v>6.2181014986736221E-4</v>
      </c>
      <c r="AD40" s="4">
        <v>3.8669529425526812E-3</v>
      </c>
      <c r="AE40" s="4">
        <v>6.5417372347654074E-2</v>
      </c>
      <c r="AF40" s="4">
        <v>7.9652712912067103E-2</v>
      </c>
      <c r="AG40" s="4">
        <v>8.852723280121563E-5</v>
      </c>
      <c r="AH40" s="4">
        <v>0</v>
      </c>
      <c r="AI40" s="4">
        <v>0</v>
      </c>
      <c r="AJ40" s="4">
        <v>1.9361284810631862E-4</v>
      </c>
      <c r="AK40" s="4">
        <v>1.6750948250374673E-5</v>
      </c>
      <c r="AL40" s="4">
        <v>3.1624923824333804E-4</v>
      </c>
      <c r="AM40" s="4">
        <v>3.3252922620240211E-3</v>
      </c>
      <c r="AN40" s="4">
        <v>6.2467056933127166E-2</v>
      </c>
      <c r="AO40" s="4">
        <v>1.0086798100544454E-3</v>
      </c>
      <c r="AP40" s="4">
        <v>5.7827243428287811E-4</v>
      </c>
      <c r="AQ40" s="4">
        <v>0</v>
      </c>
      <c r="AR40" s="4">
        <v>0</v>
      </c>
      <c r="AS40" s="4">
        <v>0</v>
      </c>
      <c r="AT40" s="4">
        <v>4.1441655792366969E-4</v>
      </c>
      <c r="AU40" s="4">
        <v>0</v>
      </c>
      <c r="AV40" s="4">
        <v>3.3087967205873162E-5</v>
      </c>
      <c r="AW40" s="4">
        <v>2.5875255544805979E-4</v>
      </c>
      <c r="AX40" s="4">
        <v>0</v>
      </c>
      <c r="AY40" s="4">
        <v>4.9297852368932115E-3</v>
      </c>
      <c r="AZ40" s="4">
        <v>1.1748616443849377E-4</v>
      </c>
      <c r="BA40" s="4">
        <v>9.8868134193004097E-5</v>
      </c>
      <c r="BB40" s="4">
        <v>7.8856186624858449E-5</v>
      </c>
      <c r="BC40" s="4">
        <v>3.2710530215975262E-5</v>
      </c>
      <c r="BD40" s="4">
        <v>5.4641030555413928E-4</v>
      </c>
      <c r="BE40" s="4">
        <v>1.2426748956391318E-4</v>
      </c>
      <c r="BF40" s="4">
        <v>1.1427004153237283E-3</v>
      </c>
      <c r="BG40" s="4">
        <v>7.6977253576706608E-6</v>
      </c>
      <c r="BH40" s="4">
        <v>6.5521646461521872E-5</v>
      </c>
      <c r="BI40" s="4">
        <v>8.7424357166763708E-4</v>
      </c>
      <c r="BJ40" s="4">
        <v>3.4342391076145603E-4</v>
      </c>
      <c r="BK40" s="4">
        <v>2.4067310416416127E-6</v>
      </c>
      <c r="BL40" s="4">
        <v>0</v>
      </c>
      <c r="BM40" s="4">
        <v>7.140309449721113E-5</v>
      </c>
      <c r="BN40" s="4">
        <v>0</v>
      </c>
      <c r="BO40" s="5">
        <f t="shared" si="4"/>
        <v>0.23496822740074341</v>
      </c>
      <c r="BP40" s="4">
        <v>0.13991262566327994</v>
      </c>
      <c r="BQ40" s="4">
        <v>0</v>
      </c>
      <c r="BR40" s="4">
        <v>0</v>
      </c>
      <c r="BS40" s="4">
        <v>1.9806044757409637E-2</v>
      </c>
      <c r="BT40" s="4">
        <v>0</v>
      </c>
      <c r="BU40" s="4">
        <v>4.9783473233040703E-3</v>
      </c>
      <c r="BV40" s="4">
        <v>3.3475485526313721E-4</v>
      </c>
      <c r="BW40" s="4">
        <v>0</v>
      </c>
      <c r="BX40" s="5">
        <f t="shared" si="3"/>
        <v>0.40000000000000019</v>
      </c>
    </row>
    <row r="41" spans="1:76" x14ac:dyDescent="0.2">
      <c r="A41" s="34" t="s">
        <v>60</v>
      </c>
      <c r="B41" s="12"/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4">
        <v>0</v>
      </c>
      <c r="AV41" s="4">
        <v>0</v>
      </c>
      <c r="AW41" s="4">
        <v>0</v>
      </c>
      <c r="AX41" s="4">
        <v>0</v>
      </c>
      <c r="AY41" s="4">
        <v>0</v>
      </c>
      <c r="AZ41" s="4">
        <v>0</v>
      </c>
      <c r="BA41" s="4">
        <v>0</v>
      </c>
      <c r="BB41" s="4">
        <v>0</v>
      </c>
      <c r="BC41" s="4">
        <v>0</v>
      </c>
      <c r="BD41" s="4">
        <v>0</v>
      </c>
      <c r="BE41" s="4">
        <v>0</v>
      </c>
      <c r="BF41" s="4">
        <v>0</v>
      </c>
      <c r="BG41" s="4">
        <v>0</v>
      </c>
      <c r="BH41" s="4">
        <v>0</v>
      </c>
      <c r="BI41" s="4">
        <v>0</v>
      </c>
      <c r="BJ41" s="4">
        <v>0</v>
      </c>
      <c r="BK41" s="4">
        <v>0</v>
      </c>
      <c r="BL41" s="4">
        <v>0</v>
      </c>
      <c r="BM41" s="4">
        <v>0</v>
      </c>
      <c r="BN41" s="4">
        <v>0</v>
      </c>
      <c r="BO41" s="5">
        <f t="shared" si="4"/>
        <v>0</v>
      </c>
      <c r="BP41" s="4">
        <v>0</v>
      </c>
      <c r="BQ41" s="4">
        <v>0</v>
      </c>
      <c r="BR41" s="4">
        <v>0</v>
      </c>
      <c r="BS41" s="4">
        <v>0</v>
      </c>
      <c r="BT41" s="4">
        <v>0</v>
      </c>
      <c r="BU41" s="4">
        <v>0</v>
      </c>
      <c r="BV41" s="4">
        <v>0</v>
      </c>
      <c r="BW41" s="4">
        <v>0</v>
      </c>
      <c r="BX41" s="5">
        <f t="shared" si="3"/>
        <v>0</v>
      </c>
    </row>
    <row r="42" spans="1:76" x14ac:dyDescent="0.2">
      <c r="A42" s="34" t="s">
        <v>61</v>
      </c>
      <c r="B42" s="12"/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4">
        <v>0</v>
      </c>
      <c r="AY42" s="4">
        <v>0</v>
      </c>
      <c r="AZ42" s="4">
        <v>0</v>
      </c>
      <c r="BA42" s="4">
        <v>0</v>
      </c>
      <c r="BB42" s="4">
        <v>0</v>
      </c>
      <c r="BC42" s="4">
        <v>0</v>
      </c>
      <c r="BD42" s="4">
        <v>0</v>
      </c>
      <c r="BE42" s="4">
        <v>0</v>
      </c>
      <c r="BF42" s="4">
        <v>0</v>
      </c>
      <c r="BG42" s="4">
        <v>0</v>
      </c>
      <c r="BH42" s="4">
        <v>0</v>
      </c>
      <c r="BI42" s="4">
        <v>0</v>
      </c>
      <c r="BJ42" s="4">
        <v>0</v>
      </c>
      <c r="BK42" s="4">
        <v>0</v>
      </c>
      <c r="BL42" s="4">
        <v>0</v>
      </c>
      <c r="BM42" s="4">
        <v>0</v>
      </c>
      <c r="BN42" s="4">
        <v>0</v>
      </c>
      <c r="BO42" s="5">
        <f t="shared" si="4"/>
        <v>0</v>
      </c>
      <c r="BP42" s="4">
        <v>0</v>
      </c>
      <c r="BQ42" s="4">
        <v>0</v>
      </c>
      <c r="BR42" s="4">
        <v>0</v>
      </c>
      <c r="BS42" s="4">
        <v>0</v>
      </c>
      <c r="BT42" s="4">
        <v>0</v>
      </c>
      <c r="BU42" s="4">
        <v>0</v>
      </c>
      <c r="BV42" s="4">
        <v>0</v>
      </c>
      <c r="BW42" s="4">
        <v>0</v>
      </c>
      <c r="BX42" s="5">
        <f t="shared" si="3"/>
        <v>0</v>
      </c>
    </row>
    <row r="43" spans="1:76" x14ac:dyDescent="0.2">
      <c r="A43" s="34" t="s">
        <v>62</v>
      </c>
      <c r="B43" s="12"/>
      <c r="C43" s="4">
        <v>0.1923669125938948</v>
      </c>
      <c r="D43" s="4">
        <v>1.4618600735612029E-2</v>
      </c>
      <c r="E43" s="4">
        <v>4.4855766107343162E-3</v>
      </c>
      <c r="F43" s="4">
        <v>0.16537478212316165</v>
      </c>
      <c r="G43" s="4">
        <v>1.8318804757775711</v>
      </c>
      <c r="H43" s="4">
        <v>0.15309163753433108</v>
      </c>
      <c r="I43" s="4">
        <v>0.39448173176146961</v>
      </c>
      <c r="J43" s="4">
        <v>0.10498095712650689</v>
      </c>
      <c r="K43" s="4">
        <v>6.8411079435258371E-2</v>
      </c>
      <c r="L43" s="4">
        <v>0.63255155472495339</v>
      </c>
      <c r="M43" s="4">
        <v>1.5038590919633581</v>
      </c>
      <c r="N43" s="4">
        <v>0.10919725247157992</v>
      </c>
      <c r="O43" s="4">
        <v>0.13534608582311408</v>
      </c>
      <c r="P43" s="4">
        <v>0.40024842322178089</v>
      </c>
      <c r="Q43" s="4">
        <v>0.54541656779362224</v>
      </c>
      <c r="R43" s="4">
        <v>0.29649683320843068</v>
      </c>
      <c r="S43" s="4">
        <v>6.0326646892025736E-2</v>
      </c>
      <c r="T43" s="4">
        <v>0.10984000434335728</v>
      </c>
      <c r="U43" s="4">
        <v>0.3755438884500506</v>
      </c>
      <c r="V43" s="4">
        <v>8.1655854139217637E-2</v>
      </c>
      <c r="W43" s="4">
        <v>3.2658800909109983E-2</v>
      </c>
      <c r="X43" s="4">
        <v>0.10451077897203717</v>
      </c>
      <c r="Y43" s="4">
        <v>7.1947280029892008E-2</v>
      </c>
      <c r="Z43" s="4">
        <v>3.9384019026849586</v>
      </c>
      <c r="AA43" s="4">
        <v>0.23871061161754989</v>
      </c>
      <c r="AB43" s="4">
        <v>0.61355508744562204</v>
      </c>
      <c r="AC43" s="4">
        <v>2.2068209380025849</v>
      </c>
      <c r="AD43" s="4">
        <v>0.92156800419004636</v>
      </c>
      <c r="AE43" s="4">
        <v>0.76316761797156463</v>
      </c>
      <c r="AF43" s="4">
        <v>1.7071402544338317</v>
      </c>
      <c r="AG43" s="4">
        <v>0.74985518282094388</v>
      </c>
      <c r="AH43" s="4">
        <v>0.21995672061000451</v>
      </c>
      <c r="AI43" s="4">
        <v>2.3545742406539311E-2</v>
      </c>
      <c r="AJ43" s="4">
        <v>1.1014240606055135</v>
      </c>
      <c r="AK43" s="4">
        <v>0</v>
      </c>
      <c r="AL43" s="4">
        <v>0.5148464958503961</v>
      </c>
      <c r="AM43" s="4">
        <v>9.4345698399839084E-2</v>
      </c>
      <c r="AN43" s="4">
        <v>7.6687690934769501E-2</v>
      </c>
      <c r="AO43" s="4">
        <v>1.4929916771642091</v>
      </c>
      <c r="AP43" s="4">
        <v>0.34893890125640603</v>
      </c>
      <c r="AQ43" s="4">
        <v>74.75316929874694</v>
      </c>
      <c r="AR43" s="4">
        <v>1.230835684354354</v>
      </c>
      <c r="AS43" s="4">
        <v>10.174905647091748</v>
      </c>
      <c r="AT43" s="4">
        <v>4.2922159330285234</v>
      </c>
      <c r="AU43" s="4">
        <v>0</v>
      </c>
      <c r="AV43" s="4">
        <v>9.7600260465687683</v>
      </c>
      <c r="AW43" s="4">
        <v>0.26076918862937404</v>
      </c>
      <c r="AX43" s="4">
        <v>0</v>
      </c>
      <c r="AY43" s="4">
        <v>0.20763613935213263</v>
      </c>
      <c r="AZ43" s="4">
        <v>7.9720953591739835E-2</v>
      </c>
      <c r="BA43" s="4">
        <v>3.3142351176608842</v>
      </c>
      <c r="BB43" s="4">
        <v>0.1509387309315243</v>
      </c>
      <c r="BC43" s="4">
        <v>3.4874263603726738E-2</v>
      </c>
      <c r="BD43" s="4">
        <v>0.54616237541796653</v>
      </c>
      <c r="BE43" s="4">
        <v>0</v>
      </c>
      <c r="BF43" s="4">
        <v>0</v>
      </c>
      <c r="BG43" s="4">
        <v>0.95233277686338691</v>
      </c>
      <c r="BH43" s="4">
        <v>0.31026689847747224</v>
      </c>
      <c r="BI43" s="4">
        <v>5.6197933158081678E-2</v>
      </c>
      <c r="BJ43" s="4">
        <v>0.16695880807460348</v>
      </c>
      <c r="BK43" s="4">
        <v>3.1607749777654348E-2</v>
      </c>
      <c r="BL43" s="4">
        <v>4.194309192832818E-2</v>
      </c>
      <c r="BM43" s="4">
        <v>0.12266999683646335</v>
      </c>
      <c r="BN43" s="4">
        <v>0</v>
      </c>
      <c r="BO43" s="5">
        <f t="shared" si="4"/>
        <v>128.88871403712955</v>
      </c>
      <c r="BP43" s="4">
        <v>61.278331150123819</v>
      </c>
      <c r="BQ43" s="4">
        <v>0</v>
      </c>
      <c r="BR43" s="4">
        <v>0</v>
      </c>
      <c r="BS43" s="4">
        <v>0</v>
      </c>
      <c r="BT43" s="4">
        <v>0</v>
      </c>
      <c r="BU43" s="4">
        <v>10.663624468337655</v>
      </c>
      <c r="BV43" s="4">
        <v>5.923212007406617</v>
      </c>
      <c r="BW43" s="4">
        <v>9.8461183370024159</v>
      </c>
      <c r="BX43" s="5">
        <f t="shared" si="3"/>
        <v>216.60000000000005</v>
      </c>
    </row>
    <row r="44" spans="1:76" x14ac:dyDescent="0.2">
      <c r="A44" s="34" t="s">
        <v>63</v>
      </c>
      <c r="B44" s="12"/>
      <c r="C44" s="4">
        <v>8.6142814220092081</v>
      </c>
      <c r="D44" s="4">
        <v>1.9090717297632132</v>
      </c>
      <c r="E44" s="4">
        <v>0.14638312078199697</v>
      </c>
      <c r="F44" s="4">
        <v>2.6066850776899901</v>
      </c>
      <c r="G44" s="4">
        <v>21.081433098514658</v>
      </c>
      <c r="H44" s="4">
        <v>5.1229862386531462</v>
      </c>
      <c r="I44" s="4">
        <v>4.0677993525259675</v>
      </c>
      <c r="J44" s="4">
        <v>2.4951670701993622</v>
      </c>
      <c r="K44" s="4">
        <v>3.181545374946519</v>
      </c>
      <c r="L44" s="4">
        <v>7.9663289512986921</v>
      </c>
      <c r="M44" s="4">
        <v>21.753353163619487</v>
      </c>
      <c r="N44" s="4">
        <v>9.8851622401091621</v>
      </c>
      <c r="O44" s="4">
        <v>5.3077006050054898</v>
      </c>
      <c r="P44" s="4">
        <v>6.4723399867603177</v>
      </c>
      <c r="Q44" s="4">
        <v>11.115781230648444</v>
      </c>
      <c r="R44" s="4">
        <v>12.09478752314843</v>
      </c>
      <c r="S44" s="4">
        <v>1.728747851891496</v>
      </c>
      <c r="T44" s="4">
        <v>2.8564930948659004</v>
      </c>
      <c r="U44" s="4">
        <v>6.2988484999315641</v>
      </c>
      <c r="V44" s="4">
        <v>9.3583234904082566</v>
      </c>
      <c r="W44" s="4">
        <v>1.0372277289568539</v>
      </c>
      <c r="X44" s="4">
        <v>4.8334978033720581</v>
      </c>
      <c r="Y44" s="4">
        <v>3.6212386198018187</v>
      </c>
      <c r="Z44" s="4">
        <v>13.582198611637359</v>
      </c>
      <c r="AA44" s="4">
        <v>2.4565164460300553</v>
      </c>
      <c r="AB44" s="4">
        <v>8.969024096530271</v>
      </c>
      <c r="AC44" s="4">
        <v>84.222099903315254</v>
      </c>
      <c r="AD44" s="4">
        <v>14.239612762234984</v>
      </c>
      <c r="AE44" s="4">
        <v>49.708971487279896</v>
      </c>
      <c r="AF44" s="4">
        <v>32.410992934508236</v>
      </c>
      <c r="AG44" s="4">
        <v>26.079075980939365</v>
      </c>
      <c r="AH44" s="4">
        <v>0.72767879202642027</v>
      </c>
      <c r="AI44" s="4">
        <v>1.6188593190213716</v>
      </c>
      <c r="AJ44" s="4">
        <v>15.763850535524535</v>
      </c>
      <c r="AK44" s="4">
        <v>4.3796603761029207</v>
      </c>
      <c r="AL44" s="4">
        <v>16.419568552225847</v>
      </c>
      <c r="AM44" s="4">
        <v>1.4314908035804592</v>
      </c>
      <c r="AN44" s="4">
        <v>2.0742117904257609</v>
      </c>
      <c r="AO44" s="4">
        <v>8.0023644721580762</v>
      </c>
      <c r="AP44" s="4">
        <v>9.5551800750085789</v>
      </c>
      <c r="AQ44" s="4">
        <v>16.590475351040613</v>
      </c>
      <c r="AR44" s="4">
        <v>4.5478954460586305</v>
      </c>
      <c r="AS44" s="4">
        <v>1.4057468669943185</v>
      </c>
      <c r="AT44" s="4">
        <v>24.782175535375014</v>
      </c>
      <c r="AU44" s="4">
        <v>44.055901288739271</v>
      </c>
      <c r="AV44" s="4">
        <v>34.693933592724669</v>
      </c>
      <c r="AW44" s="4">
        <v>17.416727764365518</v>
      </c>
      <c r="AX44" s="4">
        <v>1.3036242131054609</v>
      </c>
      <c r="AY44" s="4">
        <v>1.7212106267237919</v>
      </c>
      <c r="AZ44" s="4">
        <v>4.5543813396853476</v>
      </c>
      <c r="BA44" s="4">
        <v>34.615122188615537</v>
      </c>
      <c r="BB44" s="4">
        <v>3.3010589323936506</v>
      </c>
      <c r="BC44" s="4">
        <v>2.3520128622593144</v>
      </c>
      <c r="BD44" s="4">
        <v>16.257019989831424</v>
      </c>
      <c r="BE44" s="4">
        <v>4.4508850086180347</v>
      </c>
      <c r="BF44" s="4">
        <v>6.7870698757561652</v>
      </c>
      <c r="BG44" s="4">
        <v>32.983261345061223</v>
      </c>
      <c r="BH44" s="4">
        <v>10.276092481502193</v>
      </c>
      <c r="BI44" s="4">
        <v>1.8568556156068008</v>
      </c>
      <c r="BJ44" s="4">
        <v>3.4947746864364415</v>
      </c>
      <c r="BK44" s="4">
        <v>2.7744628204203288</v>
      </c>
      <c r="BL44" s="4">
        <v>0.93356457997206066</v>
      </c>
      <c r="BM44" s="4">
        <v>4.3897870274282305</v>
      </c>
      <c r="BN44" s="4">
        <v>0</v>
      </c>
      <c r="BO44" s="5">
        <f t="shared" si="4"/>
        <v>720.74057965216559</v>
      </c>
      <c r="BP44" s="4">
        <v>1477.0399933274275</v>
      </c>
      <c r="BQ44" s="4">
        <v>0</v>
      </c>
      <c r="BR44" s="4">
        <v>0</v>
      </c>
      <c r="BS44" s="4">
        <v>0</v>
      </c>
      <c r="BT44" s="4">
        <v>0</v>
      </c>
      <c r="BU44" s="4">
        <v>57.893105013623654</v>
      </c>
      <c r="BV44" s="4">
        <v>24.789334859556938</v>
      </c>
      <c r="BW44" s="4">
        <v>26.636987147225781</v>
      </c>
      <c r="BX44" s="5">
        <f t="shared" ref="BX44:BX67" si="5">SUM(BO44:BW44)</f>
        <v>2307.1</v>
      </c>
    </row>
    <row r="45" spans="1:76" x14ac:dyDescent="0.2">
      <c r="A45" s="34" t="s">
        <v>64</v>
      </c>
      <c r="B45" s="12"/>
      <c r="C45" s="4">
        <v>0.12391823143863395</v>
      </c>
      <c r="D45" s="4">
        <v>9.3382976429993349E-3</v>
      </c>
      <c r="E45" s="4">
        <v>3.3935508742603988E-3</v>
      </c>
      <c r="F45" s="4">
        <v>0.10596473571261697</v>
      </c>
      <c r="G45" s="4">
        <v>1.1413224692136033</v>
      </c>
      <c r="H45" s="4">
        <v>9.9880157767711975E-2</v>
      </c>
      <c r="I45" s="4">
        <v>0.23934057168281353</v>
      </c>
      <c r="J45" s="4">
        <v>6.6984258236356398E-2</v>
      </c>
      <c r="K45" s="4">
        <v>4.507595072752036E-2</v>
      </c>
      <c r="L45" s="4">
        <v>0.37416468675219638</v>
      </c>
      <c r="M45" s="4">
        <v>0.892070994768561</v>
      </c>
      <c r="N45" s="4">
        <v>3.7937148225529904E-2</v>
      </c>
      <c r="O45" s="4">
        <v>8.7677758813155329E-2</v>
      </c>
      <c r="P45" s="4">
        <v>0.26264867292192939</v>
      </c>
      <c r="Q45" s="4">
        <v>0.3367315591262604</v>
      </c>
      <c r="R45" s="4">
        <v>0.19580555114047615</v>
      </c>
      <c r="S45" s="4">
        <v>3.0917588597344378E-2</v>
      </c>
      <c r="T45" s="4">
        <v>6.9444917061609129E-2</v>
      </c>
      <c r="U45" s="4">
        <v>0.23236787594917852</v>
      </c>
      <c r="V45" s="4">
        <v>4.7403323706420863E-2</v>
      </c>
      <c r="W45" s="4">
        <v>2.2717463488341527E-2</v>
      </c>
      <c r="X45" s="4">
        <v>6.8498760666701158E-2</v>
      </c>
      <c r="Y45" s="4">
        <v>4.0858907885760937E-2</v>
      </c>
      <c r="Z45" s="4">
        <v>2.6415750259342161</v>
      </c>
      <c r="AA45" s="4">
        <v>0.15912801709773056</v>
      </c>
      <c r="AB45" s="4">
        <v>0.39519302481285135</v>
      </c>
      <c r="AC45" s="4">
        <v>1.4173226491481867</v>
      </c>
      <c r="AD45" s="4">
        <v>0.56769380255079327</v>
      </c>
      <c r="AE45" s="4">
        <v>1.667302412634319</v>
      </c>
      <c r="AF45" s="4">
        <v>1.0990298876150602</v>
      </c>
      <c r="AG45" s="4">
        <v>0.45237715527232958</v>
      </c>
      <c r="AH45" s="4">
        <v>6.7826070554627194E-2</v>
      </c>
      <c r="AI45" s="4">
        <v>7.1872399134550015E-3</v>
      </c>
      <c r="AJ45" s="4">
        <v>0.69477296522258225</v>
      </c>
      <c r="AK45" s="4">
        <v>0</v>
      </c>
      <c r="AL45" s="4">
        <v>0.32733403345565842</v>
      </c>
      <c r="AM45" s="4">
        <v>6.2339050655316398E-2</v>
      </c>
      <c r="AN45" s="4">
        <v>5.0630632557112781E-2</v>
      </c>
      <c r="AO45" s="4">
        <v>0.91506139507618633</v>
      </c>
      <c r="AP45" s="4">
        <v>0.46507558403957538</v>
      </c>
      <c r="AQ45" s="4">
        <v>8.6509379785761205</v>
      </c>
      <c r="AR45" s="4">
        <v>0</v>
      </c>
      <c r="AS45" s="4">
        <v>-0.10637547728824309</v>
      </c>
      <c r="AT45" s="4">
        <v>2.5415979570529266</v>
      </c>
      <c r="AU45" s="4">
        <v>0</v>
      </c>
      <c r="AV45" s="4">
        <v>5.8645610500376089</v>
      </c>
      <c r="AW45" s="4">
        <v>0.16321205496019994</v>
      </c>
      <c r="AX45" s="4">
        <v>0</v>
      </c>
      <c r="AY45" s="4">
        <v>0.13871964435481168</v>
      </c>
      <c r="AZ45" s="4">
        <v>5.3089331919457868E-2</v>
      </c>
      <c r="BA45" s="4">
        <v>0.59777072089073524</v>
      </c>
      <c r="BB45" s="4">
        <v>9.6258801921606241E-2</v>
      </c>
      <c r="BC45" s="4">
        <v>2.3464421803966982E-2</v>
      </c>
      <c r="BD45" s="4">
        <v>0.35758189237992627</v>
      </c>
      <c r="BE45" s="4">
        <v>0</v>
      </c>
      <c r="BF45" s="4">
        <v>-7.7848082089385009E-3</v>
      </c>
      <c r="BG45" s="4">
        <v>0.88144716072764884</v>
      </c>
      <c r="BH45" s="4">
        <v>0.27428194953222162</v>
      </c>
      <c r="BI45" s="4">
        <v>3.6912723531978706E-2</v>
      </c>
      <c r="BJ45" s="4">
        <v>0.11234175433615667</v>
      </c>
      <c r="BK45" s="4">
        <v>2.0177301197006413E-2</v>
      </c>
      <c r="BL45" s="4">
        <v>2.9381419404062747E-2</v>
      </c>
      <c r="BM45" s="4">
        <v>8.162597490403864E-2</v>
      </c>
      <c r="BN45" s="4">
        <v>0</v>
      </c>
      <c r="BO45" s="5">
        <f t="shared" si="4"/>
        <v>35.333514230973272</v>
      </c>
      <c r="BP45" s="4">
        <v>16.244335395541022</v>
      </c>
      <c r="BQ45" s="4">
        <v>0</v>
      </c>
      <c r="BR45" s="4">
        <v>0</v>
      </c>
      <c r="BS45" s="4">
        <v>0</v>
      </c>
      <c r="BT45" s="4">
        <v>0</v>
      </c>
      <c r="BU45" s="4">
        <v>15.964294847351637</v>
      </c>
      <c r="BV45" s="4">
        <v>9.7964961456628821</v>
      </c>
      <c r="BW45" s="4">
        <v>13.261359380471179</v>
      </c>
      <c r="BX45" s="5">
        <f t="shared" si="5"/>
        <v>90.6</v>
      </c>
    </row>
    <row r="46" spans="1:76" x14ac:dyDescent="0.2">
      <c r="A46" s="34" t="s">
        <v>136</v>
      </c>
      <c r="B46" s="12"/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0</v>
      </c>
      <c r="AT46" s="4">
        <v>0</v>
      </c>
      <c r="AU46" s="4">
        <v>0</v>
      </c>
      <c r="AV46" s="4">
        <v>0</v>
      </c>
      <c r="AW46" s="4">
        <v>0</v>
      </c>
      <c r="AX46" s="4">
        <v>0</v>
      </c>
      <c r="AY46" s="4">
        <v>0</v>
      </c>
      <c r="AZ46" s="4">
        <v>0</v>
      </c>
      <c r="BA46" s="4">
        <v>0</v>
      </c>
      <c r="BB46" s="4">
        <v>0</v>
      </c>
      <c r="BC46" s="4">
        <v>0</v>
      </c>
      <c r="BD46" s="4">
        <v>0</v>
      </c>
      <c r="BE46" s="4">
        <v>0</v>
      </c>
      <c r="BF46" s="4">
        <v>0</v>
      </c>
      <c r="BG46" s="4">
        <v>0</v>
      </c>
      <c r="BH46" s="4">
        <v>0</v>
      </c>
      <c r="BI46" s="4">
        <v>0</v>
      </c>
      <c r="BJ46" s="4">
        <v>0</v>
      </c>
      <c r="BK46" s="4">
        <v>0</v>
      </c>
      <c r="BL46" s="4">
        <v>0</v>
      </c>
      <c r="BM46" s="4">
        <v>0</v>
      </c>
      <c r="BN46" s="4">
        <v>0</v>
      </c>
      <c r="BO46" s="5">
        <f t="shared" si="4"/>
        <v>0</v>
      </c>
      <c r="BP46" s="4">
        <v>0</v>
      </c>
      <c r="BQ46" s="4">
        <v>0</v>
      </c>
      <c r="BR46" s="4">
        <v>0</v>
      </c>
      <c r="BS46" s="4">
        <v>0</v>
      </c>
      <c r="BT46" s="4">
        <v>0</v>
      </c>
      <c r="BU46" s="4">
        <v>0</v>
      </c>
      <c r="BV46" s="4">
        <v>0</v>
      </c>
      <c r="BW46" s="4">
        <v>0</v>
      </c>
      <c r="BX46" s="5">
        <f t="shared" si="5"/>
        <v>0</v>
      </c>
    </row>
    <row r="47" spans="1:76" x14ac:dyDescent="0.2">
      <c r="A47" s="34" t="s">
        <v>132</v>
      </c>
      <c r="B47" s="12"/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  <c r="AU47" s="4">
        <v>0</v>
      </c>
      <c r="AV47" s="4">
        <v>0</v>
      </c>
      <c r="AW47" s="4">
        <v>0</v>
      </c>
      <c r="AX47" s="4">
        <v>0</v>
      </c>
      <c r="AY47" s="4">
        <v>0</v>
      </c>
      <c r="AZ47" s="4">
        <v>0</v>
      </c>
      <c r="BA47" s="4">
        <v>0</v>
      </c>
      <c r="BB47" s="4">
        <v>0</v>
      </c>
      <c r="BC47" s="4">
        <v>0</v>
      </c>
      <c r="BD47" s="4">
        <v>0</v>
      </c>
      <c r="BE47" s="4">
        <v>0</v>
      </c>
      <c r="BF47" s="4">
        <v>0</v>
      </c>
      <c r="BG47" s="4">
        <v>0</v>
      </c>
      <c r="BH47" s="4">
        <v>0</v>
      </c>
      <c r="BI47" s="4">
        <v>0</v>
      </c>
      <c r="BJ47" s="4">
        <v>0</v>
      </c>
      <c r="BK47" s="4">
        <v>0</v>
      </c>
      <c r="BL47" s="4">
        <v>0</v>
      </c>
      <c r="BM47" s="4">
        <v>0</v>
      </c>
      <c r="BN47" s="4">
        <v>0</v>
      </c>
      <c r="BO47" s="5">
        <f>SUM(C47:BN47)</f>
        <v>0</v>
      </c>
      <c r="BP47" s="4">
        <v>0</v>
      </c>
      <c r="BQ47" s="4">
        <v>0</v>
      </c>
      <c r="BR47" s="4">
        <v>0</v>
      </c>
      <c r="BS47" s="4">
        <v>0</v>
      </c>
      <c r="BT47" s="4">
        <v>0</v>
      </c>
      <c r="BU47" s="4">
        <v>0</v>
      </c>
      <c r="BV47" s="4">
        <v>0</v>
      </c>
      <c r="BW47" s="4">
        <v>0</v>
      </c>
      <c r="BX47" s="5">
        <f>SUM(BO47:BW47)</f>
        <v>0</v>
      </c>
    </row>
    <row r="48" spans="1:76" x14ac:dyDescent="0.2">
      <c r="A48" s="34" t="s">
        <v>65</v>
      </c>
      <c r="B48" s="12"/>
      <c r="C48" s="4">
        <v>1.2294343434064761</v>
      </c>
      <c r="D48" s="4">
        <v>4.6561560035207956E-2</v>
      </c>
      <c r="E48" s="4">
        <v>5.297930426559614E-2</v>
      </c>
      <c r="F48" s="4">
        <v>0.12261830802138035</v>
      </c>
      <c r="G48" s="4">
        <v>1.2358262398898283</v>
      </c>
      <c r="H48" s="4">
        <v>2.0395989913703709</v>
      </c>
      <c r="I48" s="4">
        <v>0.36053460450116004</v>
      </c>
      <c r="J48" s="4">
        <v>0.29528646216201998</v>
      </c>
      <c r="K48" s="4">
        <v>0.20780045517834989</v>
      </c>
      <c r="L48" s="4">
        <v>0.65624020174876208</v>
      </c>
      <c r="M48" s="4">
        <v>0.77241579886312339</v>
      </c>
      <c r="N48" s="4">
        <v>0</v>
      </c>
      <c r="O48" s="4">
        <v>0.29250014853539563</v>
      </c>
      <c r="P48" s="4">
        <v>1.1752527385131748</v>
      </c>
      <c r="Q48" s="4">
        <v>0.99703142562439362</v>
      </c>
      <c r="R48" s="4">
        <v>0.82639298958677321</v>
      </c>
      <c r="S48" s="4">
        <v>0.10036430843180717</v>
      </c>
      <c r="T48" s="4">
        <v>0.21541639540981244</v>
      </c>
      <c r="U48" s="4">
        <v>0.35032259027862012</v>
      </c>
      <c r="V48" s="4">
        <v>0.15766374911428238</v>
      </c>
      <c r="W48" s="4">
        <v>4.4072428649301575E-2</v>
      </c>
      <c r="X48" s="4">
        <v>0.31766609491490594</v>
      </c>
      <c r="Y48" s="4">
        <v>0.20078582168087655</v>
      </c>
      <c r="Z48" s="4">
        <v>7.9353087838999397</v>
      </c>
      <c r="AA48" s="4">
        <v>0.4483461013176292</v>
      </c>
      <c r="AB48" s="4">
        <v>0.96878417001796491</v>
      </c>
      <c r="AC48" s="4">
        <v>9.9935151007814191</v>
      </c>
      <c r="AD48" s="4">
        <v>2.6922764944914026</v>
      </c>
      <c r="AE48" s="4">
        <v>1.6052228154146053</v>
      </c>
      <c r="AF48" s="4">
        <v>3.7372413712391159</v>
      </c>
      <c r="AG48" s="4">
        <v>1.3191476926137127</v>
      </c>
      <c r="AH48" s="4">
        <v>1.2066034455126051</v>
      </c>
      <c r="AI48" s="4">
        <v>0</v>
      </c>
      <c r="AJ48" s="4">
        <v>4.9403893542284383</v>
      </c>
      <c r="AK48" s="4">
        <v>0</v>
      </c>
      <c r="AL48" s="4">
        <v>9.1302988237205067</v>
      </c>
      <c r="AM48" s="4">
        <v>0.84881380686932228</v>
      </c>
      <c r="AN48" s="4">
        <v>0.98748684324787106</v>
      </c>
      <c r="AO48" s="4">
        <v>2.0165760554247885</v>
      </c>
      <c r="AP48" s="4">
        <v>2.1599532555379546</v>
      </c>
      <c r="AQ48" s="4">
        <v>15.040211837940692</v>
      </c>
      <c r="AR48" s="4">
        <v>25.169479981798577</v>
      </c>
      <c r="AS48" s="4">
        <v>12.565949027436382</v>
      </c>
      <c r="AT48" s="4">
        <v>3.9921350723463713</v>
      </c>
      <c r="AU48" s="4">
        <v>0</v>
      </c>
      <c r="AV48" s="4">
        <v>93.833096571358539</v>
      </c>
      <c r="AW48" s="4">
        <v>1.8287125421253259</v>
      </c>
      <c r="AX48" s="4">
        <v>1.1104030533541385</v>
      </c>
      <c r="AY48" s="4">
        <v>1.7770764678985427</v>
      </c>
      <c r="AZ48" s="4">
        <v>2.9937987248602469</v>
      </c>
      <c r="BA48" s="4">
        <v>0.97604823287041431</v>
      </c>
      <c r="BB48" s="4">
        <v>0.60374633810950951</v>
      </c>
      <c r="BC48" s="4">
        <v>0.32702130665997198</v>
      </c>
      <c r="BD48" s="4">
        <v>5.5908023629772563</v>
      </c>
      <c r="BE48" s="4">
        <v>0</v>
      </c>
      <c r="BF48" s="4">
        <v>0</v>
      </c>
      <c r="BG48" s="4">
        <v>7.0486980183240968</v>
      </c>
      <c r="BH48" s="4">
        <v>1.3979206961813628</v>
      </c>
      <c r="BI48" s="4">
        <v>2.3740513032770112</v>
      </c>
      <c r="BJ48" s="4">
        <v>1.0874155092133924</v>
      </c>
      <c r="BK48" s="4">
        <v>9.0858618748609121</v>
      </c>
      <c r="BL48" s="4">
        <v>6.2249545284236471E-2</v>
      </c>
      <c r="BM48" s="4">
        <v>0.71684683882696898</v>
      </c>
      <c r="BN48" s="4">
        <v>0</v>
      </c>
      <c r="BO48" s="5">
        <f t="shared" si="4"/>
        <v>249.26825438020285</v>
      </c>
      <c r="BP48" s="4">
        <v>34.074915543557132</v>
      </c>
      <c r="BQ48" s="4">
        <v>0</v>
      </c>
      <c r="BR48" s="4">
        <v>0</v>
      </c>
      <c r="BS48" s="4">
        <v>3749.75683007624</v>
      </c>
      <c r="BT48" s="4">
        <v>0</v>
      </c>
      <c r="BU48" s="4">
        <v>0</v>
      </c>
      <c r="BV48" s="4">
        <v>0</v>
      </c>
      <c r="BW48" s="4">
        <v>0</v>
      </c>
      <c r="BX48" s="5">
        <f t="shared" si="5"/>
        <v>4033.1</v>
      </c>
    </row>
    <row r="49" spans="1:76" x14ac:dyDescent="0.2">
      <c r="A49" s="34" t="s">
        <v>66</v>
      </c>
      <c r="B49" s="12"/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  <c r="AV49" s="4">
        <v>0</v>
      </c>
      <c r="AW49" s="4">
        <v>0</v>
      </c>
      <c r="AX49" s="4">
        <v>0</v>
      </c>
      <c r="AY49" s="4">
        <v>0</v>
      </c>
      <c r="AZ49" s="4">
        <v>0</v>
      </c>
      <c r="BA49" s="4">
        <v>0</v>
      </c>
      <c r="BB49" s="4">
        <v>0</v>
      </c>
      <c r="BC49" s="4">
        <v>0</v>
      </c>
      <c r="BD49" s="4">
        <v>0</v>
      </c>
      <c r="BE49" s="4">
        <v>0</v>
      </c>
      <c r="BF49" s="4">
        <v>0</v>
      </c>
      <c r="BG49" s="4">
        <v>0</v>
      </c>
      <c r="BH49" s="4">
        <v>0</v>
      </c>
      <c r="BI49" s="4">
        <v>0</v>
      </c>
      <c r="BJ49" s="4">
        <v>0</v>
      </c>
      <c r="BK49" s="4">
        <v>0</v>
      </c>
      <c r="BL49" s="4">
        <v>0</v>
      </c>
      <c r="BM49" s="4">
        <v>0</v>
      </c>
      <c r="BN49" s="4">
        <v>0</v>
      </c>
      <c r="BO49" s="5">
        <f t="shared" si="4"/>
        <v>0</v>
      </c>
      <c r="BP49" s="4">
        <v>0</v>
      </c>
      <c r="BQ49" s="4">
        <v>0</v>
      </c>
      <c r="BR49" s="4">
        <v>0</v>
      </c>
      <c r="BS49" s="4">
        <v>0</v>
      </c>
      <c r="BT49" s="4">
        <v>0</v>
      </c>
      <c r="BU49" s="4">
        <v>0</v>
      </c>
      <c r="BV49" s="4">
        <v>0</v>
      </c>
      <c r="BW49" s="4">
        <v>0</v>
      </c>
      <c r="BX49" s="5">
        <f t="shared" si="5"/>
        <v>0</v>
      </c>
    </row>
    <row r="50" spans="1:76" x14ac:dyDescent="0.2">
      <c r="A50" s="34" t="s">
        <v>67</v>
      </c>
      <c r="B50" s="12"/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  <c r="AV50" s="4">
        <v>0</v>
      </c>
      <c r="AW50" s="4">
        <v>0</v>
      </c>
      <c r="AX50" s="4">
        <v>0</v>
      </c>
      <c r="AY50" s="4">
        <v>0</v>
      </c>
      <c r="AZ50" s="4">
        <v>0</v>
      </c>
      <c r="BA50" s="4">
        <v>0</v>
      </c>
      <c r="BB50" s="4">
        <v>0</v>
      </c>
      <c r="BC50" s="4">
        <v>0</v>
      </c>
      <c r="BD50" s="4">
        <v>0</v>
      </c>
      <c r="BE50" s="4">
        <v>0</v>
      </c>
      <c r="BF50" s="4">
        <v>0</v>
      </c>
      <c r="BG50" s="4">
        <v>0</v>
      </c>
      <c r="BH50" s="4">
        <v>0</v>
      </c>
      <c r="BI50" s="4">
        <v>0</v>
      </c>
      <c r="BJ50" s="4">
        <v>0</v>
      </c>
      <c r="BK50" s="4">
        <v>0</v>
      </c>
      <c r="BL50" s="4">
        <v>0</v>
      </c>
      <c r="BM50" s="4">
        <v>0</v>
      </c>
      <c r="BN50" s="4">
        <v>0</v>
      </c>
      <c r="BO50" s="5">
        <f t="shared" si="4"/>
        <v>0</v>
      </c>
      <c r="BP50" s="4">
        <v>0</v>
      </c>
      <c r="BQ50" s="4">
        <v>0</v>
      </c>
      <c r="BR50" s="4">
        <v>0</v>
      </c>
      <c r="BS50" s="4">
        <v>0</v>
      </c>
      <c r="BT50" s="4">
        <v>0</v>
      </c>
      <c r="BU50" s="4">
        <v>0</v>
      </c>
      <c r="BV50" s="4">
        <v>0</v>
      </c>
      <c r="BW50" s="4">
        <v>0</v>
      </c>
      <c r="BX50" s="5">
        <f t="shared" si="5"/>
        <v>0</v>
      </c>
    </row>
    <row r="51" spans="1:76" x14ac:dyDescent="0.2">
      <c r="A51" s="34" t="s">
        <v>68</v>
      </c>
      <c r="B51" s="12"/>
      <c r="C51" s="4">
        <v>1.9530443145357448E-3</v>
      </c>
      <c r="D51" s="4">
        <v>1.8748871178573363E-4</v>
      </c>
      <c r="E51" s="4">
        <v>0</v>
      </c>
      <c r="F51" s="4">
        <v>1.7964599589739701E-3</v>
      </c>
      <c r="G51" s="4">
        <v>7.585845505176847E-2</v>
      </c>
      <c r="H51" s="4">
        <v>9.2731434355963812E-3</v>
      </c>
      <c r="I51" s="4">
        <v>5.6587923170528919E-5</v>
      </c>
      <c r="J51" s="4">
        <v>0</v>
      </c>
      <c r="K51" s="4">
        <v>5.4952431710972131E-3</v>
      </c>
      <c r="L51" s="4">
        <v>0.15040181768617061</v>
      </c>
      <c r="M51" s="4">
        <v>1.1107191880543311E-2</v>
      </c>
      <c r="N51" s="4">
        <v>2.2750286615589629E-2</v>
      </c>
      <c r="O51" s="4">
        <v>3.2657407176540773E-3</v>
      </c>
      <c r="P51" s="4">
        <v>1.8284082314905845E-2</v>
      </c>
      <c r="Q51" s="4">
        <v>0</v>
      </c>
      <c r="R51" s="4">
        <v>2.0592289426826322E-3</v>
      </c>
      <c r="S51" s="4">
        <v>1.5550357001188636E-4</v>
      </c>
      <c r="T51" s="4">
        <v>1.3102897342469261E-3</v>
      </c>
      <c r="U51" s="4">
        <v>5.1934911973869498E-4</v>
      </c>
      <c r="V51" s="4">
        <v>7.2408919912604714E-3</v>
      </c>
      <c r="W51" s="4">
        <v>0</v>
      </c>
      <c r="X51" s="4">
        <v>2.1005341747562397E-3</v>
      </c>
      <c r="Y51" s="4">
        <v>0</v>
      </c>
      <c r="Z51" s="4">
        <v>1.0492293023542638E-2</v>
      </c>
      <c r="AA51" s="4">
        <v>1.1961497318116689E-3</v>
      </c>
      <c r="AB51" s="4">
        <v>6.9787726760304671E-3</v>
      </c>
      <c r="AC51" s="4">
        <v>5.167070443032E-2</v>
      </c>
      <c r="AD51" s="4">
        <v>1.2620082196873583E-2</v>
      </c>
      <c r="AE51" s="4">
        <v>0.26806258283673168</v>
      </c>
      <c r="AF51" s="4">
        <v>0.15936036857456917</v>
      </c>
      <c r="AG51" s="4">
        <v>2.8145454164218108E-2</v>
      </c>
      <c r="AH51" s="4">
        <v>0</v>
      </c>
      <c r="AI51" s="4">
        <v>0</v>
      </c>
      <c r="AJ51" s="4">
        <v>0</v>
      </c>
      <c r="AK51" s="4">
        <v>3.6740622187227118E-4</v>
      </c>
      <c r="AL51" s="4">
        <v>3.7881263057593831E-2</v>
      </c>
      <c r="AM51" s="4">
        <v>2.1808298016503906E-2</v>
      </c>
      <c r="AN51" s="4">
        <v>6.2399493288106497E-2</v>
      </c>
      <c r="AO51" s="4">
        <v>1.2586073929287071E-2</v>
      </c>
      <c r="AP51" s="4">
        <v>2.2599412322125072E-2</v>
      </c>
      <c r="AQ51" s="4">
        <v>0.30293766649338599</v>
      </c>
      <c r="AR51" s="4">
        <v>4.2160806319972439E-2</v>
      </c>
      <c r="AS51" s="4">
        <v>1.3202050160878151E-2</v>
      </c>
      <c r="AT51" s="4">
        <v>2.083439332913593E-2</v>
      </c>
      <c r="AU51" s="4">
        <v>0</v>
      </c>
      <c r="AV51" s="4">
        <v>9.7327219413902554E-3</v>
      </c>
      <c r="AW51" s="4">
        <v>9.3290507234006902E-3</v>
      </c>
      <c r="AX51" s="4">
        <v>1.9551927077928887E-3</v>
      </c>
      <c r="AY51" s="4">
        <v>1.0721210737811704</v>
      </c>
      <c r="AZ51" s="4">
        <v>5.9814708760773791E-3</v>
      </c>
      <c r="BA51" s="4">
        <v>5.3889884353048458E-2</v>
      </c>
      <c r="BB51" s="4">
        <v>1.5703327864295215E-2</v>
      </c>
      <c r="BC51" s="4">
        <v>1.4631465861317279E-2</v>
      </c>
      <c r="BD51" s="4">
        <v>9.9249635213269939E-3</v>
      </c>
      <c r="BE51" s="4">
        <v>0</v>
      </c>
      <c r="BF51" s="4">
        <v>0</v>
      </c>
      <c r="BG51" s="4">
        <v>1.6554636425988412E-2</v>
      </c>
      <c r="BH51" s="4">
        <v>2.4903604805336923E-3</v>
      </c>
      <c r="BI51" s="4">
        <v>4.4424591865829879E-2</v>
      </c>
      <c r="BJ51" s="4">
        <v>4.4078692521592064E-2</v>
      </c>
      <c r="BK51" s="4">
        <v>0</v>
      </c>
      <c r="BL51" s="4">
        <v>2.7753540637917291E-4</v>
      </c>
      <c r="BM51" s="4">
        <v>2.7905047163077215E-3</v>
      </c>
      <c r="BN51" s="4">
        <v>0</v>
      </c>
      <c r="BO51" s="5">
        <f t="shared" si="4"/>
        <v>2.6930040831338982</v>
      </c>
      <c r="BP51" s="4">
        <v>6.9959168661030005E-3</v>
      </c>
      <c r="BQ51" s="4">
        <v>0</v>
      </c>
      <c r="BR51" s="4">
        <v>0</v>
      </c>
      <c r="BS51" s="4">
        <v>0</v>
      </c>
      <c r="BT51" s="4">
        <v>0</v>
      </c>
      <c r="BU51" s="4">
        <v>0</v>
      </c>
      <c r="BV51" s="4">
        <v>0</v>
      </c>
      <c r="BW51" s="4">
        <v>0</v>
      </c>
      <c r="BX51" s="5">
        <f t="shared" si="5"/>
        <v>2.7000000000000011</v>
      </c>
    </row>
    <row r="52" spans="1:76" x14ac:dyDescent="0.2">
      <c r="A52" s="34" t="s">
        <v>69</v>
      </c>
      <c r="B52" s="12"/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  <c r="AT52" s="4">
        <v>0</v>
      </c>
      <c r="AU52" s="4">
        <v>0</v>
      </c>
      <c r="AV52" s="4">
        <v>0</v>
      </c>
      <c r="AW52" s="4">
        <v>0</v>
      </c>
      <c r="AX52" s="4">
        <v>0</v>
      </c>
      <c r="AY52" s="4">
        <v>0</v>
      </c>
      <c r="AZ52" s="4">
        <v>0</v>
      </c>
      <c r="BA52" s="4">
        <v>0</v>
      </c>
      <c r="BB52" s="4">
        <v>0</v>
      </c>
      <c r="BC52" s="4">
        <v>0</v>
      </c>
      <c r="BD52" s="4">
        <v>0</v>
      </c>
      <c r="BE52" s="4">
        <v>0</v>
      </c>
      <c r="BF52" s="4">
        <v>0</v>
      </c>
      <c r="BG52" s="4">
        <v>0</v>
      </c>
      <c r="BH52" s="4">
        <v>0</v>
      </c>
      <c r="BI52" s="4">
        <v>0</v>
      </c>
      <c r="BJ52" s="4">
        <v>0</v>
      </c>
      <c r="BK52" s="4">
        <v>0</v>
      </c>
      <c r="BL52" s="4">
        <v>0</v>
      </c>
      <c r="BM52" s="4">
        <v>0</v>
      </c>
      <c r="BN52" s="4">
        <v>0</v>
      </c>
      <c r="BO52" s="5">
        <f t="shared" si="4"/>
        <v>0</v>
      </c>
      <c r="BP52" s="4">
        <v>0</v>
      </c>
      <c r="BQ52" s="4">
        <v>0</v>
      </c>
      <c r="BR52" s="4">
        <v>0</v>
      </c>
      <c r="BS52" s="4">
        <v>0</v>
      </c>
      <c r="BT52" s="4">
        <v>0</v>
      </c>
      <c r="BU52" s="4">
        <v>0</v>
      </c>
      <c r="BV52" s="4">
        <v>0</v>
      </c>
      <c r="BW52" s="4">
        <v>0</v>
      </c>
      <c r="BX52" s="5">
        <f t="shared" si="5"/>
        <v>0</v>
      </c>
    </row>
    <row r="53" spans="1:76" x14ac:dyDescent="0.2">
      <c r="A53" s="34" t="s">
        <v>70</v>
      </c>
      <c r="B53" s="12"/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  <c r="AS53" s="4">
        <v>0</v>
      </c>
      <c r="AT53" s="4">
        <v>0</v>
      </c>
      <c r="AU53" s="4">
        <v>0</v>
      </c>
      <c r="AV53" s="4">
        <v>0</v>
      </c>
      <c r="AW53" s="4">
        <v>0</v>
      </c>
      <c r="AX53" s="4">
        <v>0</v>
      </c>
      <c r="AY53" s="4">
        <v>0</v>
      </c>
      <c r="AZ53" s="4">
        <v>0</v>
      </c>
      <c r="BA53" s="4">
        <v>0</v>
      </c>
      <c r="BB53" s="4">
        <v>0</v>
      </c>
      <c r="BC53" s="4">
        <v>0</v>
      </c>
      <c r="BD53" s="4">
        <v>0</v>
      </c>
      <c r="BE53" s="4">
        <v>0</v>
      </c>
      <c r="BF53" s="4">
        <v>0</v>
      </c>
      <c r="BG53" s="4">
        <v>0</v>
      </c>
      <c r="BH53" s="4">
        <v>0</v>
      </c>
      <c r="BI53" s="4">
        <v>0</v>
      </c>
      <c r="BJ53" s="4">
        <v>0</v>
      </c>
      <c r="BK53" s="4">
        <v>0</v>
      </c>
      <c r="BL53" s="4">
        <v>0</v>
      </c>
      <c r="BM53" s="4">
        <v>0</v>
      </c>
      <c r="BN53" s="4">
        <v>0</v>
      </c>
      <c r="BO53" s="5">
        <f t="shared" si="4"/>
        <v>0</v>
      </c>
      <c r="BP53" s="4">
        <v>0</v>
      </c>
      <c r="BQ53" s="4">
        <v>0</v>
      </c>
      <c r="BR53" s="4">
        <v>0</v>
      </c>
      <c r="BS53" s="4">
        <v>0</v>
      </c>
      <c r="BT53" s="4">
        <v>0</v>
      </c>
      <c r="BU53" s="4">
        <v>0</v>
      </c>
      <c r="BV53" s="4">
        <v>0</v>
      </c>
      <c r="BW53" s="4">
        <v>0</v>
      </c>
      <c r="BX53" s="5">
        <f t="shared" si="5"/>
        <v>0</v>
      </c>
    </row>
    <row r="54" spans="1:76" x14ac:dyDescent="0.2">
      <c r="A54" s="34" t="s">
        <v>71</v>
      </c>
      <c r="B54" s="12"/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0</v>
      </c>
      <c r="AU54" s="4">
        <v>0</v>
      </c>
      <c r="AV54" s="4">
        <v>0</v>
      </c>
      <c r="AW54" s="4">
        <v>0</v>
      </c>
      <c r="AX54" s="4">
        <v>0</v>
      </c>
      <c r="AY54" s="4">
        <v>0</v>
      </c>
      <c r="AZ54" s="4">
        <v>0</v>
      </c>
      <c r="BA54" s="4">
        <v>0</v>
      </c>
      <c r="BB54" s="4">
        <v>0</v>
      </c>
      <c r="BC54" s="4">
        <v>0</v>
      </c>
      <c r="BD54" s="4">
        <v>0</v>
      </c>
      <c r="BE54" s="4">
        <v>0</v>
      </c>
      <c r="BF54" s="4">
        <v>0</v>
      </c>
      <c r="BG54" s="4">
        <v>0</v>
      </c>
      <c r="BH54" s="4">
        <v>0</v>
      </c>
      <c r="BI54" s="4">
        <v>0</v>
      </c>
      <c r="BJ54" s="4">
        <v>0</v>
      </c>
      <c r="BK54" s="4">
        <v>0</v>
      </c>
      <c r="BL54" s="4">
        <v>0</v>
      </c>
      <c r="BM54" s="4">
        <v>0</v>
      </c>
      <c r="BN54" s="4">
        <v>0</v>
      </c>
      <c r="BO54" s="5">
        <f t="shared" si="4"/>
        <v>0</v>
      </c>
      <c r="BP54" s="4">
        <v>0</v>
      </c>
      <c r="BQ54" s="4">
        <v>0</v>
      </c>
      <c r="BR54" s="4">
        <v>0</v>
      </c>
      <c r="BS54" s="4">
        <v>0</v>
      </c>
      <c r="BT54" s="4">
        <v>0</v>
      </c>
      <c r="BU54" s="4">
        <v>0</v>
      </c>
      <c r="BV54" s="4">
        <v>0</v>
      </c>
      <c r="BW54" s="4">
        <v>0</v>
      </c>
      <c r="BX54" s="5">
        <f t="shared" si="5"/>
        <v>0</v>
      </c>
    </row>
    <row r="55" spans="1:76" x14ac:dyDescent="0.2">
      <c r="A55" s="34" t="s">
        <v>72</v>
      </c>
      <c r="B55" s="12"/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4">
        <v>0</v>
      </c>
      <c r="AS55" s="4">
        <v>0</v>
      </c>
      <c r="AT55" s="4">
        <v>0</v>
      </c>
      <c r="AU55" s="4">
        <v>0</v>
      </c>
      <c r="AV55" s="4">
        <v>0</v>
      </c>
      <c r="AW55" s="4">
        <v>0</v>
      </c>
      <c r="AX55" s="4">
        <v>0</v>
      </c>
      <c r="AY55" s="4">
        <v>0</v>
      </c>
      <c r="AZ55" s="4">
        <v>0</v>
      </c>
      <c r="BA55" s="4">
        <v>0</v>
      </c>
      <c r="BB55" s="4">
        <v>0</v>
      </c>
      <c r="BC55" s="4">
        <v>0</v>
      </c>
      <c r="BD55" s="4">
        <v>0</v>
      </c>
      <c r="BE55" s="4">
        <v>0</v>
      </c>
      <c r="BF55" s="4">
        <v>0</v>
      </c>
      <c r="BG55" s="4">
        <v>0</v>
      </c>
      <c r="BH55" s="4">
        <v>0</v>
      </c>
      <c r="BI55" s="4">
        <v>0</v>
      </c>
      <c r="BJ55" s="4">
        <v>0</v>
      </c>
      <c r="BK55" s="4">
        <v>0</v>
      </c>
      <c r="BL55" s="4">
        <v>0</v>
      </c>
      <c r="BM55" s="4">
        <v>0</v>
      </c>
      <c r="BN55" s="4">
        <v>0</v>
      </c>
      <c r="BO55" s="5">
        <f t="shared" si="4"/>
        <v>0</v>
      </c>
      <c r="BP55" s="4">
        <v>0</v>
      </c>
      <c r="BQ55" s="4">
        <v>0</v>
      </c>
      <c r="BR55" s="4">
        <v>0</v>
      </c>
      <c r="BS55" s="4">
        <v>0</v>
      </c>
      <c r="BT55" s="4">
        <v>0</v>
      </c>
      <c r="BU55" s="4">
        <v>0</v>
      </c>
      <c r="BV55" s="4">
        <v>0</v>
      </c>
      <c r="BW55" s="4">
        <v>0</v>
      </c>
      <c r="BX55" s="5">
        <f t="shared" si="5"/>
        <v>0</v>
      </c>
    </row>
    <row r="56" spans="1:76" x14ac:dyDescent="0.2">
      <c r="A56" s="34" t="s">
        <v>73</v>
      </c>
      <c r="B56" s="12"/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4">
        <v>0</v>
      </c>
      <c r="AS56" s="4">
        <v>0</v>
      </c>
      <c r="AT56" s="4">
        <v>0</v>
      </c>
      <c r="AU56" s="4">
        <v>0</v>
      </c>
      <c r="AV56" s="4">
        <v>0</v>
      </c>
      <c r="AW56" s="4">
        <v>0</v>
      </c>
      <c r="AX56" s="4">
        <v>0</v>
      </c>
      <c r="AY56" s="4">
        <v>0</v>
      </c>
      <c r="AZ56" s="4">
        <v>0</v>
      </c>
      <c r="BA56" s="4">
        <v>0</v>
      </c>
      <c r="BB56" s="4">
        <v>0</v>
      </c>
      <c r="BC56" s="4">
        <v>0</v>
      </c>
      <c r="BD56" s="4">
        <v>0</v>
      </c>
      <c r="BE56" s="4">
        <v>0</v>
      </c>
      <c r="BF56" s="4">
        <v>0</v>
      </c>
      <c r="BG56" s="4">
        <v>0</v>
      </c>
      <c r="BH56" s="4">
        <v>0</v>
      </c>
      <c r="BI56" s="4">
        <v>0</v>
      </c>
      <c r="BJ56" s="4">
        <v>0</v>
      </c>
      <c r="BK56" s="4">
        <v>0</v>
      </c>
      <c r="BL56" s="4">
        <v>0</v>
      </c>
      <c r="BM56" s="4">
        <v>0</v>
      </c>
      <c r="BN56" s="4">
        <v>0</v>
      </c>
      <c r="BO56" s="5">
        <f t="shared" si="4"/>
        <v>0</v>
      </c>
      <c r="BP56" s="4">
        <v>0</v>
      </c>
      <c r="BQ56" s="4">
        <v>0</v>
      </c>
      <c r="BR56" s="4">
        <v>0</v>
      </c>
      <c r="BS56" s="4">
        <v>0</v>
      </c>
      <c r="BT56" s="4">
        <v>0</v>
      </c>
      <c r="BU56" s="4">
        <v>0</v>
      </c>
      <c r="BV56" s="4">
        <v>0</v>
      </c>
      <c r="BW56" s="4">
        <v>0</v>
      </c>
      <c r="BX56" s="5">
        <f t="shared" si="5"/>
        <v>0</v>
      </c>
    </row>
    <row r="57" spans="1:76" x14ac:dyDescent="0.2">
      <c r="A57" s="34" t="s">
        <v>74</v>
      </c>
      <c r="B57" s="12"/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4">
        <v>0</v>
      </c>
      <c r="AP57" s="4">
        <v>0</v>
      </c>
      <c r="AQ57" s="4">
        <v>0</v>
      </c>
      <c r="AR57" s="4">
        <v>0</v>
      </c>
      <c r="AS57" s="4">
        <v>0</v>
      </c>
      <c r="AT57" s="4">
        <v>0</v>
      </c>
      <c r="AU57" s="4">
        <v>0</v>
      </c>
      <c r="AV57" s="4">
        <v>0</v>
      </c>
      <c r="AW57" s="4">
        <v>0</v>
      </c>
      <c r="AX57" s="4">
        <v>0</v>
      </c>
      <c r="AY57" s="4">
        <v>0</v>
      </c>
      <c r="AZ57" s="4">
        <v>0</v>
      </c>
      <c r="BA57" s="4">
        <v>0</v>
      </c>
      <c r="BB57" s="4">
        <v>0</v>
      </c>
      <c r="BC57" s="4">
        <v>0</v>
      </c>
      <c r="BD57" s="4">
        <v>0</v>
      </c>
      <c r="BE57" s="4">
        <v>0</v>
      </c>
      <c r="BF57" s="4">
        <v>0</v>
      </c>
      <c r="BG57" s="4">
        <v>0</v>
      </c>
      <c r="BH57" s="4">
        <v>0</v>
      </c>
      <c r="BI57" s="4">
        <v>0</v>
      </c>
      <c r="BJ57" s="4">
        <v>0</v>
      </c>
      <c r="BK57" s="4">
        <v>0</v>
      </c>
      <c r="BL57" s="4">
        <v>0</v>
      </c>
      <c r="BM57" s="4">
        <v>0</v>
      </c>
      <c r="BN57" s="4">
        <v>0</v>
      </c>
      <c r="BO57" s="5">
        <f t="shared" si="4"/>
        <v>0</v>
      </c>
      <c r="BP57" s="4">
        <v>0</v>
      </c>
      <c r="BQ57" s="4">
        <v>0</v>
      </c>
      <c r="BR57" s="4">
        <v>0</v>
      </c>
      <c r="BS57" s="4">
        <v>0</v>
      </c>
      <c r="BT57" s="4">
        <v>0</v>
      </c>
      <c r="BU57" s="4">
        <v>0</v>
      </c>
      <c r="BV57" s="4">
        <v>0</v>
      </c>
      <c r="BW57" s="4">
        <v>0</v>
      </c>
      <c r="BX57" s="5">
        <f t="shared" si="5"/>
        <v>0</v>
      </c>
    </row>
    <row r="58" spans="1:76" x14ac:dyDescent="0.2">
      <c r="A58" s="34" t="s">
        <v>75</v>
      </c>
      <c r="B58" s="12"/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  <c r="AR58" s="4">
        <v>0</v>
      </c>
      <c r="AS58" s="4">
        <v>0</v>
      </c>
      <c r="AT58" s="4">
        <v>0</v>
      </c>
      <c r="AU58" s="4">
        <v>0</v>
      </c>
      <c r="AV58" s="4">
        <v>0</v>
      </c>
      <c r="AW58" s="4">
        <v>0</v>
      </c>
      <c r="AX58" s="4">
        <v>0</v>
      </c>
      <c r="AY58" s="4">
        <v>0</v>
      </c>
      <c r="AZ58" s="4">
        <v>0</v>
      </c>
      <c r="BA58" s="4">
        <v>0</v>
      </c>
      <c r="BB58" s="4">
        <v>0</v>
      </c>
      <c r="BC58" s="4">
        <v>0</v>
      </c>
      <c r="BD58" s="4">
        <v>0</v>
      </c>
      <c r="BE58" s="4">
        <v>0</v>
      </c>
      <c r="BF58" s="4">
        <v>0</v>
      </c>
      <c r="BG58" s="4">
        <v>0</v>
      </c>
      <c r="BH58" s="4">
        <v>0</v>
      </c>
      <c r="BI58" s="4">
        <v>0</v>
      </c>
      <c r="BJ58" s="4">
        <v>0</v>
      </c>
      <c r="BK58" s="4">
        <v>0</v>
      </c>
      <c r="BL58" s="4">
        <v>0</v>
      </c>
      <c r="BM58" s="4">
        <v>0</v>
      </c>
      <c r="BN58" s="4">
        <v>0</v>
      </c>
      <c r="BO58" s="5">
        <f t="shared" si="4"/>
        <v>0</v>
      </c>
      <c r="BP58" s="4">
        <v>0</v>
      </c>
      <c r="BQ58" s="4">
        <v>0</v>
      </c>
      <c r="BR58" s="4">
        <v>0</v>
      </c>
      <c r="BS58" s="4">
        <v>0</v>
      </c>
      <c r="BT58" s="4">
        <v>0</v>
      </c>
      <c r="BU58" s="4">
        <v>0</v>
      </c>
      <c r="BV58" s="4">
        <v>0</v>
      </c>
      <c r="BW58" s="4">
        <v>0</v>
      </c>
      <c r="BX58" s="5">
        <f t="shared" si="5"/>
        <v>0</v>
      </c>
    </row>
    <row r="59" spans="1:76" x14ac:dyDescent="0.2">
      <c r="A59" s="34" t="s">
        <v>76</v>
      </c>
      <c r="B59" s="12"/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  <c r="AR59" s="4">
        <v>0</v>
      </c>
      <c r="AS59" s="4">
        <v>0</v>
      </c>
      <c r="AT59" s="4">
        <v>0</v>
      </c>
      <c r="AU59" s="4">
        <v>0</v>
      </c>
      <c r="AV59" s="4">
        <v>0</v>
      </c>
      <c r="AW59" s="4">
        <v>0</v>
      </c>
      <c r="AX59" s="4">
        <v>0</v>
      </c>
      <c r="AY59" s="4">
        <v>0</v>
      </c>
      <c r="AZ59" s="4">
        <v>0</v>
      </c>
      <c r="BA59" s="4">
        <v>0</v>
      </c>
      <c r="BB59" s="4">
        <v>0</v>
      </c>
      <c r="BC59" s="4">
        <v>0</v>
      </c>
      <c r="BD59" s="4">
        <v>0</v>
      </c>
      <c r="BE59" s="4">
        <v>0</v>
      </c>
      <c r="BF59" s="4">
        <v>0</v>
      </c>
      <c r="BG59" s="4">
        <v>0</v>
      </c>
      <c r="BH59" s="4">
        <v>0</v>
      </c>
      <c r="BI59" s="4">
        <v>0</v>
      </c>
      <c r="BJ59" s="4">
        <v>0</v>
      </c>
      <c r="BK59" s="4">
        <v>0</v>
      </c>
      <c r="BL59" s="4">
        <v>0</v>
      </c>
      <c r="BM59" s="4">
        <v>0</v>
      </c>
      <c r="BN59" s="4">
        <v>0</v>
      </c>
      <c r="BO59" s="5">
        <f t="shared" si="4"/>
        <v>0</v>
      </c>
      <c r="BP59" s="4">
        <v>-11.9</v>
      </c>
      <c r="BQ59" s="4">
        <v>0</v>
      </c>
      <c r="BR59" s="4">
        <v>0</v>
      </c>
      <c r="BS59" s="4">
        <v>0</v>
      </c>
      <c r="BT59" s="4">
        <v>0</v>
      </c>
      <c r="BU59" s="4">
        <v>0</v>
      </c>
      <c r="BV59" s="4">
        <v>0</v>
      </c>
      <c r="BW59" s="4">
        <v>0</v>
      </c>
      <c r="BX59" s="5">
        <f t="shared" si="5"/>
        <v>-11.9</v>
      </c>
    </row>
    <row r="60" spans="1:76" x14ac:dyDescent="0.2">
      <c r="A60" s="34" t="s">
        <v>77</v>
      </c>
      <c r="B60" s="12"/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4">
        <v>0</v>
      </c>
      <c r="AS60" s="4">
        <v>0</v>
      </c>
      <c r="AT60" s="4">
        <v>0</v>
      </c>
      <c r="AU60" s="4">
        <v>0</v>
      </c>
      <c r="AV60" s="4">
        <v>0</v>
      </c>
      <c r="AW60" s="4">
        <v>0</v>
      </c>
      <c r="AX60" s="4">
        <v>0</v>
      </c>
      <c r="AY60" s="4">
        <v>0</v>
      </c>
      <c r="AZ60" s="4">
        <v>0</v>
      </c>
      <c r="BA60" s="4">
        <v>0</v>
      </c>
      <c r="BB60" s="4">
        <v>0</v>
      </c>
      <c r="BC60" s="4">
        <v>0</v>
      </c>
      <c r="BD60" s="4">
        <v>0</v>
      </c>
      <c r="BE60" s="4">
        <v>0</v>
      </c>
      <c r="BF60" s="4">
        <v>0</v>
      </c>
      <c r="BG60" s="4">
        <v>0</v>
      </c>
      <c r="BH60" s="4">
        <v>0</v>
      </c>
      <c r="BI60" s="4">
        <v>0</v>
      </c>
      <c r="BJ60" s="4">
        <v>0</v>
      </c>
      <c r="BK60" s="4">
        <v>0</v>
      </c>
      <c r="BL60" s="4">
        <v>0</v>
      </c>
      <c r="BM60" s="4">
        <v>0</v>
      </c>
      <c r="BN60" s="4">
        <v>0</v>
      </c>
      <c r="BO60" s="5">
        <f t="shared" si="4"/>
        <v>0</v>
      </c>
      <c r="BP60" s="4">
        <v>-278.89999999999998</v>
      </c>
      <c r="BQ60" s="4">
        <v>0</v>
      </c>
      <c r="BR60" s="4">
        <v>0</v>
      </c>
      <c r="BS60" s="4">
        <v>0</v>
      </c>
      <c r="BT60" s="4">
        <v>0</v>
      </c>
      <c r="BU60" s="4">
        <v>0</v>
      </c>
      <c r="BV60" s="4">
        <v>0</v>
      </c>
      <c r="BW60" s="4">
        <v>0</v>
      </c>
      <c r="BX60" s="5">
        <f t="shared" si="5"/>
        <v>-278.89999999999998</v>
      </c>
    </row>
    <row r="61" spans="1:76" x14ac:dyDescent="0.2">
      <c r="A61" s="34" t="s">
        <v>78</v>
      </c>
      <c r="B61" s="12"/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0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4">
        <v>0</v>
      </c>
      <c r="AS61" s="4">
        <v>0</v>
      </c>
      <c r="AT61" s="4">
        <v>0</v>
      </c>
      <c r="AU61" s="4">
        <v>0</v>
      </c>
      <c r="AV61" s="4">
        <v>0</v>
      </c>
      <c r="AW61" s="4">
        <v>0</v>
      </c>
      <c r="AX61" s="4">
        <v>0</v>
      </c>
      <c r="AY61" s="4">
        <v>0</v>
      </c>
      <c r="AZ61" s="4">
        <v>0</v>
      </c>
      <c r="BA61" s="4">
        <v>0</v>
      </c>
      <c r="BB61" s="4">
        <v>0</v>
      </c>
      <c r="BC61" s="4">
        <v>0</v>
      </c>
      <c r="BD61" s="4">
        <v>0</v>
      </c>
      <c r="BE61" s="4">
        <v>0</v>
      </c>
      <c r="BF61" s="4">
        <v>0</v>
      </c>
      <c r="BG61" s="4">
        <v>0</v>
      </c>
      <c r="BH61" s="4">
        <v>0</v>
      </c>
      <c r="BI61" s="4">
        <v>0</v>
      </c>
      <c r="BJ61" s="4">
        <v>0</v>
      </c>
      <c r="BK61" s="4">
        <v>0</v>
      </c>
      <c r="BL61" s="4">
        <v>0</v>
      </c>
      <c r="BM61" s="4">
        <v>0</v>
      </c>
      <c r="BN61" s="4">
        <v>0</v>
      </c>
      <c r="BO61" s="5">
        <f t="shared" si="4"/>
        <v>0</v>
      </c>
      <c r="BP61" s="4">
        <v>285.60000000000002</v>
      </c>
      <c r="BQ61" s="4">
        <v>0</v>
      </c>
      <c r="BR61" s="4">
        <v>0</v>
      </c>
      <c r="BS61" s="4">
        <v>0</v>
      </c>
      <c r="BT61" s="4">
        <v>0</v>
      </c>
      <c r="BU61" s="4">
        <v>0</v>
      </c>
      <c r="BV61" s="4">
        <v>0</v>
      </c>
      <c r="BW61" s="4">
        <v>0</v>
      </c>
      <c r="BX61" s="5">
        <f t="shared" si="5"/>
        <v>285.60000000000002</v>
      </c>
    </row>
    <row r="62" spans="1:76" x14ac:dyDescent="0.2">
      <c r="A62" s="34" t="s">
        <v>79</v>
      </c>
      <c r="B62" s="12"/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  <c r="AQ62" s="4">
        <v>0</v>
      </c>
      <c r="AR62" s="4">
        <v>0</v>
      </c>
      <c r="AS62" s="4">
        <v>0</v>
      </c>
      <c r="AT62" s="4">
        <v>0</v>
      </c>
      <c r="AU62" s="4">
        <v>0</v>
      </c>
      <c r="AV62" s="4">
        <v>0</v>
      </c>
      <c r="AW62" s="4">
        <v>0</v>
      </c>
      <c r="AX62" s="4">
        <v>0</v>
      </c>
      <c r="AY62" s="4">
        <v>0</v>
      </c>
      <c r="AZ62" s="4">
        <v>0</v>
      </c>
      <c r="BA62" s="4">
        <v>0</v>
      </c>
      <c r="BB62" s="4">
        <v>0</v>
      </c>
      <c r="BC62" s="4">
        <v>0</v>
      </c>
      <c r="BD62" s="4">
        <v>0</v>
      </c>
      <c r="BE62" s="4">
        <v>0</v>
      </c>
      <c r="BF62" s="4">
        <v>0</v>
      </c>
      <c r="BG62" s="4">
        <v>0</v>
      </c>
      <c r="BH62" s="4">
        <v>0</v>
      </c>
      <c r="BI62" s="4">
        <v>0</v>
      </c>
      <c r="BJ62" s="4">
        <v>0</v>
      </c>
      <c r="BK62" s="4">
        <v>0</v>
      </c>
      <c r="BL62" s="4">
        <v>0</v>
      </c>
      <c r="BM62" s="4">
        <v>0</v>
      </c>
      <c r="BN62" s="4">
        <v>0</v>
      </c>
      <c r="BO62" s="5">
        <f t="shared" si="4"/>
        <v>0</v>
      </c>
      <c r="BP62" s="4">
        <v>0</v>
      </c>
      <c r="BQ62" s="4">
        <v>0</v>
      </c>
      <c r="BR62" s="4">
        <v>0</v>
      </c>
      <c r="BS62" s="4">
        <v>0</v>
      </c>
      <c r="BT62" s="4">
        <v>0</v>
      </c>
      <c r="BU62" s="4">
        <v>0</v>
      </c>
      <c r="BV62" s="4">
        <v>0</v>
      </c>
      <c r="BW62" s="4">
        <v>0</v>
      </c>
      <c r="BX62" s="5">
        <f t="shared" si="5"/>
        <v>0</v>
      </c>
    </row>
    <row r="63" spans="1:76" x14ac:dyDescent="0.2">
      <c r="A63" s="34" t="s">
        <v>80</v>
      </c>
      <c r="B63" s="12"/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4">
        <v>0</v>
      </c>
      <c r="AV63" s="4">
        <v>0</v>
      </c>
      <c r="AW63" s="4">
        <v>0</v>
      </c>
      <c r="AX63" s="4">
        <v>0</v>
      </c>
      <c r="AY63" s="4">
        <v>0</v>
      </c>
      <c r="AZ63" s="4">
        <v>0</v>
      </c>
      <c r="BA63" s="4">
        <v>0</v>
      </c>
      <c r="BB63" s="4">
        <v>0</v>
      </c>
      <c r="BC63" s="4">
        <v>0</v>
      </c>
      <c r="BD63" s="4">
        <v>0</v>
      </c>
      <c r="BE63" s="4">
        <v>0</v>
      </c>
      <c r="BF63" s="4">
        <v>0</v>
      </c>
      <c r="BG63" s="4">
        <v>0</v>
      </c>
      <c r="BH63" s="4">
        <v>0</v>
      </c>
      <c r="BI63" s="4">
        <v>0</v>
      </c>
      <c r="BJ63" s="4">
        <v>0</v>
      </c>
      <c r="BK63" s="4">
        <v>0</v>
      </c>
      <c r="BL63" s="4">
        <v>0</v>
      </c>
      <c r="BM63" s="4">
        <v>0</v>
      </c>
      <c r="BN63" s="4">
        <v>0</v>
      </c>
      <c r="BO63" s="5">
        <f t="shared" si="4"/>
        <v>0</v>
      </c>
      <c r="BP63" s="4">
        <v>0</v>
      </c>
      <c r="BQ63" s="4">
        <v>0</v>
      </c>
      <c r="BR63" s="4">
        <v>0</v>
      </c>
      <c r="BS63" s="4">
        <v>0</v>
      </c>
      <c r="BT63" s="4">
        <v>0</v>
      </c>
      <c r="BU63" s="4">
        <v>0</v>
      </c>
      <c r="BV63" s="4">
        <v>0</v>
      </c>
      <c r="BW63" s="4">
        <v>0</v>
      </c>
      <c r="BX63" s="5">
        <f t="shared" si="5"/>
        <v>0</v>
      </c>
    </row>
    <row r="64" spans="1:76" x14ac:dyDescent="0.2">
      <c r="A64" s="34" t="s">
        <v>81</v>
      </c>
      <c r="B64" s="12"/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0</v>
      </c>
      <c r="AT64" s="4">
        <v>0</v>
      </c>
      <c r="AU64" s="4">
        <v>0</v>
      </c>
      <c r="AV64" s="4">
        <v>0</v>
      </c>
      <c r="AW64" s="4">
        <v>0</v>
      </c>
      <c r="AX64" s="4">
        <v>0</v>
      </c>
      <c r="AY64" s="4">
        <v>0</v>
      </c>
      <c r="AZ64" s="4">
        <v>0</v>
      </c>
      <c r="BA64" s="4">
        <v>0</v>
      </c>
      <c r="BB64" s="4">
        <v>0</v>
      </c>
      <c r="BC64" s="4">
        <v>0</v>
      </c>
      <c r="BD64" s="4">
        <v>0</v>
      </c>
      <c r="BE64" s="4">
        <v>0</v>
      </c>
      <c r="BF64" s="4">
        <v>0</v>
      </c>
      <c r="BG64" s="4">
        <v>0</v>
      </c>
      <c r="BH64" s="4">
        <v>0</v>
      </c>
      <c r="BI64" s="4">
        <v>0</v>
      </c>
      <c r="BJ64" s="4">
        <v>0</v>
      </c>
      <c r="BK64" s="4">
        <v>0</v>
      </c>
      <c r="BL64" s="4">
        <v>0</v>
      </c>
      <c r="BM64" s="4">
        <v>0</v>
      </c>
      <c r="BN64" s="4">
        <v>0</v>
      </c>
      <c r="BO64" s="5">
        <f t="shared" si="4"/>
        <v>0</v>
      </c>
      <c r="BP64" s="4">
        <v>0</v>
      </c>
      <c r="BQ64" s="4">
        <v>0</v>
      </c>
      <c r="BR64" s="4">
        <v>0</v>
      </c>
      <c r="BS64" s="4">
        <v>0</v>
      </c>
      <c r="BT64" s="4">
        <v>0</v>
      </c>
      <c r="BU64" s="4">
        <v>0</v>
      </c>
      <c r="BV64" s="4">
        <v>0</v>
      </c>
      <c r="BW64" s="4">
        <v>0</v>
      </c>
      <c r="BX64" s="5">
        <f t="shared" si="5"/>
        <v>0</v>
      </c>
    </row>
    <row r="65" spans="1:76" x14ac:dyDescent="0.2">
      <c r="A65" s="34" t="s">
        <v>82</v>
      </c>
      <c r="B65" s="12"/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  <c r="AI65" s="4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4">
        <v>0</v>
      </c>
      <c r="AP65" s="4">
        <v>0</v>
      </c>
      <c r="AQ65" s="4">
        <v>0</v>
      </c>
      <c r="AR65" s="4">
        <v>0</v>
      </c>
      <c r="AS65" s="4">
        <v>0</v>
      </c>
      <c r="AT65" s="4">
        <v>0</v>
      </c>
      <c r="AU65" s="4">
        <v>0</v>
      </c>
      <c r="AV65" s="4">
        <v>0</v>
      </c>
      <c r="AW65" s="4">
        <v>0</v>
      </c>
      <c r="AX65" s="4">
        <v>0</v>
      </c>
      <c r="AY65" s="4">
        <v>0</v>
      </c>
      <c r="AZ65" s="4">
        <v>0</v>
      </c>
      <c r="BA65" s="4">
        <v>0</v>
      </c>
      <c r="BB65" s="4">
        <v>0</v>
      </c>
      <c r="BC65" s="4">
        <v>0</v>
      </c>
      <c r="BD65" s="4">
        <v>0</v>
      </c>
      <c r="BE65" s="4">
        <v>0</v>
      </c>
      <c r="BF65" s="4">
        <v>0</v>
      </c>
      <c r="BG65" s="4">
        <v>0</v>
      </c>
      <c r="BH65" s="4">
        <v>0</v>
      </c>
      <c r="BI65" s="4">
        <v>0</v>
      </c>
      <c r="BJ65" s="4">
        <v>0</v>
      </c>
      <c r="BK65" s="4">
        <v>0</v>
      </c>
      <c r="BL65" s="4">
        <v>0</v>
      </c>
      <c r="BM65" s="4">
        <v>0</v>
      </c>
      <c r="BN65" s="4">
        <v>0</v>
      </c>
      <c r="BO65" s="5">
        <f t="shared" si="4"/>
        <v>0</v>
      </c>
      <c r="BP65" s="4">
        <v>0</v>
      </c>
      <c r="BQ65" s="4">
        <v>0</v>
      </c>
      <c r="BR65" s="4">
        <v>0</v>
      </c>
      <c r="BS65" s="4">
        <v>0</v>
      </c>
      <c r="BT65" s="4">
        <v>0</v>
      </c>
      <c r="BU65" s="4">
        <v>0</v>
      </c>
      <c r="BV65" s="4">
        <v>0</v>
      </c>
      <c r="BW65" s="4">
        <v>0</v>
      </c>
      <c r="BX65" s="5">
        <f t="shared" si="5"/>
        <v>0</v>
      </c>
    </row>
    <row r="66" spans="1:76" x14ac:dyDescent="0.2">
      <c r="A66" s="34" t="s">
        <v>137</v>
      </c>
      <c r="B66" s="12"/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4">
        <v>0</v>
      </c>
      <c r="AR66" s="4">
        <v>0</v>
      </c>
      <c r="AS66" s="4">
        <v>0</v>
      </c>
      <c r="AT66" s="4">
        <v>0</v>
      </c>
      <c r="AU66" s="4">
        <v>0</v>
      </c>
      <c r="AV66" s="4">
        <v>0</v>
      </c>
      <c r="AW66" s="4">
        <v>0</v>
      </c>
      <c r="AX66" s="4">
        <v>0</v>
      </c>
      <c r="AY66" s="4">
        <v>0</v>
      </c>
      <c r="AZ66" s="4">
        <v>0</v>
      </c>
      <c r="BA66" s="4">
        <v>0</v>
      </c>
      <c r="BB66" s="4">
        <v>0</v>
      </c>
      <c r="BC66" s="4">
        <v>0</v>
      </c>
      <c r="BD66" s="4">
        <v>0</v>
      </c>
      <c r="BE66" s="4">
        <v>0</v>
      </c>
      <c r="BF66" s="4">
        <v>0</v>
      </c>
      <c r="BG66" s="4">
        <v>0</v>
      </c>
      <c r="BH66" s="4">
        <v>0</v>
      </c>
      <c r="BI66" s="4">
        <v>0</v>
      </c>
      <c r="BJ66" s="4">
        <v>0</v>
      </c>
      <c r="BK66" s="4">
        <v>0</v>
      </c>
      <c r="BL66" s="4">
        <v>0</v>
      </c>
      <c r="BM66" s="4">
        <v>0</v>
      </c>
      <c r="BN66" s="4">
        <v>0</v>
      </c>
      <c r="BO66" s="5">
        <f t="shared" si="4"/>
        <v>0</v>
      </c>
      <c r="BP66" s="4">
        <v>0</v>
      </c>
      <c r="BQ66" s="4">
        <v>0</v>
      </c>
      <c r="BR66" s="4">
        <v>0</v>
      </c>
      <c r="BS66" s="4">
        <v>0</v>
      </c>
      <c r="BT66" s="4">
        <v>0</v>
      </c>
      <c r="BU66" s="4">
        <v>0</v>
      </c>
      <c r="BV66" s="4">
        <v>0</v>
      </c>
      <c r="BW66" s="4">
        <v>0</v>
      </c>
      <c r="BX66" s="5">
        <f t="shared" si="5"/>
        <v>0</v>
      </c>
    </row>
    <row r="67" spans="1:76" x14ac:dyDescent="0.2">
      <c r="A67" s="6"/>
      <c r="B67" s="29" t="s">
        <v>97</v>
      </c>
      <c r="C67" s="5">
        <f t="shared" ref="C67:Z67" si="6">SUM(C3:C66)</f>
        <v>50.199830678220238</v>
      </c>
      <c r="D67" s="5">
        <f t="shared" si="6"/>
        <v>12.995314563484085</v>
      </c>
      <c r="E67" s="5">
        <f t="shared" si="6"/>
        <v>3.1641938156404463</v>
      </c>
      <c r="F67" s="5">
        <f t="shared" si="6"/>
        <v>11.58080471696972</v>
      </c>
      <c r="G67" s="5">
        <f t="shared" si="6"/>
        <v>158.0764623571236</v>
      </c>
      <c r="H67" s="5">
        <f t="shared" si="6"/>
        <v>75.930305366206298</v>
      </c>
      <c r="I67" s="5">
        <f t="shared" si="6"/>
        <v>24.862922746588225</v>
      </c>
      <c r="J67" s="5">
        <f t="shared" si="6"/>
        <v>17.764358609579723</v>
      </c>
      <c r="K67" s="5">
        <f t="shared" si="6"/>
        <v>12.067328013000559</v>
      </c>
      <c r="L67" s="5">
        <f t="shared" si="6"/>
        <v>41.599603820143869</v>
      </c>
      <c r="M67" s="5">
        <f t="shared" si="6"/>
        <v>164.85879748134693</v>
      </c>
      <c r="N67" s="5">
        <f t="shared" si="6"/>
        <v>22.157490357353961</v>
      </c>
      <c r="O67" s="5">
        <f t="shared" si="6"/>
        <v>54.525397536621313</v>
      </c>
      <c r="P67" s="5">
        <f t="shared" si="6"/>
        <v>38.305315427326981</v>
      </c>
      <c r="Q67" s="5">
        <f t="shared" si="6"/>
        <v>55.049128364166997</v>
      </c>
      <c r="R67" s="5">
        <f t="shared" si="6"/>
        <v>40.918890521904771</v>
      </c>
      <c r="S67" s="5">
        <f t="shared" si="6"/>
        <v>11.188031896146246</v>
      </c>
      <c r="T67" s="5">
        <f t="shared" si="6"/>
        <v>14.368859201072688</v>
      </c>
      <c r="U67" s="5">
        <f t="shared" si="6"/>
        <v>25.670577413719755</v>
      </c>
      <c r="V67" s="5">
        <f t="shared" si="6"/>
        <v>63.071060665935555</v>
      </c>
      <c r="W67" s="5">
        <f t="shared" si="6"/>
        <v>3.1280618941420211</v>
      </c>
      <c r="X67" s="5">
        <f t="shared" si="6"/>
        <v>24.468525203244347</v>
      </c>
      <c r="Y67" s="5">
        <f t="shared" si="6"/>
        <v>19.491173481084154</v>
      </c>
      <c r="Z67" s="5">
        <f t="shared" si="6"/>
        <v>62.747471675132708</v>
      </c>
      <c r="AA67" s="5">
        <f t="shared" ref="AA67:AL67" si="7">SUM(AA3:AA66)</f>
        <v>2.9421251825223735</v>
      </c>
      <c r="AB67" s="5">
        <f t="shared" si="7"/>
        <v>68.849717365404189</v>
      </c>
      <c r="AC67" s="5">
        <f t="shared" si="7"/>
        <v>386.60761969719249</v>
      </c>
      <c r="AD67" s="5">
        <f t="shared" si="7"/>
        <v>82.524353372375643</v>
      </c>
      <c r="AE67" s="5">
        <f t="shared" si="7"/>
        <v>210.67305368182076</v>
      </c>
      <c r="AF67" s="5">
        <f t="shared" si="7"/>
        <v>81.874456366721418</v>
      </c>
      <c r="AG67" s="5">
        <f t="shared" si="7"/>
        <v>144.17188074756393</v>
      </c>
      <c r="AH67" s="5">
        <f t="shared" si="7"/>
        <v>7.7113188958306118</v>
      </c>
      <c r="AI67" s="5">
        <f t="shared" si="7"/>
        <v>6.3744649385484822</v>
      </c>
      <c r="AJ67" s="5">
        <f t="shared" si="7"/>
        <v>131.07830005695337</v>
      </c>
      <c r="AK67" s="5">
        <f t="shared" si="7"/>
        <v>13.156401611327318</v>
      </c>
      <c r="AL67" s="5">
        <f t="shared" si="7"/>
        <v>453.40520701998662</v>
      </c>
      <c r="AM67" s="5">
        <f t="shared" ref="AM67:BS67" si="8">SUM(AM3:AM66)</f>
        <v>-5.3749651929909197</v>
      </c>
      <c r="AN67" s="5">
        <f t="shared" si="8"/>
        <v>8.08759829563121</v>
      </c>
      <c r="AO67" s="5">
        <f t="shared" si="8"/>
        <v>13.753983522241141</v>
      </c>
      <c r="AP67" s="5">
        <f t="shared" si="8"/>
        <v>36.075413741713646</v>
      </c>
      <c r="AQ67" s="5">
        <f t="shared" si="8"/>
        <v>110.6593285069608</v>
      </c>
      <c r="AR67" s="5">
        <f t="shared" si="8"/>
        <v>30.414882309376264</v>
      </c>
      <c r="AS67" s="5">
        <f t="shared" si="8"/>
        <v>20.676273516047459</v>
      </c>
      <c r="AT67" s="5">
        <f t="shared" si="8"/>
        <v>51.807982051881503</v>
      </c>
      <c r="AU67" s="5">
        <f t="shared" si="8"/>
        <v>45.299725433406259</v>
      </c>
      <c r="AV67" s="5">
        <f t="shared" si="8"/>
        <v>203.07091340930256</v>
      </c>
      <c r="AW67" s="5">
        <f t="shared" si="8"/>
        <v>49.931717454138528</v>
      </c>
      <c r="AX67" s="5">
        <f t="shared" si="8"/>
        <v>6.344370599457303</v>
      </c>
      <c r="AY67" s="5">
        <f t="shared" si="8"/>
        <v>9.7306865284800406</v>
      </c>
      <c r="AZ67" s="5">
        <f t="shared" si="8"/>
        <v>8.1449545602777853</v>
      </c>
      <c r="BA67" s="5">
        <f t="shared" si="8"/>
        <v>190.42499452703595</v>
      </c>
      <c r="BB67" s="5">
        <f t="shared" si="8"/>
        <v>6.8851223488126596</v>
      </c>
      <c r="BC67" s="5">
        <f t="shared" si="8"/>
        <v>2.688606327358436</v>
      </c>
      <c r="BD67" s="5">
        <f t="shared" si="8"/>
        <v>84.165541372449837</v>
      </c>
      <c r="BE67" s="5">
        <f t="shared" si="8"/>
        <v>12.360635149838259</v>
      </c>
      <c r="BF67" s="5">
        <f t="shared" si="8"/>
        <v>35.251782412129309</v>
      </c>
      <c r="BG67" s="5">
        <f t="shared" si="8"/>
        <v>183.65298004502435</v>
      </c>
      <c r="BH67" s="5">
        <f t="shared" si="8"/>
        <v>16.227524179603499</v>
      </c>
      <c r="BI67" s="5">
        <f t="shared" si="8"/>
        <v>13.488202817216504</v>
      </c>
      <c r="BJ67" s="5">
        <f t="shared" si="8"/>
        <v>22.46649556879289</v>
      </c>
      <c r="BK67" s="5">
        <f t="shared" si="8"/>
        <v>9.6791994698818478</v>
      </c>
      <c r="BL67" s="5">
        <f t="shared" si="8"/>
        <v>4.8784573419498152</v>
      </c>
      <c r="BM67" s="5">
        <f t="shared" si="8"/>
        <v>27.753773582606613</v>
      </c>
      <c r="BN67" s="5">
        <f t="shared" si="8"/>
        <v>0</v>
      </c>
      <c r="BO67" s="5">
        <f t="shared" si="8"/>
        <v>3796.1049846210262</v>
      </c>
      <c r="BP67" s="5">
        <f t="shared" si="8"/>
        <v>6990.5161732472225</v>
      </c>
      <c r="BQ67" s="5">
        <f t="shared" si="8"/>
        <v>0</v>
      </c>
      <c r="BR67" s="5">
        <f t="shared" si="8"/>
        <v>122.29788435854789</v>
      </c>
      <c r="BS67" s="5">
        <f t="shared" si="8"/>
        <v>4031.9712221072195</v>
      </c>
      <c r="BT67" s="5">
        <f>SUM(BT3:BT66)</f>
        <v>-6.8858283651519949</v>
      </c>
      <c r="BU67" s="5">
        <f>SUM(BU3:BU66)</f>
        <v>282.46651544833287</v>
      </c>
      <c r="BV67" s="5">
        <f>SUM(BV3:BV66)</f>
        <v>99.290096097014768</v>
      </c>
      <c r="BW67" s="5">
        <f>SUM(BW3:BW66)</f>
        <v>10.034185254958418</v>
      </c>
      <c r="BX67" s="5">
        <f t="shared" si="5"/>
        <v>15325.795232769171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X67"/>
  <sheetViews>
    <sheetView workbookViewId="0">
      <pane xSplit="2" ySplit="2" topLeftCell="C3" activePane="bottomRight" state="frozen"/>
      <selection activeCell="BU1" sqref="BU1"/>
      <selection pane="topRight" activeCell="BU1" sqref="BU1"/>
      <selection pane="bottomLeft" activeCell="BU1" sqref="BU1"/>
      <selection pane="bottomRight" activeCell="C3" sqref="C3"/>
    </sheetView>
  </sheetViews>
  <sheetFormatPr defaultRowHeight="12.75" x14ac:dyDescent="0.2"/>
  <cols>
    <col min="1" max="1" width="9.140625" style="3" customWidth="1"/>
    <col min="2" max="2" width="35.28515625" style="3" bestFit="1" customWidth="1"/>
    <col min="3" max="16384" width="9.140625" style="3"/>
  </cols>
  <sheetData>
    <row r="1" spans="1:76" x14ac:dyDescent="0.2">
      <c r="A1" s="4"/>
      <c r="B1" s="4"/>
      <c r="C1" s="34" t="s">
        <v>22</v>
      </c>
      <c r="D1" s="34" t="s">
        <v>23</v>
      </c>
      <c r="E1" s="34" t="s">
        <v>24</v>
      </c>
      <c r="F1" s="34" t="s">
        <v>25</v>
      </c>
      <c r="G1" s="34" t="s">
        <v>26</v>
      </c>
      <c r="H1" s="34" t="s">
        <v>27</v>
      </c>
      <c r="I1" s="34" t="s">
        <v>28</v>
      </c>
      <c r="J1" s="34" t="s">
        <v>29</v>
      </c>
      <c r="K1" s="34" t="s">
        <v>30</v>
      </c>
      <c r="L1" s="34" t="s">
        <v>31</v>
      </c>
      <c r="M1" s="34" t="s">
        <v>32</v>
      </c>
      <c r="N1" s="34" t="s">
        <v>33</v>
      </c>
      <c r="O1" s="34" t="s">
        <v>34</v>
      </c>
      <c r="P1" s="34" t="s">
        <v>35</v>
      </c>
      <c r="Q1" s="34" t="s">
        <v>36</v>
      </c>
      <c r="R1" s="34" t="s">
        <v>37</v>
      </c>
      <c r="S1" s="34" t="s">
        <v>38</v>
      </c>
      <c r="T1" s="34" t="s">
        <v>39</v>
      </c>
      <c r="U1" s="34" t="s">
        <v>40</v>
      </c>
      <c r="V1" s="34" t="s">
        <v>41</v>
      </c>
      <c r="W1" s="34" t="s">
        <v>42</v>
      </c>
      <c r="X1" s="34" t="s">
        <v>54</v>
      </c>
      <c r="Y1" s="34" t="s">
        <v>43</v>
      </c>
      <c r="Z1" s="34" t="s">
        <v>44</v>
      </c>
      <c r="AA1" s="34" t="s">
        <v>45</v>
      </c>
      <c r="AB1" s="34" t="s">
        <v>55</v>
      </c>
      <c r="AC1" s="34" t="s">
        <v>56</v>
      </c>
      <c r="AD1" s="34" t="s">
        <v>46</v>
      </c>
      <c r="AE1" s="34" t="s">
        <v>47</v>
      </c>
      <c r="AF1" s="34" t="s">
        <v>48</v>
      </c>
      <c r="AG1" s="34" t="s">
        <v>49</v>
      </c>
      <c r="AH1" s="34" t="s">
        <v>50</v>
      </c>
      <c r="AI1" s="34" t="s">
        <v>51</v>
      </c>
      <c r="AJ1" s="34" t="s">
        <v>52</v>
      </c>
      <c r="AK1" s="34" t="s">
        <v>53</v>
      </c>
      <c r="AL1" s="34" t="s">
        <v>57</v>
      </c>
      <c r="AM1" s="34" t="s">
        <v>58</v>
      </c>
      <c r="AN1" s="34" t="s">
        <v>59</v>
      </c>
      <c r="AO1" s="34" t="s">
        <v>60</v>
      </c>
      <c r="AP1" s="34" t="s">
        <v>61</v>
      </c>
      <c r="AQ1" s="34" t="s">
        <v>62</v>
      </c>
      <c r="AR1" s="34" t="s">
        <v>63</v>
      </c>
      <c r="AS1" s="34" t="s">
        <v>64</v>
      </c>
      <c r="AT1" s="34" t="s">
        <v>136</v>
      </c>
      <c r="AU1" s="34" t="s">
        <v>132</v>
      </c>
      <c r="AV1" s="34" t="s">
        <v>65</v>
      </c>
      <c r="AW1" s="34" t="s">
        <v>66</v>
      </c>
      <c r="AX1" s="34" t="s">
        <v>67</v>
      </c>
      <c r="AY1" s="34" t="s">
        <v>68</v>
      </c>
      <c r="AZ1" s="34" t="s">
        <v>69</v>
      </c>
      <c r="BA1" s="34" t="s">
        <v>70</v>
      </c>
      <c r="BB1" s="34" t="s">
        <v>71</v>
      </c>
      <c r="BC1" s="34" t="s">
        <v>72</v>
      </c>
      <c r="BD1" s="34" t="s">
        <v>73</v>
      </c>
      <c r="BE1" s="34" t="s">
        <v>74</v>
      </c>
      <c r="BF1" s="34" t="s">
        <v>75</v>
      </c>
      <c r="BG1" s="34" t="s">
        <v>76</v>
      </c>
      <c r="BH1" s="34" t="s">
        <v>77</v>
      </c>
      <c r="BI1" s="34" t="s">
        <v>78</v>
      </c>
      <c r="BJ1" s="34" t="s">
        <v>79</v>
      </c>
      <c r="BK1" s="34" t="s">
        <v>80</v>
      </c>
      <c r="BL1" s="34" t="s">
        <v>81</v>
      </c>
      <c r="BM1" s="34" t="s">
        <v>82</v>
      </c>
      <c r="BN1" s="34" t="s">
        <v>137</v>
      </c>
      <c r="BO1" s="6" t="s">
        <v>3</v>
      </c>
      <c r="BP1" s="6" t="s">
        <v>8</v>
      </c>
      <c r="BQ1" s="6" t="s">
        <v>9</v>
      </c>
      <c r="BR1" s="6" t="s">
        <v>10</v>
      </c>
      <c r="BS1" s="6" t="s">
        <v>7</v>
      </c>
      <c r="BT1" s="6" t="s">
        <v>273</v>
      </c>
      <c r="BU1" s="6" t="s">
        <v>266</v>
      </c>
      <c r="BV1" s="6" t="s">
        <v>269</v>
      </c>
      <c r="BW1" s="6" t="s">
        <v>16</v>
      </c>
      <c r="BX1" s="7" t="s">
        <v>12</v>
      </c>
    </row>
    <row r="2" spans="1:76" ht="102.75" x14ac:dyDescent="0.2">
      <c r="A2" s="8"/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9" t="s">
        <v>104</v>
      </c>
      <c r="BP2" s="9" t="s">
        <v>98</v>
      </c>
      <c r="BQ2" s="9" t="s">
        <v>99</v>
      </c>
      <c r="BR2" s="9" t="s">
        <v>100</v>
      </c>
      <c r="BS2" s="9" t="s">
        <v>101</v>
      </c>
      <c r="BT2" s="9" t="s">
        <v>272</v>
      </c>
      <c r="BU2" s="9" t="s">
        <v>267</v>
      </c>
      <c r="BV2" s="9" t="s">
        <v>268</v>
      </c>
      <c r="BW2" s="9" t="s">
        <v>103</v>
      </c>
      <c r="BX2" s="9" t="s">
        <v>124</v>
      </c>
    </row>
    <row r="3" spans="1:76" x14ac:dyDescent="0.2">
      <c r="A3" s="34" t="s">
        <v>22</v>
      </c>
      <c r="B3" s="12"/>
      <c r="C3" s="4">
        <v>2.5599607551964079</v>
      </c>
      <c r="D3" s="4">
        <v>0.13557286586232545</v>
      </c>
      <c r="E3" s="4">
        <v>0</v>
      </c>
      <c r="F3" s="4">
        <v>0</v>
      </c>
      <c r="G3" s="4">
        <v>43.20446859945028</v>
      </c>
      <c r="H3" s="4">
        <v>0.13466203111920516</v>
      </c>
      <c r="I3" s="4">
        <v>0</v>
      </c>
      <c r="J3" s="4">
        <v>0</v>
      </c>
      <c r="K3" s="4">
        <v>0</v>
      </c>
      <c r="L3" s="4">
        <v>0</v>
      </c>
      <c r="M3" s="4">
        <v>0.47860155701287332</v>
      </c>
      <c r="N3" s="4">
        <v>0.15180988142568327</v>
      </c>
      <c r="O3" s="4">
        <v>0.50096402963390518</v>
      </c>
      <c r="P3" s="4">
        <v>1.0641928172004697E-3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5.2657135760233965E-3</v>
      </c>
      <c r="W3" s="4">
        <v>0</v>
      </c>
      <c r="X3" s="4">
        <v>5.0197945878631524E-3</v>
      </c>
      <c r="Y3" s="4">
        <v>0</v>
      </c>
      <c r="Z3" s="4">
        <v>0</v>
      </c>
      <c r="AA3" s="4">
        <v>9.7986910319501066E-4</v>
      </c>
      <c r="AB3" s="4">
        <v>0</v>
      </c>
      <c r="AC3" s="4">
        <v>0</v>
      </c>
      <c r="AD3" s="4">
        <v>0</v>
      </c>
      <c r="AE3" s="4">
        <v>1.0198597177780271</v>
      </c>
      <c r="AF3" s="4">
        <v>1.4560902431352425</v>
      </c>
      <c r="AG3" s="4">
        <v>0</v>
      </c>
      <c r="AH3" s="4">
        <v>0</v>
      </c>
      <c r="AI3" s="4">
        <v>0</v>
      </c>
      <c r="AJ3" s="4">
        <v>1.6643605084473791E-2</v>
      </c>
      <c r="AK3" s="4">
        <v>0</v>
      </c>
      <c r="AL3" s="4">
        <v>1.875563802783992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  <c r="AV3" s="4">
        <v>5.0281999715855868E-4</v>
      </c>
      <c r="AW3" s="4">
        <v>1.0020584341893658E-2</v>
      </c>
      <c r="AX3" s="4">
        <v>3.7947977418186576E-3</v>
      </c>
      <c r="AY3" s="4">
        <v>0</v>
      </c>
      <c r="AZ3" s="4">
        <v>0</v>
      </c>
      <c r="BA3" s="4">
        <v>0</v>
      </c>
      <c r="BB3" s="4">
        <v>0</v>
      </c>
      <c r="BC3" s="4">
        <v>0</v>
      </c>
      <c r="BD3" s="4">
        <v>0.50991235099885646</v>
      </c>
      <c r="BE3" s="4">
        <v>1.0143007554946154E-2</v>
      </c>
      <c r="BF3" s="4">
        <v>0</v>
      </c>
      <c r="BG3" s="4">
        <v>0.28118133519210003</v>
      </c>
      <c r="BH3" s="4">
        <v>0.63778192743105011</v>
      </c>
      <c r="BI3" s="4">
        <v>4.7657604380162456E-3</v>
      </c>
      <c r="BJ3" s="4">
        <v>0</v>
      </c>
      <c r="BK3" s="4">
        <v>4.9787988886963029E-2</v>
      </c>
      <c r="BL3" s="4">
        <v>0</v>
      </c>
      <c r="BM3" s="4">
        <v>9.720066722879582E-3</v>
      </c>
      <c r="BN3" s="4">
        <v>0</v>
      </c>
      <c r="BO3" s="5">
        <f>SUM(C3:BN3)</f>
        <v>53.064137297872392</v>
      </c>
      <c r="BP3" s="4">
        <v>36.521745135109896</v>
      </c>
      <c r="BQ3" s="4">
        <v>0</v>
      </c>
      <c r="BR3" s="4">
        <v>0</v>
      </c>
      <c r="BS3" s="4">
        <v>0.70265086348620953</v>
      </c>
      <c r="BT3" s="4">
        <v>2.8000000000000003</v>
      </c>
      <c r="BU3" s="4">
        <v>16.801296787761963</v>
      </c>
      <c r="BV3" s="4">
        <v>3.1084028476374201</v>
      </c>
      <c r="BW3" s="4">
        <v>1.7670681318247765E-3</v>
      </c>
      <c r="BX3" s="5">
        <f>SUM(BO3:BW3)</f>
        <v>112.9999999999997</v>
      </c>
    </row>
    <row r="4" spans="1:76" x14ac:dyDescent="0.2">
      <c r="A4" s="34" t="s">
        <v>23</v>
      </c>
      <c r="B4" s="12"/>
      <c r="C4" s="4">
        <v>1.5066516250806538E-3</v>
      </c>
      <c r="D4" s="4">
        <v>0</v>
      </c>
      <c r="E4" s="4">
        <v>0</v>
      </c>
      <c r="F4" s="4">
        <v>0</v>
      </c>
      <c r="G4" s="4">
        <v>1.9072940740423968E-4</v>
      </c>
      <c r="H4" s="4">
        <v>0</v>
      </c>
      <c r="I4" s="4">
        <v>0.13817798411081011</v>
      </c>
      <c r="J4" s="4">
        <v>8.7839982338864309E-2</v>
      </c>
      <c r="K4" s="4">
        <v>0</v>
      </c>
      <c r="L4" s="4">
        <v>0</v>
      </c>
      <c r="M4" s="4">
        <v>2.9509443267455209E-3</v>
      </c>
      <c r="N4" s="4">
        <v>0</v>
      </c>
      <c r="O4" s="4">
        <v>0</v>
      </c>
      <c r="P4" s="4">
        <v>1.7420446932755714E-4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2.7898152585567855E-3</v>
      </c>
      <c r="Y4" s="4">
        <v>0</v>
      </c>
      <c r="Z4" s="4">
        <v>0</v>
      </c>
      <c r="AA4" s="4">
        <v>0</v>
      </c>
      <c r="AB4" s="4">
        <v>0</v>
      </c>
      <c r="AC4" s="4">
        <v>6.853804437702453E-5</v>
      </c>
      <c r="AD4" s="4">
        <v>0</v>
      </c>
      <c r="AE4" s="4">
        <v>2.0007601319329372E-2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2.8144452166150493E-5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1.461552177499309E-5</v>
      </c>
      <c r="AX4" s="4">
        <v>0</v>
      </c>
      <c r="AY4" s="4">
        <v>5.8912238959896183E-5</v>
      </c>
      <c r="AZ4" s="4">
        <v>1.449361815330964E-5</v>
      </c>
      <c r="BA4" s="4">
        <v>7.2351511447580466E-5</v>
      </c>
      <c r="BB4" s="4">
        <v>0</v>
      </c>
      <c r="BC4" s="4">
        <v>0</v>
      </c>
      <c r="BD4" s="4">
        <v>3.507774353419021E-3</v>
      </c>
      <c r="BE4" s="4">
        <v>0</v>
      </c>
      <c r="BF4" s="4">
        <v>0</v>
      </c>
      <c r="BG4" s="4">
        <v>0</v>
      </c>
      <c r="BH4" s="4">
        <v>0</v>
      </c>
      <c r="BI4" s="4">
        <v>0</v>
      </c>
      <c r="BJ4" s="4">
        <v>0</v>
      </c>
      <c r="BK4" s="4">
        <v>0</v>
      </c>
      <c r="BL4" s="4">
        <v>0</v>
      </c>
      <c r="BM4" s="4">
        <v>1.7365539991151671E-4</v>
      </c>
      <c r="BN4" s="4">
        <v>0</v>
      </c>
      <c r="BO4" s="5">
        <f>SUM(C4:BN4)</f>
        <v>0.25757639799632809</v>
      </c>
      <c r="BP4" s="4">
        <v>3.0159586861996483E-2</v>
      </c>
      <c r="BQ4" s="4">
        <v>0</v>
      </c>
      <c r="BR4" s="4">
        <v>0</v>
      </c>
      <c r="BS4" s="4">
        <v>0</v>
      </c>
      <c r="BT4" s="4">
        <v>3.116968659288575E-3</v>
      </c>
      <c r="BU4" s="4">
        <v>8.3755055419792793E-3</v>
      </c>
      <c r="BV4" s="4">
        <v>7.7154094040750797E-4</v>
      </c>
      <c r="BW4" s="4">
        <v>0</v>
      </c>
      <c r="BX4" s="5">
        <f>SUM(BO4:BW4)</f>
        <v>0.29999999999999993</v>
      </c>
    </row>
    <row r="5" spans="1:76" x14ac:dyDescent="0.2">
      <c r="A5" s="34" t="s">
        <v>24</v>
      </c>
      <c r="B5" s="12"/>
      <c r="C5" s="4">
        <v>0</v>
      </c>
      <c r="D5" s="4">
        <v>0</v>
      </c>
      <c r="E5" s="4">
        <v>0</v>
      </c>
      <c r="F5" s="4">
        <v>0</v>
      </c>
      <c r="G5" s="4">
        <v>0.53251401088072392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3.199880261588722E-3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8.9394374266208984E-2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0.9117074237083469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5">
        <f t="shared" ref="BO5:BO12" si="0">SUM(C5:BN5)</f>
        <v>1.5368156891168685</v>
      </c>
      <c r="BP5" s="4">
        <v>2.5270741033759472</v>
      </c>
      <c r="BQ5" s="4">
        <v>0</v>
      </c>
      <c r="BR5" s="4">
        <v>0</v>
      </c>
      <c r="BS5" s="4">
        <v>0</v>
      </c>
      <c r="BT5" s="4">
        <v>2.6265461617723744E-2</v>
      </c>
      <c r="BU5" s="4">
        <v>0.2967726186398485</v>
      </c>
      <c r="BV5" s="4">
        <v>1.3072127249612374E-2</v>
      </c>
      <c r="BW5" s="4">
        <v>0</v>
      </c>
      <c r="BX5" s="5">
        <f t="shared" ref="BX5:BX12" si="1">SUM(BO5:BW5)</f>
        <v>4.4000000000000004</v>
      </c>
    </row>
    <row r="6" spans="1:76" x14ac:dyDescent="0.2">
      <c r="A6" s="34" t="s">
        <v>25</v>
      </c>
      <c r="B6" s="12"/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  <c r="BG6" s="4">
        <v>0</v>
      </c>
      <c r="BH6" s="4">
        <v>0</v>
      </c>
      <c r="BI6" s="4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5">
        <f t="shared" si="0"/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0</v>
      </c>
      <c r="BV6" s="4">
        <v>0</v>
      </c>
      <c r="BW6" s="4">
        <v>0</v>
      </c>
      <c r="BX6" s="5">
        <f t="shared" si="1"/>
        <v>0</v>
      </c>
    </row>
    <row r="7" spans="1:76" x14ac:dyDescent="0.2">
      <c r="A7" s="34" t="s">
        <v>26</v>
      </c>
      <c r="B7" s="12"/>
      <c r="C7" s="4">
        <v>0.66828029581436854</v>
      </c>
      <c r="D7" s="4">
        <v>9.0594706954646408E-3</v>
      </c>
      <c r="E7" s="4">
        <v>2.5716612072037323E-3</v>
      </c>
      <c r="F7" s="4">
        <v>4.0317821394524819E-3</v>
      </c>
      <c r="G7" s="4">
        <v>50.437808275669191</v>
      </c>
      <c r="H7" s="4">
        <v>7.4126300921045427E-2</v>
      </c>
      <c r="I7" s="4">
        <v>6.4971724100247402E-2</v>
      </c>
      <c r="J7" s="4">
        <v>0.83950809732273701</v>
      </c>
      <c r="K7" s="4">
        <v>0.28232322499128909</v>
      </c>
      <c r="L7" s="4">
        <v>1.9343968895485689E-2</v>
      </c>
      <c r="M7" s="4">
        <v>1.1662414509098606</v>
      </c>
      <c r="N7" s="4">
        <v>4.0077061548686663E-2</v>
      </c>
      <c r="O7" s="4">
        <v>0.26279167320154412</v>
      </c>
      <c r="P7" s="4">
        <v>8.0415352317614375E-2</v>
      </c>
      <c r="Q7" s="4">
        <v>8.577391642778992E-2</v>
      </c>
      <c r="R7" s="4">
        <v>0.59053062461562822</v>
      </c>
      <c r="S7" s="4">
        <v>1.1234135949851816E-2</v>
      </c>
      <c r="T7" s="4">
        <v>5.563807781284761E-2</v>
      </c>
      <c r="U7" s="4">
        <v>0.25781818783883137</v>
      </c>
      <c r="V7" s="4">
        <v>7.6657092651790132E-2</v>
      </c>
      <c r="W7" s="4">
        <v>3.3646144686431492E-3</v>
      </c>
      <c r="X7" s="4">
        <v>0.39300417605954963</v>
      </c>
      <c r="Y7" s="4">
        <v>0.30830983342054785</v>
      </c>
      <c r="Z7" s="4">
        <v>0.372383785744544</v>
      </c>
      <c r="AA7" s="4">
        <v>4.5096512170921975E-3</v>
      </c>
      <c r="AB7" s="4">
        <v>0.87537711757032199</v>
      </c>
      <c r="AC7" s="4">
        <v>5.483342639837673</v>
      </c>
      <c r="AD7" s="4">
        <v>0.32007054675478885</v>
      </c>
      <c r="AE7" s="4">
        <v>5.5629845508080562</v>
      </c>
      <c r="AF7" s="4">
        <v>0.61639982966259765</v>
      </c>
      <c r="AG7" s="4">
        <v>1.3309969139062681</v>
      </c>
      <c r="AH7" s="4">
        <v>1.2525379830192666E-2</v>
      </c>
      <c r="AI7" s="4">
        <v>0.20483920391434687</v>
      </c>
      <c r="AJ7" s="4">
        <v>12.274984917899717</v>
      </c>
      <c r="AK7" s="4">
        <v>7.989008726734749E-2</v>
      </c>
      <c r="AL7" s="4">
        <v>381.30822588813766</v>
      </c>
      <c r="AM7" s="4">
        <v>0.76898175213122899</v>
      </c>
      <c r="AN7" s="4">
        <v>0.96579707769307688</v>
      </c>
      <c r="AO7" s="4">
        <v>1.8123883178174041</v>
      </c>
      <c r="AP7" s="4">
        <v>1.9871724882724506</v>
      </c>
      <c r="AQ7" s="4">
        <v>0.90601895614974948</v>
      </c>
      <c r="AR7" s="4">
        <v>5.9991734185087874E-2</v>
      </c>
      <c r="AS7" s="4">
        <v>0.30048490541279288</v>
      </c>
      <c r="AT7" s="4">
        <v>1.736842373690701</v>
      </c>
      <c r="AU7" s="4">
        <v>0</v>
      </c>
      <c r="AV7" s="4">
        <v>5.6176161138616871</v>
      </c>
      <c r="AW7" s="4">
        <v>1.1042206426460976</v>
      </c>
      <c r="AX7" s="4">
        <v>0.18705992644161207</v>
      </c>
      <c r="AY7" s="4">
        <v>1.5623553922849029</v>
      </c>
      <c r="AZ7" s="4">
        <v>0.31087067667174006</v>
      </c>
      <c r="BA7" s="4">
        <v>2.0790967991408706</v>
      </c>
      <c r="BB7" s="4">
        <v>0.16887298002053483</v>
      </c>
      <c r="BC7" s="4">
        <v>0.11088025635269944</v>
      </c>
      <c r="BD7" s="4">
        <v>5.3568421230376204</v>
      </c>
      <c r="BE7" s="4">
        <v>10.854885985835971</v>
      </c>
      <c r="BF7" s="4">
        <v>0.47346293784229132</v>
      </c>
      <c r="BG7" s="4">
        <v>7.1834148507459439</v>
      </c>
      <c r="BH7" s="4">
        <v>5.2439314453004675</v>
      </c>
      <c r="BI7" s="4">
        <v>6.6535748437000271</v>
      </c>
      <c r="BJ7" s="4">
        <v>14.480496649174446</v>
      </c>
      <c r="BK7" s="4">
        <v>2.5557090141042247</v>
      </c>
      <c r="BL7" s="4">
        <v>8.0962969975698462E-2</v>
      </c>
      <c r="BM7" s="4">
        <v>4.6713572576284275</v>
      </c>
      <c r="BN7" s="4">
        <v>0</v>
      </c>
      <c r="BO7" s="5">
        <f t="shared" si="0"/>
        <v>541.41369998164794</v>
      </c>
      <c r="BP7" s="4">
        <v>2996.366623905034</v>
      </c>
      <c r="BQ7" s="4">
        <v>0</v>
      </c>
      <c r="BR7" s="4">
        <v>0</v>
      </c>
      <c r="BS7" s="4">
        <v>0</v>
      </c>
      <c r="BT7" s="4">
        <v>1.0356557072330559</v>
      </c>
      <c r="BU7" s="4">
        <v>5.9240149485510374</v>
      </c>
      <c r="BV7" s="4">
        <v>3.4600054575338235</v>
      </c>
      <c r="BW7" s="4">
        <v>0</v>
      </c>
      <c r="BX7" s="5">
        <f t="shared" si="1"/>
        <v>3548.2</v>
      </c>
    </row>
    <row r="8" spans="1:76" x14ac:dyDescent="0.2">
      <c r="A8" s="34" t="s">
        <v>27</v>
      </c>
      <c r="B8" s="12"/>
      <c r="C8" s="4">
        <v>0.10931671393944532</v>
      </c>
      <c r="D8" s="4">
        <v>0</v>
      </c>
      <c r="E8" s="4">
        <v>4.1200409537847107E-2</v>
      </c>
      <c r="F8" s="4">
        <v>3.8447421356637083E-2</v>
      </c>
      <c r="G8" s="4">
        <v>0.27833748390728558</v>
      </c>
      <c r="H8" s="4">
        <v>47.066702546214557</v>
      </c>
      <c r="I8" s="4">
        <v>5.2115675482072655E-3</v>
      </c>
      <c r="J8" s="4">
        <v>0.92026835714582944</v>
      </c>
      <c r="K8" s="4">
        <v>1.2548634960801511E-2</v>
      </c>
      <c r="L8" s="4">
        <v>6.6510595671299952E-2</v>
      </c>
      <c r="M8" s="4">
        <v>1.1168880275824784</v>
      </c>
      <c r="N8" s="4">
        <v>3.212943148135354E-2</v>
      </c>
      <c r="O8" s="4">
        <v>2.0674305539476507</v>
      </c>
      <c r="P8" s="4">
        <v>0.30934107489420409</v>
      </c>
      <c r="Q8" s="4">
        <v>3.3943888634052372E-2</v>
      </c>
      <c r="R8" s="4">
        <v>0.48299487721726442</v>
      </c>
      <c r="S8" s="4">
        <v>1.2323964928844917E-2</v>
      </c>
      <c r="T8" s="4">
        <v>1.8451751397047286E-2</v>
      </c>
      <c r="U8" s="4">
        <v>5.1952906850988162E-2</v>
      </c>
      <c r="V8" s="4">
        <v>2.5275058235280445</v>
      </c>
      <c r="W8" s="4">
        <v>3.8575548001784199E-2</v>
      </c>
      <c r="X8" s="4">
        <v>6.7731341933185298</v>
      </c>
      <c r="Y8" s="4">
        <v>0.14894754051304623</v>
      </c>
      <c r="Z8" s="4">
        <v>0</v>
      </c>
      <c r="AA8" s="4">
        <v>1.6773745112922688E-2</v>
      </c>
      <c r="AB8" s="4">
        <v>8.0383170863646561E-2</v>
      </c>
      <c r="AC8" s="4">
        <v>0.66280383538010446</v>
      </c>
      <c r="AD8" s="4">
        <v>1.1146408996156245</v>
      </c>
      <c r="AE8" s="4">
        <v>3.6530691573601732</v>
      </c>
      <c r="AF8" s="4">
        <v>0.40571888725804345</v>
      </c>
      <c r="AG8" s="4">
        <v>6.2509045028990684E-2</v>
      </c>
      <c r="AH8" s="4">
        <v>0</v>
      </c>
      <c r="AI8" s="4">
        <v>7.5890565676490123E-3</v>
      </c>
      <c r="AJ8" s="4">
        <v>0.1257476237548546</v>
      </c>
      <c r="AK8" s="4">
        <v>2.2979279327061099E-2</v>
      </c>
      <c r="AL8" s="4">
        <v>0.53855963239531124</v>
      </c>
      <c r="AM8" s="4">
        <v>0</v>
      </c>
      <c r="AN8" s="4">
        <v>1.680787157644589E-2</v>
      </c>
      <c r="AO8" s="4">
        <v>3.143514016143336E-2</v>
      </c>
      <c r="AP8" s="4">
        <v>3.304091756744345E-3</v>
      </c>
      <c r="AQ8" s="4">
        <v>0</v>
      </c>
      <c r="AR8" s="4">
        <v>0</v>
      </c>
      <c r="AS8" s="4">
        <v>0</v>
      </c>
      <c r="AT8" s="4">
        <v>6.6238438730908955E-2</v>
      </c>
      <c r="AU8" s="4">
        <v>0</v>
      </c>
      <c r="AV8" s="4">
        <v>0.1577105927915724</v>
      </c>
      <c r="AW8" s="4">
        <v>0.22301608284749669</v>
      </c>
      <c r="AX8" s="4">
        <v>1.8879322082253618E-2</v>
      </c>
      <c r="AY8" s="4">
        <v>8.9180763499411259E-2</v>
      </c>
      <c r="AZ8" s="4">
        <v>0.23281840816851801</v>
      </c>
      <c r="BA8" s="4">
        <v>0.14787386951869125</v>
      </c>
      <c r="BB8" s="4">
        <v>2.8894479849186396E-2</v>
      </c>
      <c r="BC8" s="4">
        <v>0</v>
      </c>
      <c r="BD8" s="4">
        <v>0.7654086487445726</v>
      </c>
      <c r="BE8" s="4">
        <v>0.79840348743474443</v>
      </c>
      <c r="BF8" s="4">
        <v>5.1538990088750333E-2</v>
      </c>
      <c r="BG8" s="4">
        <v>1.280669367764329</v>
      </c>
      <c r="BH8" s="4">
        <v>0.41806213520212815</v>
      </c>
      <c r="BI8" s="4">
        <v>1.1249782175056868E-2</v>
      </c>
      <c r="BJ8" s="4">
        <v>0.13149917163087133</v>
      </c>
      <c r="BK8" s="4">
        <v>0</v>
      </c>
      <c r="BL8" s="4">
        <v>0.15410565525694661</v>
      </c>
      <c r="BM8" s="4">
        <v>0.8628891399770231</v>
      </c>
      <c r="BN8" s="4">
        <v>0</v>
      </c>
      <c r="BO8" s="5">
        <f t="shared" si="0"/>
        <v>74.332923084498674</v>
      </c>
      <c r="BP8" s="4">
        <v>261.58411409502514</v>
      </c>
      <c r="BQ8" s="4">
        <v>0</v>
      </c>
      <c r="BR8" s="4">
        <v>0</v>
      </c>
      <c r="BS8" s="4">
        <v>0</v>
      </c>
      <c r="BT8" s="4">
        <v>4.2239683832042605</v>
      </c>
      <c r="BU8" s="4">
        <v>45.079311097383638</v>
      </c>
      <c r="BV8" s="4">
        <v>11.67968333988834</v>
      </c>
      <c r="BW8" s="4">
        <v>0</v>
      </c>
      <c r="BX8" s="5">
        <f t="shared" si="1"/>
        <v>396.90000000000009</v>
      </c>
    </row>
    <row r="9" spans="1:76" x14ac:dyDescent="0.2">
      <c r="A9" s="34" t="s">
        <v>28</v>
      </c>
      <c r="B9" s="12"/>
      <c r="C9" s="4">
        <v>1.4412626556430871E-3</v>
      </c>
      <c r="D9" s="4">
        <v>0</v>
      </c>
      <c r="E9" s="4">
        <v>0</v>
      </c>
      <c r="F9" s="4">
        <v>2.4620360299453413E-3</v>
      </c>
      <c r="G9" s="4">
        <v>1.1652838506536518E-2</v>
      </c>
      <c r="H9" s="4">
        <v>0</v>
      </c>
      <c r="I9" s="4">
        <v>8.3169810414774616</v>
      </c>
      <c r="J9" s="4">
        <v>1.7593515422319031E-2</v>
      </c>
      <c r="K9" s="4">
        <v>0</v>
      </c>
      <c r="L9" s="4">
        <v>3.7209767133196522E-4</v>
      </c>
      <c r="M9" s="4">
        <v>2.0324107601605659E-2</v>
      </c>
      <c r="N9" s="4">
        <v>0</v>
      </c>
      <c r="O9" s="4">
        <v>4.3911649676497376E-3</v>
      </c>
      <c r="P9" s="4">
        <v>3.6944075481771983E-2</v>
      </c>
      <c r="Q9" s="4">
        <v>0</v>
      </c>
      <c r="R9" s="4">
        <v>1.9895861981755435E-3</v>
      </c>
      <c r="S9" s="4">
        <v>0</v>
      </c>
      <c r="T9" s="4">
        <v>0</v>
      </c>
      <c r="U9" s="4">
        <v>8.0012775442695833E-6</v>
      </c>
      <c r="V9" s="4">
        <v>0.11468483481452037</v>
      </c>
      <c r="W9" s="4">
        <v>7.6013578892446463E-5</v>
      </c>
      <c r="X9" s="4">
        <v>1.3450381060933114</v>
      </c>
      <c r="Y9" s="4">
        <v>8.2596778098991963E-2</v>
      </c>
      <c r="Z9" s="4">
        <v>0.14886934614517799</v>
      </c>
      <c r="AA9" s="4">
        <v>0</v>
      </c>
      <c r="AB9" s="4">
        <v>0</v>
      </c>
      <c r="AC9" s="4">
        <v>3.4210647542024089</v>
      </c>
      <c r="AD9" s="4">
        <v>4.171600047728321E-5</v>
      </c>
      <c r="AE9" s="4">
        <v>0.70531682994313916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1.8665534941226782E-4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0.18583858667740882</v>
      </c>
      <c r="AU9" s="4">
        <v>0.19266316030104563</v>
      </c>
      <c r="AV9" s="4">
        <v>5.7435329824037143E-5</v>
      </c>
      <c r="AW9" s="4">
        <v>9.0540737649996163E-4</v>
      </c>
      <c r="AX9" s="4">
        <v>6.1950122364300985E-5</v>
      </c>
      <c r="AY9" s="4">
        <v>1.6710451717385575E-3</v>
      </c>
      <c r="AZ9" s="4">
        <v>3.0767131860905478E-2</v>
      </c>
      <c r="BA9" s="4">
        <v>6.1002984440242862E-4</v>
      </c>
      <c r="BB9" s="4">
        <v>0</v>
      </c>
      <c r="BC9" s="4">
        <v>0</v>
      </c>
      <c r="BD9" s="4">
        <v>1.2750114597131625E-2</v>
      </c>
      <c r="BE9" s="4">
        <v>1.9778746417037653E-3</v>
      </c>
      <c r="BF9" s="4">
        <v>0</v>
      </c>
      <c r="BG9" s="4">
        <v>0</v>
      </c>
      <c r="BH9" s="4">
        <v>1.6246459037792615E-4</v>
      </c>
      <c r="BI9" s="4">
        <v>0</v>
      </c>
      <c r="BJ9" s="4">
        <v>0</v>
      </c>
      <c r="BK9" s="4">
        <v>1.1887015521519086E-2</v>
      </c>
      <c r="BL9" s="4">
        <v>5.3065406227545821E-4</v>
      </c>
      <c r="BM9" s="4">
        <v>0</v>
      </c>
      <c r="BN9" s="4">
        <v>0</v>
      </c>
      <c r="BO9" s="5">
        <f t="shared" si="0"/>
        <v>14.671917631613516</v>
      </c>
      <c r="BP9" s="4">
        <v>0.54796590596914996</v>
      </c>
      <c r="BQ9" s="4">
        <v>0</v>
      </c>
      <c r="BR9" s="4">
        <v>0</v>
      </c>
      <c r="BS9" s="4">
        <v>0</v>
      </c>
      <c r="BT9" s="4">
        <v>0.43865113747632373</v>
      </c>
      <c r="BU9" s="4">
        <v>0.1094777201903893</v>
      </c>
      <c r="BV9" s="4">
        <v>3.2008250697186838E-2</v>
      </c>
      <c r="BW9" s="4">
        <v>0</v>
      </c>
      <c r="BX9" s="5">
        <f t="shared" si="1"/>
        <v>15.800020645946566</v>
      </c>
    </row>
    <row r="10" spans="1:76" x14ac:dyDescent="0.2">
      <c r="A10" s="34" t="s">
        <v>29</v>
      </c>
      <c r="B10" s="12"/>
      <c r="C10" s="4">
        <v>5.5272303777720723E-4</v>
      </c>
      <c r="D10" s="4">
        <v>4.200591457224554E-7</v>
      </c>
      <c r="E10" s="4">
        <v>8.1902466348121965E-7</v>
      </c>
      <c r="F10" s="4">
        <v>3.9843641965846286E-6</v>
      </c>
      <c r="G10" s="4">
        <v>9.749976518072187E-2</v>
      </c>
      <c r="H10" s="4">
        <v>5.0881929220507665E-3</v>
      </c>
      <c r="I10" s="4">
        <v>7.2530923789687479E-2</v>
      </c>
      <c r="J10" s="4">
        <v>0.59720625229011792</v>
      </c>
      <c r="K10" s="4">
        <v>0.59470040041667738</v>
      </c>
      <c r="L10" s="4">
        <v>4.6094085488348812E-4</v>
      </c>
      <c r="M10" s="4">
        <v>3.9350683495051643E-2</v>
      </c>
      <c r="N10" s="4">
        <v>1.430292497362726E-2</v>
      </c>
      <c r="O10" s="4">
        <v>8.369873128678694E-2</v>
      </c>
      <c r="P10" s="4">
        <v>3.4365837827435151E-2</v>
      </c>
      <c r="Q10" s="4">
        <v>5.0802704011228099E-3</v>
      </c>
      <c r="R10" s="4">
        <v>1.2319367448329448E-3</v>
      </c>
      <c r="S10" s="4">
        <v>1.2680102211774382E-4</v>
      </c>
      <c r="T10" s="4">
        <v>1.2011723008044934E-3</v>
      </c>
      <c r="U10" s="4">
        <v>5.8202781691951461E-4</v>
      </c>
      <c r="V10" s="4">
        <v>4.7799498994302346E-3</v>
      </c>
      <c r="W10" s="4">
        <v>7.0447731044790253E-4</v>
      </c>
      <c r="X10" s="4">
        <v>3.1973392822270283E-2</v>
      </c>
      <c r="Y10" s="4">
        <v>9.7323287122996158E-5</v>
      </c>
      <c r="Z10" s="4">
        <v>2.784519999492937E-4</v>
      </c>
      <c r="AA10" s="4">
        <v>9.9044649030028258E-5</v>
      </c>
      <c r="AB10" s="4">
        <v>1.5694313093412736E-3</v>
      </c>
      <c r="AC10" s="4">
        <v>1.3411449032068562E-3</v>
      </c>
      <c r="AD10" s="4">
        <v>2.6671738611818408E-3</v>
      </c>
      <c r="AE10" s="4">
        <v>0.1788256773776867</v>
      </c>
      <c r="AF10" s="4">
        <v>2.8479398527872485E-2</v>
      </c>
      <c r="AG10" s="4">
        <v>1.761302960061133E-3</v>
      </c>
      <c r="AH10" s="4">
        <v>3.6010891721948864E-6</v>
      </c>
      <c r="AI10" s="4">
        <v>6.5900952975542719E-5</v>
      </c>
      <c r="AJ10" s="4">
        <v>9.3430161398512721E-3</v>
      </c>
      <c r="AK10" s="4">
        <v>1.0427380597884171E-3</v>
      </c>
      <c r="AL10" s="4">
        <v>7.5380465135442979E-3</v>
      </c>
      <c r="AM10" s="4">
        <v>0.10625691266890247</v>
      </c>
      <c r="AN10" s="4">
        <v>1.3484838700003799E-4</v>
      </c>
      <c r="AO10" s="4">
        <v>8.5547874785000215E-5</v>
      </c>
      <c r="AP10" s="4">
        <v>1.7925689336026148E-4</v>
      </c>
      <c r="AQ10" s="4">
        <v>8.8502199135240163E-3</v>
      </c>
      <c r="AR10" s="4">
        <v>1.034725560700174E-4</v>
      </c>
      <c r="AS10" s="4">
        <v>2.1142205016280147E-3</v>
      </c>
      <c r="AT10" s="4">
        <v>2.8692590556062547E-3</v>
      </c>
      <c r="AU10" s="4">
        <v>2.4617026430382139E-3</v>
      </c>
      <c r="AV10" s="4">
        <v>3.098406288510349E-3</v>
      </c>
      <c r="AW10" s="4">
        <v>5.9631579105779852E-4</v>
      </c>
      <c r="AX10" s="4">
        <v>1.59189969935665E-4</v>
      </c>
      <c r="AY10" s="4">
        <v>2.9331347473234223E-3</v>
      </c>
      <c r="AZ10" s="4">
        <v>1.700246692269216E-3</v>
      </c>
      <c r="BA10" s="4">
        <v>7.9922451358859523E-4</v>
      </c>
      <c r="BB10" s="4">
        <v>1.3484839323824152E-4</v>
      </c>
      <c r="BC10" s="4">
        <v>1.1685927415297387E-4</v>
      </c>
      <c r="BD10" s="4">
        <v>8.6226967342151045E-3</v>
      </c>
      <c r="BE10" s="4">
        <v>2.4490351948777772E-2</v>
      </c>
      <c r="BF10" s="4">
        <v>7.465503428978861E-4</v>
      </c>
      <c r="BG10" s="4">
        <v>4.6017396506757353E-2</v>
      </c>
      <c r="BH10" s="4">
        <v>4.0174041212805069E-3</v>
      </c>
      <c r="BI10" s="4">
        <v>3.9691314229881036E-4</v>
      </c>
      <c r="BJ10" s="4">
        <v>6.5473103770472723E-4</v>
      </c>
      <c r="BK10" s="4">
        <v>4.3506736492988831E-3</v>
      </c>
      <c r="BL10" s="4">
        <v>8.9318816343021408E-5</v>
      </c>
      <c r="BM10" s="4">
        <v>3.7553392433580446E-3</v>
      </c>
      <c r="BN10" s="4">
        <v>0</v>
      </c>
      <c r="BO10" s="5">
        <f t="shared" si="0"/>
        <v>2.0442899211784766</v>
      </c>
      <c r="BP10" s="4">
        <v>0.13772502002637965</v>
      </c>
      <c r="BQ10" s="4">
        <v>0</v>
      </c>
      <c r="BR10" s="4">
        <v>0</v>
      </c>
      <c r="BS10" s="4">
        <v>0</v>
      </c>
      <c r="BT10" s="4">
        <v>7.8647756336185787E-3</v>
      </c>
      <c r="BU10" s="4">
        <v>8.5738694571834917E-2</v>
      </c>
      <c r="BV10" s="4">
        <v>2.4381588589691534E-2</v>
      </c>
      <c r="BW10" s="4">
        <v>0</v>
      </c>
      <c r="BX10" s="5">
        <f t="shared" si="1"/>
        <v>2.3000000000000016</v>
      </c>
    </row>
    <row r="11" spans="1:76" x14ac:dyDescent="0.2">
      <c r="A11" s="34" t="s">
        <v>30</v>
      </c>
      <c r="B11" s="12"/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4">
        <v>0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5">
        <f t="shared" si="0"/>
        <v>0</v>
      </c>
      <c r="BP11" s="4">
        <v>0</v>
      </c>
      <c r="BQ11" s="4">
        <v>0</v>
      </c>
      <c r="BR11" s="4">
        <v>0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5">
        <f t="shared" si="1"/>
        <v>0</v>
      </c>
    </row>
    <row r="12" spans="1:76" x14ac:dyDescent="0.2">
      <c r="A12" s="34" t="s">
        <v>31</v>
      </c>
      <c r="B12" s="12"/>
      <c r="C12" s="4">
        <v>31.269193484748151</v>
      </c>
      <c r="D12" s="4">
        <v>10.729015261756501</v>
      </c>
      <c r="E12" s="4">
        <v>2.8971896055692703</v>
      </c>
      <c r="F12" s="4">
        <v>7.6891370722801096</v>
      </c>
      <c r="G12" s="4">
        <v>38.565656440855015</v>
      </c>
      <c r="H12" s="4">
        <v>5.8158860506830061</v>
      </c>
      <c r="I12" s="4">
        <v>8.2696097037289125</v>
      </c>
      <c r="J12" s="4">
        <v>5.0970018523794893</v>
      </c>
      <c r="K12" s="4">
        <v>3.9169580556848085</v>
      </c>
      <c r="L12" s="4">
        <v>7.9513049280460617</v>
      </c>
      <c r="M12" s="4">
        <v>11.945410003720133</v>
      </c>
      <c r="N12" s="4">
        <v>5.4339165712708981</v>
      </c>
      <c r="O12" s="4">
        <v>5.9257664516805919</v>
      </c>
      <c r="P12" s="4">
        <v>20.433600579978986</v>
      </c>
      <c r="Q12" s="4">
        <v>17.948442518194508</v>
      </c>
      <c r="R12" s="4">
        <v>16.881717748249383</v>
      </c>
      <c r="S12" s="4">
        <v>3.6779316765079955</v>
      </c>
      <c r="T12" s="4">
        <v>3.9832227137376268</v>
      </c>
      <c r="U12" s="4">
        <v>5.7016885172703837</v>
      </c>
      <c r="V12" s="4">
        <v>5.0816190445899583</v>
      </c>
      <c r="W12" s="4">
        <v>1.1201824001308103</v>
      </c>
      <c r="X12" s="4">
        <v>4.6050600720959105</v>
      </c>
      <c r="Y12" s="4">
        <v>10.944590351549998</v>
      </c>
      <c r="Z12" s="4">
        <v>9.1755593987459871</v>
      </c>
      <c r="AA12" s="4">
        <v>2.7588775745938738</v>
      </c>
      <c r="AB12" s="4">
        <v>55.369027783019163</v>
      </c>
      <c r="AC12" s="4">
        <v>255.56343027609893</v>
      </c>
      <c r="AD12" s="4">
        <v>57.550260181522816</v>
      </c>
      <c r="AE12" s="4">
        <v>141.42997831448898</v>
      </c>
      <c r="AF12" s="4">
        <v>50.408339970424215</v>
      </c>
      <c r="AG12" s="4">
        <v>600.36961147408135</v>
      </c>
      <c r="AH12" s="4">
        <v>5.4884169940548517</v>
      </c>
      <c r="AI12" s="4">
        <v>4.4602744130740772</v>
      </c>
      <c r="AJ12" s="4">
        <v>101.47634452017479</v>
      </c>
      <c r="AK12" s="4">
        <v>18.53552477977653</v>
      </c>
      <c r="AL12" s="4">
        <v>42.450905447628962</v>
      </c>
      <c r="AM12" s="4">
        <v>6.1244383334466352</v>
      </c>
      <c r="AN12" s="4">
        <v>4.4937124747020105</v>
      </c>
      <c r="AO12" s="4">
        <v>11.697081173238256</v>
      </c>
      <c r="AP12" s="4">
        <v>32.735547672846586</v>
      </c>
      <c r="AQ12" s="4">
        <v>2.2661332915141368</v>
      </c>
      <c r="AR12" s="4">
        <v>2.8519538381122604</v>
      </c>
      <c r="AS12" s="4">
        <v>7.3085988649432299</v>
      </c>
      <c r="AT12" s="4">
        <v>15.938697288576741</v>
      </c>
      <c r="AU12" s="4">
        <v>0</v>
      </c>
      <c r="AV12" s="4">
        <v>57.611815417817347</v>
      </c>
      <c r="AW12" s="4">
        <v>45.333836168386249</v>
      </c>
      <c r="AX12" s="4">
        <v>3.022460738601255</v>
      </c>
      <c r="AY12" s="4">
        <v>3.8908688918481817</v>
      </c>
      <c r="AZ12" s="4">
        <v>3.1562882968321366</v>
      </c>
      <c r="BA12" s="4">
        <v>147.49370970596516</v>
      </c>
      <c r="BB12" s="4">
        <v>3.5680849077726617</v>
      </c>
      <c r="BC12" s="4">
        <v>2.3669999271557653</v>
      </c>
      <c r="BD12" s="4">
        <v>66.414758291072758</v>
      </c>
      <c r="BE12" s="4">
        <v>116.61856666647908</v>
      </c>
      <c r="BF12" s="4">
        <v>27.758666887917688</v>
      </c>
      <c r="BG12" s="4">
        <v>104.80468951189158</v>
      </c>
      <c r="BH12" s="4">
        <v>27.640196347811184</v>
      </c>
      <c r="BI12" s="4">
        <v>4.6383135835821774</v>
      </c>
      <c r="BJ12" s="4">
        <v>3.4887754971972162</v>
      </c>
      <c r="BK12" s="4">
        <v>2.5431998869580381</v>
      </c>
      <c r="BL12" s="4">
        <v>3.3557541037546823</v>
      </c>
      <c r="BM12" s="4">
        <v>15.660568033262402</v>
      </c>
      <c r="BN12" s="4">
        <v>0</v>
      </c>
      <c r="BO12" s="5">
        <f t="shared" si="0"/>
        <v>2303.704368034078</v>
      </c>
      <c r="BP12" s="4">
        <v>2503.2916240705085</v>
      </c>
      <c r="BQ12" s="4">
        <v>0</v>
      </c>
      <c r="BR12" s="4">
        <v>0</v>
      </c>
      <c r="BS12" s="4">
        <v>0</v>
      </c>
      <c r="BT12" s="4">
        <v>5.4905415281504099E-4</v>
      </c>
      <c r="BU12" s="4">
        <v>0.15879363841071145</v>
      </c>
      <c r="BV12" s="4">
        <v>4.466520284935304E-2</v>
      </c>
      <c r="BW12" s="4">
        <v>0</v>
      </c>
      <c r="BX12" s="5">
        <f t="shared" si="1"/>
        <v>4807.1999999999989</v>
      </c>
    </row>
    <row r="13" spans="1:76" x14ac:dyDescent="0.2">
      <c r="A13" s="34" t="s">
        <v>32</v>
      </c>
      <c r="B13" s="12"/>
      <c r="C13" s="4">
        <v>3.1182513737554025</v>
      </c>
      <c r="D13" s="4">
        <v>0.12360920545842981</v>
      </c>
      <c r="E13" s="4">
        <v>0</v>
      </c>
      <c r="F13" s="4">
        <v>0.1953425384539717</v>
      </c>
      <c r="G13" s="4">
        <v>5.7968141346634114</v>
      </c>
      <c r="H13" s="4">
        <v>13.643907126798359</v>
      </c>
      <c r="I13" s="4">
        <v>1.3615379565802117</v>
      </c>
      <c r="J13" s="4">
        <v>4.3145483318336044</v>
      </c>
      <c r="K13" s="4">
        <v>2.2713952076861208</v>
      </c>
      <c r="L13" s="4">
        <v>21.849973843114977</v>
      </c>
      <c r="M13" s="4">
        <v>93.084445145990315</v>
      </c>
      <c r="N13" s="4">
        <v>3.3611661440700287</v>
      </c>
      <c r="O13" s="4">
        <v>34.61772899524486</v>
      </c>
      <c r="P13" s="4">
        <v>2.6607121621814258</v>
      </c>
      <c r="Q13" s="4">
        <v>2.3104093078264456</v>
      </c>
      <c r="R13" s="4">
        <v>1.8454006509353535</v>
      </c>
      <c r="S13" s="4">
        <v>0.2915408661002229</v>
      </c>
      <c r="T13" s="4">
        <v>2.3229356711982398</v>
      </c>
      <c r="U13" s="4">
        <v>0.35351217646288025</v>
      </c>
      <c r="V13" s="4">
        <v>2.0043380377452173</v>
      </c>
      <c r="W13" s="4">
        <v>3.2608295105060435E-2</v>
      </c>
      <c r="X13" s="4">
        <v>2.4071591920624837</v>
      </c>
      <c r="Y13" s="4">
        <v>6.1659660382265731E-2</v>
      </c>
      <c r="Z13" s="4">
        <v>9.1625046947270642E-3</v>
      </c>
      <c r="AA13" s="4">
        <v>0.15874351746620669</v>
      </c>
      <c r="AB13" s="4">
        <v>0.14100183913396383</v>
      </c>
      <c r="AC13" s="4">
        <v>0.69092797291468788</v>
      </c>
      <c r="AD13" s="4">
        <v>0.39552542079850761</v>
      </c>
      <c r="AE13" s="4">
        <v>8.6610768628164116</v>
      </c>
      <c r="AF13" s="4">
        <v>4.1297192558476865E-2</v>
      </c>
      <c r="AG13" s="4">
        <v>1.2634377984563998E-2</v>
      </c>
      <c r="AH13" s="4">
        <v>0</v>
      </c>
      <c r="AI13" s="4">
        <v>2.5515605123184871E-3</v>
      </c>
      <c r="AJ13" s="4">
        <v>0.53147182970396689</v>
      </c>
      <c r="AK13" s="4">
        <v>2.3556863957292605E-4</v>
      </c>
      <c r="AL13" s="4">
        <v>4.6323268545392843E-2</v>
      </c>
      <c r="AM13" s="4">
        <v>2.0176835041608214E-2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0.10231139831798552</v>
      </c>
      <c r="AU13" s="4">
        <v>0.12196854088474843</v>
      </c>
      <c r="AV13" s="4">
        <v>3.8400353981181763E-3</v>
      </c>
      <c r="AW13" s="4">
        <v>0.15467767487924389</v>
      </c>
      <c r="AX13" s="4">
        <v>1.5175355666571511</v>
      </c>
      <c r="AY13" s="4">
        <v>2.5859540953806007E-3</v>
      </c>
      <c r="AZ13" s="4">
        <v>1.1321704202476788</v>
      </c>
      <c r="BA13" s="4">
        <v>1.8589515036284639E-2</v>
      </c>
      <c r="BB13" s="4">
        <v>0</v>
      </c>
      <c r="BC13" s="4">
        <v>0</v>
      </c>
      <c r="BD13" s="4">
        <v>0.57167890029172364</v>
      </c>
      <c r="BE13" s="4">
        <v>0.415149372369925</v>
      </c>
      <c r="BF13" s="4">
        <v>8.7805440127948248E-2</v>
      </c>
      <c r="BG13" s="4">
        <v>3.3246693179261966</v>
      </c>
      <c r="BH13" s="4">
        <v>9.1845615680375969E-2</v>
      </c>
      <c r="BI13" s="4">
        <v>2.5097464245274186E-3</v>
      </c>
      <c r="BJ13" s="4">
        <v>1.8126217364450935E-2</v>
      </c>
      <c r="BK13" s="4">
        <v>8.6478470641020752E-4</v>
      </c>
      <c r="BL13" s="4">
        <v>1.3400213368488637E-2</v>
      </c>
      <c r="BM13" s="4">
        <v>0.20745186698599963</v>
      </c>
      <c r="BN13" s="4">
        <v>0</v>
      </c>
      <c r="BO13" s="5">
        <f t="shared" ref="BO13:BO38" si="2">SUM(C13:BN13)</f>
        <v>216.52730535522247</v>
      </c>
      <c r="BP13" s="4">
        <v>3.5681542829794353</v>
      </c>
      <c r="BQ13" s="4">
        <v>0</v>
      </c>
      <c r="BR13" s="4">
        <v>0</v>
      </c>
      <c r="BS13" s="4">
        <v>0</v>
      </c>
      <c r="BT13" s="4">
        <v>1.5551356114565222</v>
      </c>
      <c r="BU13" s="4">
        <v>34.366135330390428</v>
      </c>
      <c r="BV13" s="4">
        <v>9.0832694199513124</v>
      </c>
      <c r="BW13" s="4">
        <v>0</v>
      </c>
      <c r="BX13" s="5">
        <f t="shared" ref="BX13:BX44" si="3">SUM(BO13:BW13)</f>
        <v>265.10000000000019</v>
      </c>
    </row>
    <row r="14" spans="1:76" x14ac:dyDescent="0.2">
      <c r="A14" s="34" t="s">
        <v>33</v>
      </c>
      <c r="B14" s="12"/>
      <c r="C14" s="4">
        <v>0</v>
      </c>
      <c r="D14" s="4">
        <v>0</v>
      </c>
      <c r="E14" s="4">
        <v>0</v>
      </c>
      <c r="F14" s="4">
        <v>0</v>
      </c>
      <c r="G14" s="4">
        <v>1.6565604552286424</v>
      </c>
      <c r="H14" s="4">
        <v>2.7934479008557204E-3</v>
      </c>
      <c r="I14" s="4">
        <v>0</v>
      </c>
      <c r="J14" s="4">
        <v>0</v>
      </c>
      <c r="K14" s="4">
        <v>0</v>
      </c>
      <c r="L14" s="4">
        <v>4.2302558104530003E-3</v>
      </c>
      <c r="M14" s="4">
        <v>0.89380639415229413</v>
      </c>
      <c r="N14" s="4">
        <v>1.4933377506933547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3.3960761161450047E-3</v>
      </c>
      <c r="AC14" s="4">
        <v>0</v>
      </c>
      <c r="AD14" s="4">
        <v>6.015376482913534E-3</v>
      </c>
      <c r="AE14" s="4">
        <v>0.26086944671274009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2.9827170321601031E-2</v>
      </c>
      <c r="AX14" s="4">
        <v>6.9059901901222936E-2</v>
      </c>
      <c r="AY14" s="4">
        <v>0</v>
      </c>
      <c r="AZ14" s="4">
        <v>0.66516028650887138</v>
      </c>
      <c r="BA14" s="4">
        <v>0</v>
      </c>
      <c r="BB14" s="4">
        <v>0</v>
      </c>
      <c r="BC14" s="4">
        <v>0</v>
      </c>
      <c r="BD14" s="4">
        <v>1.6633888850265243E-6</v>
      </c>
      <c r="BE14" s="4">
        <v>7.5959101683438579E-3</v>
      </c>
      <c r="BF14" s="4">
        <v>0.16238430240031748</v>
      </c>
      <c r="BG14" s="4">
        <v>50.723346094278149</v>
      </c>
      <c r="BH14" s="4">
        <v>1.815124363210008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5">
        <f t="shared" si="2"/>
        <v>57.793508895274798</v>
      </c>
      <c r="BP14" s="4">
        <v>53.133386770124091</v>
      </c>
      <c r="BQ14" s="4">
        <v>0</v>
      </c>
      <c r="BR14" s="4">
        <v>118.25337621943932</v>
      </c>
      <c r="BS14" s="4">
        <v>0</v>
      </c>
      <c r="BT14" s="4">
        <v>0.60671098144465019</v>
      </c>
      <c r="BU14" s="4">
        <v>0.48964092780107832</v>
      </c>
      <c r="BV14" s="4">
        <v>2.3376205916059246E-2</v>
      </c>
      <c r="BW14" s="4">
        <v>0</v>
      </c>
      <c r="BX14" s="5">
        <f t="shared" si="3"/>
        <v>230.29999999999998</v>
      </c>
    </row>
    <row r="15" spans="1:76" x14ac:dyDescent="0.2">
      <c r="A15" s="34" t="s">
        <v>34</v>
      </c>
      <c r="B15" s="12"/>
      <c r="C15" s="4">
        <v>8.2127322682939097E-2</v>
      </c>
      <c r="D15" s="4">
        <v>0</v>
      </c>
      <c r="E15" s="4">
        <v>0</v>
      </c>
      <c r="F15" s="4">
        <v>3.6602184125348158E-2</v>
      </c>
      <c r="G15" s="4">
        <v>4.39214051746821</v>
      </c>
      <c r="H15" s="4">
        <v>0.46971372880758144</v>
      </c>
      <c r="I15" s="4">
        <v>0.3298503950282704</v>
      </c>
      <c r="J15" s="4">
        <v>1.3769497593784137</v>
      </c>
      <c r="K15" s="4">
        <v>0.64050805936042798</v>
      </c>
      <c r="L15" s="4">
        <v>0.20025692208787441</v>
      </c>
      <c r="M15" s="4">
        <v>2.608487658784906</v>
      </c>
      <c r="N15" s="4">
        <v>0.45693776188486079</v>
      </c>
      <c r="O15" s="4">
        <v>3.5648285768216632</v>
      </c>
      <c r="P15" s="4">
        <v>0.7171488550348033</v>
      </c>
      <c r="Q15" s="4">
        <v>0.32713579926589875</v>
      </c>
      <c r="R15" s="4">
        <v>0.49852354692402356</v>
      </c>
      <c r="S15" s="4">
        <v>0.17937232289134231</v>
      </c>
      <c r="T15" s="4">
        <v>0.71234398361900753</v>
      </c>
      <c r="U15" s="4">
        <v>1.0016283143989524</v>
      </c>
      <c r="V15" s="4">
        <v>4.8981955135081225</v>
      </c>
      <c r="W15" s="4">
        <v>8.4476107056676519E-2</v>
      </c>
      <c r="X15" s="4">
        <v>1.0398223232592287</v>
      </c>
      <c r="Y15" s="4">
        <v>0.14255933273452354</v>
      </c>
      <c r="Z15" s="4">
        <v>0</v>
      </c>
      <c r="AA15" s="4">
        <v>0</v>
      </c>
      <c r="AB15" s="4">
        <v>6.4896215369084659E-2</v>
      </c>
      <c r="AC15" s="4">
        <v>3.3596853091262875</v>
      </c>
      <c r="AD15" s="4">
        <v>2.3290214017244013</v>
      </c>
      <c r="AE15" s="4">
        <v>1.8340240778841863</v>
      </c>
      <c r="AF15" s="4">
        <v>0.18006781575899394</v>
      </c>
      <c r="AG15" s="4">
        <v>0.22833812630150674</v>
      </c>
      <c r="AH15" s="4">
        <v>0</v>
      </c>
      <c r="AI15" s="4">
        <v>0</v>
      </c>
      <c r="AJ15" s="4">
        <v>0.19845796624200041</v>
      </c>
      <c r="AK15" s="4">
        <v>0</v>
      </c>
      <c r="AL15" s="4">
        <v>0.25004588096501501</v>
      </c>
      <c r="AM15" s="4">
        <v>6.4759928754336941E-3</v>
      </c>
      <c r="AN15" s="4">
        <v>1.4872325548638621E-3</v>
      </c>
      <c r="AO15" s="4">
        <v>0</v>
      </c>
      <c r="AP15" s="4">
        <v>6.3026639175272426E-3</v>
      </c>
      <c r="AQ15" s="4">
        <v>1.8644266082503722E-2</v>
      </c>
      <c r="AR15" s="4">
        <v>3.6834044387721106E-3</v>
      </c>
      <c r="AS15" s="4">
        <v>1.0105886071550241E-2</v>
      </c>
      <c r="AT15" s="4">
        <v>0.12373182399126535</v>
      </c>
      <c r="AU15" s="4">
        <v>0.11085413459332401</v>
      </c>
      <c r="AV15" s="4">
        <v>4.1075960511437748E-2</v>
      </c>
      <c r="AW15" s="4">
        <v>5.1877351558463319E-2</v>
      </c>
      <c r="AX15" s="4">
        <v>6.3361398774542249E-2</v>
      </c>
      <c r="AY15" s="4">
        <v>3.7210059456114159E-3</v>
      </c>
      <c r="AZ15" s="4">
        <v>9.9005374938459963E-3</v>
      </c>
      <c r="BA15" s="4">
        <v>2.7073915039979128E-2</v>
      </c>
      <c r="BB15" s="4">
        <v>2.8540688969583405E-3</v>
      </c>
      <c r="BC15" s="4">
        <v>4.0309405333580021E-3</v>
      </c>
      <c r="BD15" s="4">
        <v>0.43893541638693467</v>
      </c>
      <c r="BE15" s="4">
        <v>0.23512663743893064</v>
      </c>
      <c r="BF15" s="4">
        <v>1.7780535144303316E-2</v>
      </c>
      <c r="BG15" s="4">
        <v>0.20045185329479165</v>
      </c>
      <c r="BH15" s="4">
        <v>0.12180289518084506</v>
      </c>
      <c r="BI15" s="4">
        <v>2.7677147624647755E-3</v>
      </c>
      <c r="BJ15" s="4">
        <v>1.2978353079544385E-2</v>
      </c>
      <c r="BK15" s="4">
        <v>4.1562140754403181E-3</v>
      </c>
      <c r="BL15" s="4">
        <v>5.8822109791484951E-2</v>
      </c>
      <c r="BM15" s="4">
        <v>0.1009824482175263</v>
      </c>
      <c r="BN15" s="4">
        <v>0</v>
      </c>
      <c r="BO15" s="5">
        <f t="shared" si="2"/>
        <v>33.883130539146265</v>
      </c>
      <c r="BP15" s="4">
        <v>5.7384194614560213</v>
      </c>
      <c r="BQ15" s="4">
        <v>0</v>
      </c>
      <c r="BR15" s="4">
        <v>0</v>
      </c>
      <c r="BS15" s="4">
        <v>0.34222582305499161</v>
      </c>
      <c r="BT15" s="4">
        <v>0.15684231890448194</v>
      </c>
      <c r="BU15" s="4">
        <v>2.4874995892466858</v>
      </c>
      <c r="BV15" s="4">
        <v>0.8918822681915537</v>
      </c>
      <c r="BW15" s="4">
        <v>0</v>
      </c>
      <c r="BX15" s="5">
        <f t="shared" si="3"/>
        <v>43.499999999999993</v>
      </c>
    </row>
    <row r="16" spans="1:76" x14ac:dyDescent="0.2">
      <c r="A16" s="34" t="s">
        <v>35</v>
      </c>
      <c r="B16" s="12"/>
      <c r="C16" s="4">
        <v>4.6890723347340436E-4</v>
      </c>
      <c r="D16" s="4">
        <v>0</v>
      </c>
      <c r="E16" s="4">
        <v>0</v>
      </c>
      <c r="F16" s="4">
        <v>9.1934800906518076E-3</v>
      </c>
      <c r="G16" s="4">
        <v>0.45598184010960047</v>
      </c>
      <c r="H16" s="4">
        <v>0.14059736760858738</v>
      </c>
      <c r="I16" s="4">
        <v>4.4606856420737237E-2</v>
      </c>
      <c r="J16" s="4">
        <v>0</v>
      </c>
      <c r="K16" s="4">
        <v>0</v>
      </c>
      <c r="L16" s="4">
        <v>7.2130762841739776E-2</v>
      </c>
      <c r="M16" s="4">
        <v>0.31350395492247862</v>
      </c>
      <c r="N16" s="4">
        <v>8.8966816391281142E-4</v>
      </c>
      <c r="O16" s="4">
        <v>0.45954781188974386</v>
      </c>
      <c r="P16" s="4">
        <v>1.3749790975062595</v>
      </c>
      <c r="Q16" s="4">
        <v>1.3246487198737718</v>
      </c>
      <c r="R16" s="4">
        <v>5.7115812029527084E-2</v>
      </c>
      <c r="S16" s="4">
        <v>0.11114154074512771</v>
      </c>
      <c r="T16" s="4">
        <v>0.25945464566115445</v>
      </c>
      <c r="U16" s="4">
        <v>3.3918865969360994E-2</v>
      </c>
      <c r="V16" s="4">
        <v>0.74661643062043082</v>
      </c>
      <c r="W16" s="4">
        <v>0</v>
      </c>
      <c r="X16" s="4">
        <v>3.8600379606520366E-2</v>
      </c>
      <c r="Y16" s="4">
        <v>0</v>
      </c>
      <c r="Z16" s="4">
        <v>0</v>
      </c>
      <c r="AA16" s="4">
        <v>0</v>
      </c>
      <c r="AB16" s="4">
        <v>0</v>
      </c>
      <c r="AC16" s="4">
        <v>4.4656557535707684</v>
      </c>
      <c r="AD16" s="4">
        <v>0.30427372526612823</v>
      </c>
      <c r="AE16" s="4">
        <v>0.72307760687793199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0.21683831957994681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0.13146240209822302</v>
      </c>
      <c r="AU16" s="4">
        <v>0.18773586756846322</v>
      </c>
      <c r="AV16" s="4">
        <v>0</v>
      </c>
      <c r="AW16" s="4">
        <v>6.0125230501278555E-3</v>
      </c>
      <c r="AX16" s="4">
        <v>8.9404475738626642E-4</v>
      </c>
      <c r="AY16" s="4">
        <v>0</v>
      </c>
      <c r="AZ16" s="4">
        <v>3.0154177604710144E-2</v>
      </c>
      <c r="BA16" s="4">
        <v>2.7457548783509287E-2</v>
      </c>
      <c r="BB16" s="4">
        <v>0</v>
      </c>
      <c r="BC16" s="4">
        <v>0</v>
      </c>
      <c r="BD16" s="4">
        <v>0.11936461783867558</v>
      </c>
      <c r="BE16" s="4">
        <v>1.0607163861748869E-3</v>
      </c>
      <c r="BF16" s="4">
        <v>0</v>
      </c>
      <c r="BG16" s="4">
        <v>2.543895114155683E-2</v>
      </c>
      <c r="BH16" s="4">
        <v>3.2959730663504007E-3</v>
      </c>
      <c r="BI16" s="4">
        <v>0</v>
      </c>
      <c r="BJ16" s="4">
        <v>0</v>
      </c>
      <c r="BK16" s="4">
        <v>0</v>
      </c>
      <c r="BL16" s="4">
        <v>0</v>
      </c>
      <c r="BM16" s="4">
        <v>1.0991100159517757E-2</v>
      </c>
      <c r="BN16" s="4">
        <v>0</v>
      </c>
      <c r="BO16" s="5">
        <f t="shared" si="2"/>
        <v>11.697109469042548</v>
      </c>
      <c r="BP16" s="4">
        <v>3.7600572524728535</v>
      </c>
      <c r="BQ16" s="4">
        <v>0</v>
      </c>
      <c r="BR16" s="4">
        <v>0</v>
      </c>
      <c r="BS16" s="4">
        <v>0</v>
      </c>
      <c r="BT16" s="4">
        <v>0.23449602511835699</v>
      </c>
      <c r="BU16" s="4">
        <v>1.2405932786077973</v>
      </c>
      <c r="BV16" s="4">
        <v>0.26284652474918774</v>
      </c>
      <c r="BW16" s="4">
        <v>0</v>
      </c>
      <c r="BX16" s="5">
        <f t="shared" si="3"/>
        <v>17.195102549990743</v>
      </c>
    </row>
    <row r="17" spans="1:76" x14ac:dyDescent="0.2">
      <c r="A17" s="34" t="s">
        <v>36</v>
      </c>
      <c r="B17" s="12"/>
      <c r="C17" s="4">
        <v>0</v>
      </c>
      <c r="D17" s="4">
        <v>0</v>
      </c>
      <c r="E17" s="4">
        <v>0</v>
      </c>
      <c r="F17" s="4">
        <v>4.8159173046182099E-4</v>
      </c>
      <c r="G17" s="4">
        <v>2.578034758359074E-2</v>
      </c>
      <c r="H17" s="4">
        <v>0</v>
      </c>
      <c r="I17" s="4">
        <v>3.4768982609665051E-2</v>
      </c>
      <c r="J17" s="4">
        <v>0</v>
      </c>
      <c r="K17" s="4">
        <v>0</v>
      </c>
      <c r="L17" s="4">
        <v>2.3837572530658886E-2</v>
      </c>
      <c r="M17" s="4">
        <v>0.27094303511735479</v>
      </c>
      <c r="N17" s="4">
        <v>2.2754925516367684E-3</v>
      </c>
      <c r="O17" s="4">
        <v>0.15622230861747963</v>
      </c>
      <c r="P17" s="4">
        <v>0.12991469703107347</v>
      </c>
      <c r="Q17" s="4">
        <v>9.6103153900559093</v>
      </c>
      <c r="R17" s="4">
        <v>2.3586410237173805</v>
      </c>
      <c r="S17" s="4">
        <v>9.7678031863738343E-2</v>
      </c>
      <c r="T17" s="4">
        <v>0.9667966573018143</v>
      </c>
      <c r="U17" s="4">
        <v>0.72087004987595349</v>
      </c>
      <c r="V17" s="4">
        <v>0.61075235597030209</v>
      </c>
      <c r="W17" s="4">
        <v>7.718621004721242E-2</v>
      </c>
      <c r="X17" s="4">
        <v>0.18007183916994979</v>
      </c>
      <c r="Y17" s="4">
        <v>3.4183378605205907E-2</v>
      </c>
      <c r="Z17" s="4">
        <v>0</v>
      </c>
      <c r="AA17" s="4">
        <v>0</v>
      </c>
      <c r="AB17" s="4">
        <v>9.4428950382800304E-4</v>
      </c>
      <c r="AC17" s="4">
        <v>1.5643827370446732</v>
      </c>
      <c r="AD17" s="4">
        <v>5.5605406805914442E-2</v>
      </c>
      <c r="AE17" s="4">
        <v>0.29075122161733286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3.9741887193030873E-2</v>
      </c>
      <c r="AU17" s="4">
        <v>9.7875804864957144E-2</v>
      </c>
      <c r="AV17" s="4">
        <v>0</v>
      </c>
      <c r="AW17" s="4">
        <v>0</v>
      </c>
      <c r="AX17" s="4">
        <v>0</v>
      </c>
      <c r="AY17" s="4">
        <v>0</v>
      </c>
      <c r="AZ17" s="4">
        <v>8.8620962137321639E-5</v>
      </c>
      <c r="BA17" s="4">
        <v>4.605895431763706E-4</v>
      </c>
      <c r="BB17" s="4">
        <v>0</v>
      </c>
      <c r="BC17" s="4">
        <v>0</v>
      </c>
      <c r="BD17" s="4">
        <v>5.3870889098609626E-3</v>
      </c>
      <c r="BE17" s="4">
        <v>0</v>
      </c>
      <c r="BF17" s="4">
        <v>0</v>
      </c>
      <c r="BG17" s="4">
        <v>0</v>
      </c>
      <c r="BH17" s="4">
        <v>0</v>
      </c>
      <c r="BI17" s="4">
        <v>0</v>
      </c>
      <c r="BJ17" s="4">
        <v>0</v>
      </c>
      <c r="BK17" s="4">
        <v>0</v>
      </c>
      <c r="BL17" s="4">
        <v>0</v>
      </c>
      <c r="BM17" s="4">
        <v>0</v>
      </c>
      <c r="BN17" s="4">
        <v>0</v>
      </c>
      <c r="BO17" s="5">
        <f t="shared" si="2"/>
        <v>17.355956610824304</v>
      </c>
      <c r="BP17" s="4">
        <v>0.82393003232945317</v>
      </c>
      <c r="BQ17" s="4">
        <v>0</v>
      </c>
      <c r="BR17" s="4">
        <v>0</v>
      </c>
      <c r="BS17" s="4">
        <v>0</v>
      </c>
      <c r="BT17" s="4">
        <v>0.27047909191227548</v>
      </c>
      <c r="BU17" s="4">
        <v>0.85413498827442047</v>
      </c>
      <c r="BV17" s="4">
        <v>0.19549927665955397</v>
      </c>
      <c r="BW17" s="4">
        <v>0</v>
      </c>
      <c r="BX17" s="5">
        <f t="shared" si="3"/>
        <v>19.500000000000007</v>
      </c>
    </row>
    <row r="18" spans="1:76" x14ac:dyDescent="0.2">
      <c r="A18" s="34" t="s">
        <v>37</v>
      </c>
      <c r="B18" s="12"/>
      <c r="C18" s="4">
        <v>1.1404615798123749E-2</v>
      </c>
      <c r="D18" s="4">
        <v>0</v>
      </c>
      <c r="E18" s="4">
        <v>1.1673808483925288E-2</v>
      </c>
      <c r="F18" s="4">
        <v>2.9117418983854528E-2</v>
      </c>
      <c r="G18" s="4">
        <v>0.30852522717327729</v>
      </c>
      <c r="H18" s="4">
        <v>0.23182188554916627</v>
      </c>
      <c r="I18" s="4">
        <v>0.17490737715003563</v>
      </c>
      <c r="J18" s="4">
        <v>7.6806136350435109E-2</v>
      </c>
      <c r="K18" s="4">
        <v>6.095698234990872E-2</v>
      </c>
      <c r="L18" s="4">
        <v>2.7320940003839216E-2</v>
      </c>
      <c r="M18" s="4">
        <v>0.28928862993831073</v>
      </c>
      <c r="N18" s="4">
        <v>1.3139204072488399E-2</v>
      </c>
      <c r="O18" s="4">
        <v>0.3130697353276789</v>
      </c>
      <c r="P18" s="4">
        <v>0.40528686680235171</v>
      </c>
      <c r="Q18" s="4">
        <v>0.20690983036085692</v>
      </c>
      <c r="R18" s="4">
        <v>1.2132083316166078</v>
      </c>
      <c r="S18" s="4">
        <v>0.22553358586454164</v>
      </c>
      <c r="T18" s="4">
        <v>0.2408632493824038</v>
      </c>
      <c r="U18" s="4">
        <v>0.9295157194952226</v>
      </c>
      <c r="V18" s="4">
        <v>3.386826300902074</v>
      </c>
      <c r="W18" s="4">
        <v>0.15991904237205429</v>
      </c>
      <c r="X18" s="4">
        <v>0.426204595438885</v>
      </c>
      <c r="Y18" s="4">
        <v>0.42627681003982848</v>
      </c>
      <c r="Z18" s="4">
        <v>0</v>
      </c>
      <c r="AA18" s="4">
        <v>9.6579967547925166E-2</v>
      </c>
      <c r="AB18" s="4">
        <v>1.0530157272472706E-2</v>
      </c>
      <c r="AC18" s="4">
        <v>1.4186614773734625</v>
      </c>
      <c r="AD18" s="4">
        <v>0.7356821449205373</v>
      </c>
      <c r="AE18" s="4">
        <v>0.60461189354463496</v>
      </c>
      <c r="AF18" s="4">
        <v>0.21080932902023736</v>
      </c>
      <c r="AG18" s="4">
        <v>7.5081310621689004E-2</v>
      </c>
      <c r="AH18" s="4">
        <v>0</v>
      </c>
      <c r="AI18" s="4">
        <v>0</v>
      </c>
      <c r="AJ18" s="4">
        <v>0</v>
      </c>
      <c r="AK18" s="4">
        <v>7.6599673873357539E-3</v>
      </c>
      <c r="AL18" s="4">
        <v>0.1686482879696265</v>
      </c>
      <c r="AM18" s="4">
        <v>0</v>
      </c>
      <c r="AN18" s="4">
        <v>3.8203287664472722E-4</v>
      </c>
      <c r="AO18" s="4">
        <v>3.2071297961986281E-2</v>
      </c>
      <c r="AP18" s="4">
        <v>0</v>
      </c>
      <c r="AQ18" s="4">
        <v>6.0845093862837187E-2</v>
      </c>
      <c r="AR18" s="4">
        <v>3.1027722019799108E-3</v>
      </c>
      <c r="AS18" s="4">
        <v>2.1093507588019346E-2</v>
      </c>
      <c r="AT18" s="4">
        <v>9.6178235501719361E-2</v>
      </c>
      <c r="AU18" s="4">
        <v>0.12804102615518709</v>
      </c>
      <c r="AV18" s="4">
        <v>8.6526684843700832E-4</v>
      </c>
      <c r="AW18" s="4">
        <v>2.6185975228093128E-2</v>
      </c>
      <c r="AX18" s="4">
        <v>2.1560363797231384E-2</v>
      </c>
      <c r="AY18" s="4">
        <v>2.8604815643656384E-2</v>
      </c>
      <c r="AZ18" s="4">
        <v>1.0382432585652399E-4</v>
      </c>
      <c r="BA18" s="4">
        <v>6.9503394932885123E-3</v>
      </c>
      <c r="BB18" s="4">
        <v>0</v>
      </c>
      <c r="BC18" s="4">
        <v>0</v>
      </c>
      <c r="BD18" s="4">
        <v>8.6966621313552969E-2</v>
      </c>
      <c r="BE18" s="4">
        <v>0.2670816053600551</v>
      </c>
      <c r="BF18" s="4">
        <v>2.4126219417561698E-2</v>
      </c>
      <c r="BG18" s="4">
        <v>7.1227354609065208E-2</v>
      </c>
      <c r="BH18" s="4">
        <v>1.0352394788243282E-2</v>
      </c>
      <c r="BI18" s="4">
        <v>8.7777142496729271E-3</v>
      </c>
      <c r="BJ18" s="4">
        <v>1.5877206816964503E-3</v>
      </c>
      <c r="BK18" s="4">
        <v>0</v>
      </c>
      <c r="BL18" s="4">
        <v>1.7724402926232643E-2</v>
      </c>
      <c r="BM18" s="4">
        <v>1.9207445013827758E-2</v>
      </c>
      <c r="BN18" s="4">
        <v>0</v>
      </c>
      <c r="BO18" s="5">
        <f t="shared" si="2"/>
        <v>13.429876858958643</v>
      </c>
      <c r="BP18" s="4">
        <v>1.2291086183230902</v>
      </c>
      <c r="BQ18" s="4">
        <v>0</v>
      </c>
      <c r="BR18" s="4">
        <v>0</v>
      </c>
      <c r="BS18" s="4">
        <v>7.4689502246954644</v>
      </c>
      <c r="BT18" s="4">
        <v>0</v>
      </c>
      <c r="BU18" s="4">
        <v>1.3046050986413125</v>
      </c>
      <c r="BV18" s="4">
        <v>0.36810864682172106</v>
      </c>
      <c r="BW18" s="4">
        <v>0</v>
      </c>
      <c r="BX18" s="5">
        <f t="shared" si="3"/>
        <v>23.800649447440232</v>
      </c>
    </row>
    <row r="19" spans="1:76" x14ac:dyDescent="0.2">
      <c r="A19" s="34" t="s">
        <v>38</v>
      </c>
      <c r="B19" s="12"/>
      <c r="C19" s="4">
        <v>9.2936554416286222E-3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2.0552244702196694E-2</v>
      </c>
      <c r="M19" s="4">
        <v>0.24532024572881031</v>
      </c>
      <c r="N19" s="4">
        <v>6.8726493503928787E-2</v>
      </c>
      <c r="O19" s="4">
        <v>0</v>
      </c>
      <c r="P19" s="4">
        <v>0</v>
      </c>
      <c r="Q19" s="4">
        <v>0</v>
      </c>
      <c r="R19" s="4">
        <v>7.2974009020821351E-2</v>
      </c>
      <c r="S19" s="4">
        <v>3.6132935157825061</v>
      </c>
      <c r="T19" s="4">
        <v>0.20926715657131739</v>
      </c>
      <c r="U19" s="4">
        <v>0.38505638979699669</v>
      </c>
      <c r="V19" s="4">
        <v>10.646224935474072</v>
      </c>
      <c r="W19" s="4">
        <v>4.8746513171851497E-2</v>
      </c>
      <c r="X19" s="4">
        <v>0</v>
      </c>
      <c r="Y19" s="4">
        <v>0.73919649037823965</v>
      </c>
      <c r="Z19" s="4">
        <v>0</v>
      </c>
      <c r="AA19" s="4">
        <v>0</v>
      </c>
      <c r="AB19" s="4">
        <v>0</v>
      </c>
      <c r="AC19" s="4">
        <v>0.59939761559285609</v>
      </c>
      <c r="AD19" s="4">
        <v>1.5379242581329484</v>
      </c>
      <c r="AE19" s="4">
        <v>1.3098076624166359</v>
      </c>
      <c r="AF19" s="4">
        <v>1.3225097844505731E-2</v>
      </c>
      <c r="AG19" s="4">
        <v>1.0334722084135316E-3</v>
      </c>
      <c r="AH19" s="4">
        <v>0</v>
      </c>
      <c r="AI19" s="4">
        <v>0</v>
      </c>
      <c r="AJ19" s="4">
        <v>3.1661780061614901E-3</v>
      </c>
      <c r="AK19" s="4">
        <v>0</v>
      </c>
      <c r="AL19" s="4">
        <v>0</v>
      </c>
      <c r="AM19" s="4">
        <v>0</v>
      </c>
      <c r="AN19" s="4">
        <v>6.242117086628465E-3</v>
      </c>
      <c r="AO19" s="4">
        <v>0.34538064952542863</v>
      </c>
      <c r="AP19" s="4">
        <v>0.14240034949812747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8.1328459412269821E-2</v>
      </c>
      <c r="AX19" s="4">
        <v>0.25833547954414399</v>
      </c>
      <c r="AY19" s="4">
        <v>0</v>
      </c>
      <c r="AZ19" s="4">
        <v>1.5127755435684115E-2</v>
      </c>
      <c r="BA19" s="4">
        <v>0</v>
      </c>
      <c r="BB19" s="4">
        <v>0</v>
      </c>
      <c r="BC19" s="4">
        <v>0</v>
      </c>
      <c r="BD19" s="4">
        <v>3.5670235627301284E-3</v>
      </c>
      <c r="BE19" s="4">
        <v>5.3425246659664263E-2</v>
      </c>
      <c r="BF19" s="4">
        <v>0</v>
      </c>
      <c r="BG19" s="4">
        <v>3.1501041427154847E-2</v>
      </c>
      <c r="BH19" s="4">
        <v>8.9473064492334109E-2</v>
      </c>
      <c r="BI19" s="4">
        <v>0</v>
      </c>
      <c r="BJ19" s="4">
        <v>0</v>
      </c>
      <c r="BK19" s="4">
        <v>0</v>
      </c>
      <c r="BL19" s="4">
        <v>8.6103500933184959E-2</v>
      </c>
      <c r="BM19" s="4">
        <v>0</v>
      </c>
      <c r="BN19" s="4">
        <v>0</v>
      </c>
      <c r="BO19" s="5">
        <f t="shared" si="2"/>
        <v>20.63609062135124</v>
      </c>
      <c r="BP19" s="4">
        <v>11.369126793715854</v>
      </c>
      <c r="BQ19" s="4">
        <v>0</v>
      </c>
      <c r="BR19" s="4">
        <v>0</v>
      </c>
      <c r="BS19" s="4">
        <v>11.973994276418317</v>
      </c>
      <c r="BT19" s="4">
        <v>0.68697895622063376</v>
      </c>
      <c r="BU19" s="4">
        <v>3.7923513070880883</v>
      </c>
      <c r="BV19" s="4">
        <v>1.4414445117641512</v>
      </c>
      <c r="BW19" s="4">
        <v>0</v>
      </c>
      <c r="BX19" s="5">
        <f t="shared" si="3"/>
        <v>49.899986466558289</v>
      </c>
    </row>
    <row r="20" spans="1:76" x14ac:dyDescent="0.2">
      <c r="A20" s="34" t="s">
        <v>39</v>
      </c>
      <c r="B20" s="12"/>
      <c r="C20" s="4">
        <v>2.1042563577184835E-2</v>
      </c>
      <c r="D20" s="4">
        <v>0</v>
      </c>
      <c r="E20" s="4">
        <v>1.5450528366480023E-3</v>
      </c>
      <c r="F20" s="4">
        <v>0</v>
      </c>
      <c r="G20" s="4">
        <v>0</v>
      </c>
      <c r="H20" s="4">
        <v>6.6515489034796446E-3</v>
      </c>
      <c r="I20" s="4">
        <v>0</v>
      </c>
      <c r="J20" s="4">
        <v>0</v>
      </c>
      <c r="K20" s="4">
        <v>7.1325743104131058E-3</v>
      </c>
      <c r="L20" s="4">
        <v>2.4132341488527383E-2</v>
      </c>
      <c r="M20" s="4">
        <v>9.9820261286725817E-2</v>
      </c>
      <c r="N20" s="4">
        <v>0</v>
      </c>
      <c r="O20" s="4">
        <v>0</v>
      </c>
      <c r="P20" s="4">
        <v>0</v>
      </c>
      <c r="Q20" s="4">
        <v>5.9699235948280652E-2</v>
      </c>
      <c r="R20" s="4">
        <v>9.1546159583580783E-2</v>
      </c>
      <c r="S20" s="4">
        <v>0.60270109558588758</v>
      </c>
      <c r="T20" s="4">
        <v>2.0274205018196323</v>
      </c>
      <c r="U20" s="4">
        <v>0.87459351783411798</v>
      </c>
      <c r="V20" s="4">
        <v>3.525566205130783</v>
      </c>
      <c r="W20" s="4">
        <v>1.5120450327120741E-2</v>
      </c>
      <c r="X20" s="4">
        <v>0.32232466927181741</v>
      </c>
      <c r="Y20" s="4">
        <v>1.1850951953505349</v>
      </c>
      <c r="Z20" s="4">
        <v>9.7978463038538239E-4</v>
      </c>
      <c r="AA20" s="4">
        <v>0</v>
      </c>
      <c r="AB20" s="4">
        <v>1.66928459264867E-3</v>
      </c>
      <c r="AC20" s="4">
        <v>5.0789816578244169</v>
      </c>
      <c r="AD20" s="4">
        <v>1.3197804067029515</v>
      </c>
      <c r="AE20" s="4">
        <v>0.61761015220042415</v>
      </c>
      <c r="AF20" s="4">
        <v>1.8840528139132943E-2</v>
      </c>
      <c r="AG20" s="4">
        <v>1.7924660729834577E-2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8.3002443585621241E-2</v>
      </c>
      <c r="AP20" s="4">
        <v>2.6143174024817532E-2</v>
      </c>
      <c r="AQ20" s="4">
        <v>0</v>
      </c>
      <c r="AR20" s="4">
        <v>0</v>
      </c>
      <c r="AS20" s="4">
        <v>0</v>
      </c>
      <c r="AT20" s="4">
        <v>0.14380370328070857</v>
      </c>
      <c r="AU20" s="4">
        <v>0.17240405190372782</v>
      </c>
      <c r="AV20" s="4">
        <v>0</v>
      </c>
      <c r="AW20" s="4">
        <v>6.8851545551175855E-2</v>
      </c>
      <c r="AX20" s="4">
        <v>4.5655993250044834E-3</v>
      </c>
      <c r="AY20" s="4">
        <v>0</v>
      </c>
      <c r="AZ20" s="4">
        <v>2.7619247389954796E-3</v>
      </c>
      <c r="BA20" s="4">
        <v>0</v>
      </c>
      <c r="BB20" s="4">
        <v>0</v>
      </c>
      <c r="BC20" s="4">
        <v>0</v>
      </c>
      <c r="BD20" s="4">
        <v>1.0130006897085327E-2</v>
      </c>
      <c r="BE20" s="4">
        <v>0.1161918024311024</v>
      </c>
      <c r="BF20" s="4">
        <v>0</v>
      </c>
      <c r="BG20" s="4">
        <v>3.5563881238526449E-3</v>
      </c>
      <c r="BH20" s="4">
        <v>1.7941829478014919E-3</v>
      </c>
      <c r="BI20" s="4">
        <v>4.4698169360797802E-3</v>
      </c>
      <c r="BJ20" s="4">
        <v>6.4342212099757822E-4</v>
      </c>
      <c r="BK20" s="4">
        <v>0</v>
      </c>
      <c r="BL20" s="4">
        <v>6.9824035951688195E-3</v>
      </c>
      <c r="BM20" s="4">
        <v>1.0855656394354696E-2</v>
      </c>
      <c r="BN20" s="4">
        <v>0</v>
      </c>
      <c r="BO20" s="5">
        <f t="shared" si="2"/>
        <v>16.576333969931024</v>
      </c>
      <c r="BP20" s="4">
        <v>6.8810420332684643</v>
      </c>
      <c r="BQ20" s="4">
        <v>0</v>
      </c>
      <c r="BR20" s="4">
        <v>0</v>
      </c>
      <c r="BS20" s="4">
        <v>5.9416167047049067</v>
      </c>
      <c r="BT20" s="4">
        <v>0.42862081396901197</v>
      </c>
      <c r="BU20" s="4">
        <v>3.3380751922080498</v>
      </c>
      <c r="BV20" s="4">
        <v>1.33431128591854</v>
      </c>
      <c r="BW20" s="4">
        <v>0</v>
      </c>
      <c r="BX20" s="5">
        <f t="shared" si="3"/>
        <v>34.499999999999993</v>
      </c>
    </row>
    <row r="21" spans="1:76" x14ac:dyDescent="0.2">
      <c r="A21" s="34" t="s">
        <v>40</v>
      </c>
      <c r="B21" s="12"/>
      <c r="C21" s="4">
        <v>2.0659065143443664E-2</v>
      </c>
      <c r="D21" s="4">
        <v>1.8279662763399141E-2</v>
      </c>
      <c r="E21" s="4">
        <v>1.805123268996788E-3</v>
      </c>
      <c r="F21" s="4">
        <v>1.6087750365163106E-3</v>
      </c>
      <c r="G21" s="4">
        <v>0</v>
      </c>
      <c r="H21" s="4">
        <v>2.2146740073782966E-3</v>
      </c>
      <c r="I21" s="4">
        <v>1.1639285352945479E-3</v>
      </c>
      <c r="J21" s="4">
        <v>3.739390476993866E-2</v>
      </c>
      <c r="K21" s="4">
        <v>0</v>
      </c>
      <c r="L21" s="4">
        <v>0.33064063510678671</v>
      </c>
      <c r="M21" s="4">
        <v>2.5694035764140231</v>
      </c>
      <c r="N21" s="4">
        <v>9.5623263674367315E-3</v>
      </c>
      <c r="O21" s="4">
        <v>9.5638031858386041E-4</v>
      </c>
      <c r="P21" s="4">
        <v>0</v>
      </c>
      <c r="Q21" s="4">
        <v>0.54358240001407099</v>
      </c>
      <c r="R21" s="4">
        <v>3.8939502397577921</v>
      </c>
      <c r="S21" s="4">
        <v>0.15260866909707188</v>
      </c>
      <c r="T21" s="4">
        <v>1.4036756187054873E-3</v>
      </c>
      <c r="U21" s="4">
        <v>6.978121167849487</v>
      </c>
      <c r="V21" s="4">
        <v>6.1836074162781642</v>
      </c>
      <c r="W21" s="4">
        <v>1.5722189306301142E-2</v>
      </c>
      <c r="X21" s="4">
        <v>0.29623400200598021</v>
      </c>
      <c r="Y21" s="4">
        <v>2.431310579855662</v>
      </c>
      <c r="Z21" s="4">
        <v>0</v>
      </c>
      <c r="AA21" s="4">
        <v>0</v>
      </c>
      <c r="AB21" s="4">
        <v>0.41485908170415559</v>
      </c>
      <c r="AC21" s="4">
        <v>6.9516889798881634</v>
      </c>
      <c r="AD21" s="4">
        <v>0.67037741432746023</v>
      </c>
      <c r="AE21" s="4">
        <v>1.1543000435751956</v>
      </c>
      <c r="AF21" s="4">
        <v>2.848075247031873E-2</v>
      </c>
      <c r="AG21" s="4">
        <v>6.8547035250160579E-2</v>
      </c>
      <c r="AH21" s="4">
        <v>0</v>
      </c>
      <c r="AI21" s="4">
        <v>0</v>
      </c>
      <c r="AJ21" s="4">
        <v>0.53185674059157106</v>
      </c>
      <c r="AK21" s="4">
        <v>1.5268765877542926E-3</v>
      </c>
      <c r="AL21" s="4">
        <v>0</v>
      </c>
      <c r="AM21" s="4">
        <v>0</v>
      </c>
      <c r="AN21" s="4">
        <v>5.899023885419304E-4</v>
      </c>
      <c r="AO21" s="4">
        <v>1.3439935100905567E-3</v>
      </c>
      <c r="AP21" s="4">
        <v>0</v>
      </c>
      <c r="AQ21" s="4">
        <v>0</v>
      </c>
      <c r="AR21" s="4">
        <v>8.8009779014542157E-4</v>
      </c>
      <c r="AS21" s="4">
        <v>0</v>
      </c>
      <c r="AT21" s="4">
        <v>0.13339664700130691</v>
      </c>
      <c r="AU21" s="4">
        <v>8.643318272468338E-2</v>
      </c>
      <c r="AV21" s="4">
        <v>1.4686373526793068E-2</v>
      </c>
      <c r="AW21" s="4">
        <v>0.30533569708466046</v>
      </c>
      <c r="AX21" s="4">
        <v>0.59042916302293491</v>
      </c>
      <c r="AY21" s="4">
        <v>0</v>
      </c>
      <c r="AZ21" s="4">
        <v>0</v>
      </c>
      <c r="BA21" s="4">
        <v>5.7904075807238414E-2</v>
      </c>
      <c r="BB21" s="4">
        <v>0</v>
      </c>
      <c r="BC21" s="4">
        <v>0</v>
      </c>
      <c r="BD21" s="4">
        <v>6.6346464895841598E-3</v>
      </c>
      <c r="BE21" s="4">
        <v>6.5793068303218072E-2</v>
      </c>
      <c r="BF21" s="4">
        <v>0</v>
      </c>
      <c r="BG21" s="4">
        <v>3.0689386384044989E-2</v>
      </c>
      <c r="BH21" s="4">
        <v>3.3549768287423473E-4</v>
      </c>
      <c r="BI21" s="4">
        <v>0</v>
      </c>
      <c r="BJ21" s="4">
        <v>0</v>
      </c>
      <c r="BK21" s="4">
        <v>4.8299761373395934E-3</v>
      </c>
      <c r="BL21" s="4">
        <v>1.8871555648562583E-4</v>
      </c>
      <c r="BM21" s="4">
        <v>2.0377458789288985E-3</v>
      </c>
      <c r="BN21" s="4">
        <v>0</v>
      </c>
      <c r="BO21" s="5">
        <f t="shared" si="2"/>
        <v>34.613373485198672</v>
      </c>
      <c r="BP21" s="4">
        <v>0.18317808112999454</v>
      </c>
      <c r="BQ21" s="4">
        <v>0</v>
      </c>
      <c r="BR21" s="4">
        <v>0</v>
      </c>
      <c r="BS21" s="4">
        <v>16.447436292511355</v>
      </c>
      <c r="BT21" s="4">
        <v>0.66023181268853437</v>
      </c>
      <c r="BU21" s="4">
        <v>3.5473076317409507</v>
      </c>
      <c r="BV21" s="4">
        <v>1.250075145108605</v>
      </c>
      <c r="BW21" s="4">
        <v>0.19750000000000001</v>
      </c>
      <c r="BX21" s="5">
        <f t="shared" si="3"/>
        <v>56.899102448378109</v>
      </c>
    </row>
    <row r="22" spans="1:76" x14ac:dyDescent="0.2">
      <c r="A22" s="34" t="s">
        <v>41</v>
      </c>
      <c r="B22" s="12"/>
      <c r="C22" s="4">
        <v>8.8551777724658702E-4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3.812662533381589E-3</v>
      </c>
      <c r="N22" s="4">
        <v>0</v>
      </c>
      <c r="O22" s="4">
        <v>0</v>
      </c>
      <c r="P22" s="4">
        <v>0</v>
      </c>
      <c r="Q22" s="4">
        <v>0</v>
      </c>
      <c r="R22" s="4">
        <v>1.5128074791770514E-2</v>
      </c>
      <c r="S22" s="4">
        <v>0</v>
      </c>
      <c r="T22" s="4">
        <v>0</v>
      </c>
      <c r="U22" s="4">
        <v>8.4582200489502449E-2</v>
      </c>
      <c r="V22" s="4">
        <v>12.181288343872966</v>
      </c>
      <c r="W22" s="4">
        <v>1.3977946369747613E-2</v>
      </c>
      <c r="X22" s="4">
        <v>0</v>
      </c>
      <c r="Y22" s="4">
        <v>1.5311753446587187E-3</v>
      </c>
      <c r="Z22" s="4">
        <v>0</v>
      </c>
      <c r="AA22" s="4">
        <v>0</v>
      </c>
      <c r="AB22" s="4">
        <v>5.2902907500901675E-3</v>
      </c>
      <c r="AC22" s="4">
        <v>5.8815656047377381E-2</v>
      </c>
      <c r="AD22" s="4">
        <v>0.75343579017230722</v>
      </c>
      <c r="AE22" s="4">
        <v>8.2640407570739073E-3</v>
      </c>
      <c r="AF22" s="4">
        <v>0</v>
      </c>
      <c r="AG22" s="4">
        <v>8.3189650844141691E-2</v>
      </c>
      <c r="AH22" s="4">
        <v>0</v>
      </c>
      <c r="AI22" s="4">
        <v>0</v>
      </c>
      <c r="AJ22" s="4">
        <v>7.851391404073255E-3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5.3236107002495852E-3</v>
      </c>
      <c r="AY22" s="4">
        <v>0</v>
      </c>
      <c r="AZ22" s="4">
        <v>2.5212163792332899E-3</v>
      </c>
      <c r="BA22" s="4">
        <v>1.4579580688832543</v>
      </c>
      <c r="BB22" s="4">
        <v>0</v>
      </c>
      <c r="BC22" s="4">
        <v>0</v>
      </c>
      <c r="BD22" s="4">
        <v>0</v>
      </c>
      <c r="BE22" s="4">
        <v>3.1821865838915753E-3</v>
      </c>
      <c r="BF22" s="4">
        <v>0</v>
      </c>
      <c r="BG22" s="4">
        <v>0.14234870081635459</v>
      </c>
      <c r="BH22" s="4">
        <v>2.445428375546958E-3</v>
      </c>
      <c r="BI22" s="4">
        <v>0</v>
      </c>
      <c r="BJ22" s="4">
        <v>0</v>
      </c>
      <c r="BK22" s="4">
        <v>5.586962699193266E-2</v>
      </c>
      <c r="BL22" s="4">
        <v>0</v>
      </c>
      <c r="BM22" s="4">
        <v>0</v>
      </c>
      <c r="BN22" s="4">
        <v>0</v>
      </c>
      <c r="BO22" s="5">
        <f t="shared" si="2"/>
        <v>14.887701579884801</v>
      </c>
      <c r="BP22" s="4">
        <v>181.23461404006059</v>
      </c>
      <c r="BQ22" s="4">
        <v>0</v>
      </c>
      <c r="BR22" s="4">
        <v>0</v>
      </c>
      <c r="BS22" s="4">
        <v>211.72853250230227</v>
      </c>
      <c r="BT22" s="4">
        <v>0.56823653684202591</v>
      </c>
      <c r="BU22" s="4">
        <v>30.609151070294189</v>
      </c>
      <c r="BV22" s="4">
        <v>17.271764270616071</v>
      </c>
      <c r="BW22" s="4">
        <v>0</v>
      </c>
      <c r="BX22" s="5">
        <f t="shared" si="3"/>
        <v>456.3</v>
      </c>
    </row>
    <row r="23" spans="1:76" x14ac:dyDescent="0.2">
      <c r="A23" s="34" t="s">
        <v>42</v>
      </c>
      <c r="B23" s="12"/>
      <c r="C23" s="4">
        <v>0</v>
      </c>
      <c r="D23" s="4">
        <v>0</v>
      </c>
      <c r="E23" s="4">
        <v>9.6578317930380814E-4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4.6657025696399384E-3</v>
      </c>
      <c r="M23" s="4">
        <v>1.2422641955178865E-2</v>
      </c>
      <c r="N23" s="4">
        <v>0</v>
      </c>
      <c r="O23" s="4">
        <v>0</v>
      </c>
      <c r="P23" s="4">
        <v>0</v>
      </c>
      <c r="Q23" s="4">
        <v>0</v>
      </c>
      <c r="R23" s="4">
        <v>4.4949304740173673E-3</v>
      </c>
      <c r="S23" s="4">
        <v>0</v>
      </c>
      <c r="T23" s="4">
        <v>0</v>
      </c>
      <c r="U23" s="4">
        <v>0</v>
      </c>
      <c r="V23" s="4">
        <v>0.12747872757603756</v>
      </c>
      <c r="W23" s="4">
        <v>0.69302849686763879</v>
      </c>
      <c r="X23" s="4">
        <v>0</v>
      </c>
      <c r="Y23" s="4">
        <v>7.7181152769209768E-2</v>
      </c>
      <c r="Z23" s="4">
        <v>0</v>
      </c>
      <c r="AA23" s="4">
        <v>0</v>
      </c>
      <c r="AB23" s="4">
        <v>0</v>
      </c>
      <c r="AC23" s="4">
        <v>1.7600397270042725E-4</v>
      </c>
      <c r="AD23" s="4">
        <v>0</v>
      </c>
      <c r="AE23" s="4">
        <v>2.0242081576306626E-2</v>
      </c>
      <c r="AF23" s="4">
        <v>0</v>
      </c>
      <c r="AG23" s="4">
        <v>0</v>
      </c>
      <c r="AH23" s="4">
        <v>0</v>
      </c>
      <c r="AI23" s="4">
        <v>1.8191621759108576E-2</v>
      </c>
      <c r="AJ23" s="4">
        <v>2.3316425966442848E-2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5.2043383624720552E-2</v>
      </c>
      <c r="BA23" s="4">
        <v>0</v>
      </c>
      <c r="BB23" s="4">
        <v>0</v>
      </c>
      <c r="BC23" s="4">
        <v>0</v>
      </c>
      <c r="BD23" s="4">
        <v>0</v>
      </c>
      <c r="BE23" s="4">
        <v>1.810764781109625E-2</v>
      </c>
      <c r="BF23" s="4">
        <v>0</v>
      </c>
      <c r="BG23" s="4">
        <v>2.612675365616083E-2</v>
      </c>
      <c r="BH23" s="4">
        <v>0</v>
      </c>
      <c r="BI23" s="4">
        <v>0</v>
      </c>
      <c r="BJ23" s="4">
        <v>0</v>
      </c>
      <c r="BK23" s="4">
        <v>0</v>
      </c>
      <c r="BL23" s="4">
        <v>0</v>
      </c>
      <c r="BM23" s="4">
        <v>0</v>
      </c>
      <c r="BN23" s="4">
        <v>0</v>
      </c>
      <c r="BO23" s="5">
        <f t="shared" si="2"/>
        <v>1.0784413537575623</v>
      </c>
      <c r="BP23" s="4">
        <v>50.329539014249534</v>
      </c>
      <c r="BQ23" s="4">
        <v>0</v>
      </c>
      <c r="BR23" s="4">
        <v>0</v>
      </c>
      <c r="BS23" s="4">
        <v>18.44908896670032</v>
      </c>
      <c r="BT23" s="4">
        <v>6.7107334157568786E-3</v>
      </c>
      <c r="BU23" s="4">
        <v>1.2379871189548741</v>
      </c>
      <c r="BV23" s="4">
        <v>0.19823281292193873</v>
      </c>
      <c r="BW23" s="4">
        <v>0</v>
      </c>
      <c r="BX23" s="5">
        <f t="shared" si="3"/>
        <v>71.3</v>
      </c>
    </row>
    <row r="24" spans="1:76" x14ac:dyDescent="0.2">
      <c r="A24" s="34" t="s">
        <v>54</v>
      </c>
      <c r="B24" s="12"/>
      <c r="C24" s="4">
        <v>1.773654668700031E-4</v>
      </c>
      <c r="D24" s="4">
        <v>0</v>
      </c>
      <c r="E24" s="4">
        <v>0</v>
      </c>
      <c r="F24" s="4">
        <v>0</v>
      </c>
      <c r="G24" s="4">
        <v>3.6759107187010483E-2</v>
      </c>
      <c r="H24" s="4">
        <v>0.17697820990676078</v>
      </c>
      <c r="I24" s="4">
        <v>0</v>
      </c>
      <c r="J24" s="4">
        <v>0</v>
      </c>
      <c r="K24" s="4">
        <v>0</v>
      </c>
      <c r="L24" s="4">
        <v>6.3514832179039499E-3</v>
      </c>
      <c r="M24" s="4">
        <v>0.51106221348265746</v>
      </c>
      <c r="N24" s="4">
        <v>0.2959264724081227</v>
      </c>
      <c r="O24" s="4">
        <v>0.20730763062933269</v>
      </c>
      <c r="P24" s="4">
        <v>5.2501167737880508E-2</v>
      </c>
      <c r="Q24" s="4">
        <v>8.2889303413897664E-2</v>
      </c>
      <c r="R24" s="4">
        <v>6.2752277894122938E-2</v>
      </c>
      <c r="S24" s="4">
        <v>0.12054797433307321</v>
      </c>
      <c r="T24" s="4">
        <v>0</v>
      </c>
      <c r="U24" s="4">
        <v>0.14402783791427279</v>
      </c>
      <c r="V24" s="4">
        <v>0.32245364838763013</v>
      </c>
      <c r="W24" s="4">
        <v>2.0580270203535453E-3</v>
      </c>
      <c r="X24" s="4">
        <v>0.97055289314142035</v>
      </c>
      <c r="Y24" s="4">
        <v>7.3869184622888445E-3</v>
      </c>
      <c r="Z24" s="4">
        <v>0</v>
      </c>
      <c r="AA24" s="4">
        <v>0</v>
      </c>
      <c r="AB24" s="4">
        <v>8.0094669314396252E-2</v>
      </c>
      <c r="AC24" s="4">
        <v>1.4868835177048398</v>
      </c>
      <c r="AD24" s="4">
        <v>4.6921058482376057E-2</v>
      </c>
      <c r="AE24" s="4">
        <v>1.4465502368307603</v>
      </c>
      <c r="AF24" s="4">
        <v>2.6353569421835955E-2</v>
      </c>
      <c r="AG24" s="4">
        <v>0.39354624798722071</v>
      </c>
      <c r="AH24" s="4">
        <v>0</v>
      </c>
      <c r="AI24" s="4">
        <v>0</v>
      </c>
      <c r="AJ24" s="4">
        <v>0.55073169803998245</v>
      </c>
      <c r="AK24" s="4">
        <v>0</v>
      </c>
      <c r="AL24" s="4">
        <v>9.6419954931549451E-2</v>
      </c>
      <c r="AM24" s="4">
        <v>0.1095396871935824</v>
      </c>
      <c r="AN24" s="4">
        <v>0</v>
      </c>
      <c r="AO24" s="4">
        <v>5.2587556596277105E-3</v>
      </c>
      <c r="AP24" s="4">
        <v>5.9881449098549647E-3</v>
      </c>
      <c r="AQ24" s="4">
        <v>5.2789810538103277E-2</v>
      </c>
      <c r="AR24" s="4">
        <v>1.3672126445666651E-2</v>
      </c>
      <c r="AS24" s="4">
        <v>7.4880704783548118E-3</v>
      </c>
      <c r="AT24" s="4">
        <v>4.6417474907986256E-2</v>
      </c>
      <c r="AU24" s="4">
        <v>0</v>
      </c>
      <c r="AV24" s="4">
        <v>0.1957495211266384</v>
      </c>
      <c r="AW24" s="4">
        <v>7.9504730698334664E-2</v>
      </c>
      <c r="AX24" s="4">
        <v>9.293244762653155E-3</v>
      </c>
      <c r="AY24" s="4">
        <v>9.6808992614632813E-2</v>
      </c>
      <c r="AZ24" s="4">
        <v>4.4351668368378228E-2</v>
      </c>
      <c r="BA24" s="4">
        <v>0.12106130863471065</v>
      </c>
      <c r="BB24" s="4">
        <v>2.4795848256040738E-3</v>
      </c>
      <c r="BC24" s="4">
        <v>0</v>
      </c>
      <c r="BD24" s="4">
        <v>0.33278178578304379</v>
      </c>
      <c r="BE24" s="4">
        <v>0.23629288233926835</v>
      </c>
      <c r="BF24" s="4">
        <v>0.29717963094603433</v>
      </c>
      <c r="BG24" s="4">
        <v>4.4494618959541139E-3</v>
      </c>
      <c r="BH24" s="4">
        <v>0.60317802404590626</v>
      </c>
      <c r="BI24" s="4">
        <v>0.11811539404988886</v>
      </c>
      <c r="BJ24" s="4">
        <v>2.0258601399482572</v>
      </c>
      <c r="BK24" s="4">
        <v>0</v>
      </c>
      <c r="BL24" s="4">
        <v>1.6320447684926714E-2</v>
      </c>
      <c r="BM24" s="4">
        <v>0.31379087897784519</v>
      </c>
      <c r="BN24" s="4">
        <v>0</v>
      </c>
      <c r="BO24" s="5">
        <f t="shared" si="2"/>
        <v>11.865605250151816</v>
      </c>
      <c r="BP24" s="4">
        <v>22.229489936759265</v>
      </c>
      <c r="BQ24" s="4">
        <v>0</v>
      </c>
      <c r="BR24" s="4">
        <v>0</v>
      </c>
      <c r="BS24" s="4">
        <v>9.5400903323485462</v>
      </c>
      <c r="BT24" s="4">
        <v>0.12213899480048208</v>
      </c>
      <c r="BU24" s="4">
        <v>3.6634189655165179</v>
      </c>
      <c r="BV24" s="4">
        <v>0.67925652042336149</v>
      </c>
      <c r="BW24" s="4">
        <v>0</v>
      </c>
      <c r="BX24" s="5">
        <f t="shared" si="3"/>
        <v>48.099999999999987</v>
      </c>
    </row>
    <row r="25" spans="1:76" x14ac:dyDescent="0.2">
      <c r="A25" s="34" t="s">
        <v>43</v>
      </c>
      <c r="B25" s="12"/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4">
        <v>0</v>
      </c>
      <c r="BG25" s="4">
        <v>0</v>
      </c>
      <c r="BH25" s="4">
        <v>0</v>
      </c>
      <c r="BI25" s="4">
        <v>0</v>
      </c>
      <c r="BJ25" s="4">
        <v>0</v>
      </c>
      <c r="BK25" s="4">
        <v>0</v>
      </c>
      <c r="BL25" s="4">
        <v>0</v>
      </c>
      <c r="BM25" s="4">
        <v>0</v>
      </c>
      <c r="BN25" s="4">
        <v>0</v>
      </c>
      <c r="BO25" s="5">
        <f t="shared" si="2"/>
        <v>0</v>
      </c>
      <c r="BP25" s="4">
        <v>0</v>
      </c>
      <c r="BQ25" s="4">
        <v>0</v>
      </c>
      <c r="BR25" s="4">
        <v>0</v>
      </c>
      <c r="BS25" s="4">
        <v>0</v>
      </c>
      <c r="BT25" s="4">
        <v>0</v>
      </c>
      <c r="BU25" s="4">
        <v>0</v>
      </c>
      <c r="BV25" s="4">
        <v>0</v>
      </c>
      <c r="BW25" s="4">
        <v>0</v>
      </c>
      <c r="BX25" s="5">
        <f t="shared" si="3"/>
        <v>0</v>
      </c>
    </row>
    <row r="26" spans="1:76" x14ac:dyDescent="0.2">
      <c r="A26" s="34" t="s">
        <v>44</v>
      </c>
      <c r="B26" s="12"/>
      <c r="C26" s="4">
        <v>2.7829173230537818</v>
      </c>
      <c r="D26" s="4">
        <v>0</v>
      </c>
      <c r="E26" s="4">
        <v>0</v>
      </c>
      <c r="F26" s="4">
        <v>0.65484678158099163</v>
      </c>
      <c r="G26" s="4">
        <v>11.345060947531271</v>
      </c>
      <c r="H26" s="4">
        <v>1.9547491034239639</v>
      </c>
      <c r="I26" s="4">
        <v>1.171059462634219</v>
      </c>
      <c r="J26" s="4">
        <v>2.0329697646673397</v>
      </c>
      <c r="K26" s="4">
        <v>1.1823295288940461</v>
      </c>
      <c r="L26" s="4">
        <v>2.5904136051442097</v>
      </c>
      <c r="M26" s="4">
        <v>28.717854643132888</v>
      </c>
      <c r="N26" s="4">
        <v>1.1602062447722048</v>
      </c>
      <c r="O26" s="4">
        <v>1.9322307375262295</v>
      </c>
      <c r="P26" s="4">
        <v>4.7257014866278286</v>
      </c>
      <c r="Q26" s="4">
        <v>17.396136859796627</v>
      </c>
      <c r="R26" s="4">
        <v>1.9551947230531073</v>
      </c>
      <c r="S26" s="4">
        <v>0.46576434465661853</v>
      </c>
      <c r="T26" s="4">
        <v>0.62901770518695765</v>
      </c>
      <c r="U26" s="4">
        <v>1.1896595976560111</v>
      </c>
      <c r="V26" s="4">
        <v>1.405693537788387</v>
      </c>
      <c r="W26" s="4">
        <v>0.34403027907186384</v>
      </c>
      <c r="X26" s="4">
        <v>0.79156419494189434</v>
      </c>
      <c r="Y26" s="4">
        <v>0.27935147702277752</v>
      </c>
      <c r="Z26" s="4">
        <v>28.535928644965999</v>
      </c>
      <c r="AA26" s="4">
        <v>0.66744955824392038</v>
      </c>
      <c r="AB26" s="4">
        <v>2.2349001750291446</v>
      </c>
      <c r="AC26" s="4">
        <v>2.7814366508719806</v>
      </c>
      <c r="AD26" s="4">
        <v>1.1474727617636939</v>
      </c>
      <c r="AE26" s="4">
        <v>2.6348043793851845</v>
      </c>
      <c r="AF26" s="4">
        <v>7.2074497384447405</v>
      </c>
      <c r="AG26" s="4">
        <v>4.5401556717043858</v>
      </c>
      <c r="AH26" s="4">
        <v>9.9953280232622588E-4</v>
      </c>
      <c r="AI26" s="4">
        <v>3.1360880426639648E-2</v>
      </c>
      <c r="AJ26" s="4">
        <v>2.8966870613499709</v>
      </c>
      <c r="AK26" s="4">
        <v>0.26404141668970571</v>
      </c>
      <c r="AL26" s="4">
        <v>3.527443495333916</v>
      </c>
      <c r="AM26" s="4">
        <v>0.15792036390331532</v>
      </c>
      <c r="AN26" s="4">
        <v>0.30631095410962583</v>
      </c>
      <c r="AO26" s="4">
        <v>1.692629223495913</v>
      </c>
      <c r="AP26" s="4">
        <v>1.9202863421860052</v>
      </c>
      <c r="AQ26" s="4">
        <v>1.4736445282296324</v>
      </c>
      <c r="AR26" s="4">
        <v>0.1306438185182886</v>
      </c>
      <c r="AS26" s="4">
        <v>1.4300874290995083</v>
      </c>
      <c r="AT26" s="4">
        <v>2.4325300836910584</v>
      </c>
      <c r="AU26" s="4">
        <v>0.14338667302781222</v>
      </c>
      <c r="AV26" s="4">
        <v>3.2555190659784983</v>
      </c>
      <c r="AW26" s="4">
        <v>0.82053054996733521</v>
      </c>
      <c r="AX26" s="4">
        <v>0.62241444189750939</v>
      </c>
      <c r="AY26" s="4">
        <v>0.18835778646647389</v>
      </c>
      <c r="AZ26" s="4">
        <v>0.27017115177405104</v>
      </c>
      <c r="BA26" s="4">
        <v>0.19341773267387619</v>
      </c>
      <c r="BB26" s="4">
        <v>0.14097033067261486</v>
      </c>
      <c r="BC26" s="4">
        <v>1.6159113637607317E-2</v>
      </c>
      <c r="BD26" s="4">
        <v>1.4347992192178789</v>
      </c>
      <c r="BE26" s="4">
        <v>2.5476796442123728</v>
      </c>
      <c r="BF26" s="4">
        <v>2.0694001806292861</v>
      </c>
      <c r="BG26" s="4">
        <v>2.0051445870316087</v>
      </c>
      <c r="BH26" s="4">
        <v>3.254759932039105</v>
      </c>
      <c r="BI26" s="4">
        <v>0.5105127793852402</v>
      </c>
      <c r="BJ26" s="4">
        <v>0.94988831561041354</v>
      </c>
      <c r="BK26" s="4">
        <v>0.34203105192230554</v>
      </c>
      <c r="BL26" s="4">
        <v>3.0626262620183455E-2</v>
      </c>
      <c r="BM26" s="4">
        <v>1.9284228453472603</v>
      </c>
      <c r="BN26" s="4">
        <v>0</v>
      </c>
      <c r="BO26" s="5">
        <f t="shared" si="2"/>
        <v>171.4451267225196</v>
      </c>
      <c r="BP26" s="4">
        <v>164.54215319611114</v>
      </c>
      <c r="BQ26" s="4">
        <v>0</v>
      </c>
      <c r="BR26" s="4">
        <v>4.0445081391085749</v>
      </c>
      <c r="BS26" s="4">
        <v>0</v>
      </c>
      <c r="BT26" s="4">
        <v>0</v>
      </c>
      <c r="BU26" s="4">
        <v>46.718593789204689</v>
      </c>
      <c r="BV26" s="4">
        <v>7.5422882333914867</v>
      </c>
      <c r="BW26" s="4">
        <v>3.3077011305223065</v>
      </c>
      <c r="BX26" s="5">
        <f t="shared" si="3"/>
        <v>397.60037121085787</v>
      </c>
    </row>
    <row r="27" spans="1:76" x14ac:dyDescent="0.2">
      <c r="A27" s="34" t="s">
        <v>45</v>
      </c>
      <c r="B27" s="12"/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  <c r="BF27" s="4">
        <v>0</v>
      </c>
      <c r="BG27" s="4">
        <v>0</v>
      </c>
      <c r="BH27" s="4">
        <v>0</v>
      </c>
      <c r="BI27" s="4">
        <v>0</v>
      </c>
      <c r="BJ27" s="4">
        <v>0</v>
      </c>
      <c r="BK27" s="4">
        <v>0</v>
      </c>
      <c r="BL27" s="4">
        <v>0</v>
      </c>
      <c r="BM27" s="4">
        <v>0</v>
      </c>
      <c r="BN27" s="4">
        <v>0</v>
      </c>
      <c r="BO27" s="5">
        <f t="shared" si="2"/>
        <v>0</v>
      </c>
      <c r="BP27" s="4">
        <v>2.9</v>
      </c>
      <c r="BQ27" s="4">
        <v>0</v>
      </c>
      <c r="BR27" s="4">
        <v>0</v>
      </c>
      <c r="BS27" s="4">
        <v>0</v>
      </c>
      <c r="BT27" s="4">
        <v>0</v>
      </c>
      <c r="BU27" s="4">
        <v>0</v>
      </c>
      <c r="BV27" s="4">
        <v>0</v>
      </c>
      <c r="BW27" s="4">
        <v>0</v>
      </c>
      <c r="BX27" s="5">
        <f t="shared" si="3"/>
        <v>2.9</v>
      </c>
    </row>
    <row r="28" spans="1:76" x14ac:dyDescent="0.2">
      <c r="A28" s="34" t="s">
        <v>55</v>
      </c>
      <c r="B28" s="12"/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4">
        <v>0</v>
      </c>
      <c r="BG28" s="4">
        <v>0</v>
      </c>
      <c r="BH28" s="4">
        <v>0</v>
      </c>
      <c r="BI28" s="4">
        <v>0</v>
      </c>
      <c r="BJ28" s="4">
        <v>0</v>
      </c>
      <c r="BK28" s="4">
        <v>0</v>
      </c>
      <c r="BL28" s="4">
        <v>0</v>
      </c>
      <c r="BM28" s="4">
        <v>0</v>
      </c>
      <c r="BN28" s="4">
        <v>0</v>
      </c>
      <c r="BO28" s="5">
        <f t="shared" si="2"/>
        <v>0</v>
      </c>
      <c r="BP28" s="4">
        <v>0</v>
      </c>
      <c r="BQ28" s="4">
        <v>0</v>
      </c>
      <c r="BR28" s="4">
        <v>0</v>
      </c>
      <c r="BS28" s="4">
        <v>0</v>
      </c>
      <c r="BT28" s="4">
        <v>0</v>
      </c>
      <c r="BU28" s="4">
        <v>0</v>
      </c>
      <c r="BV28" s="4">
        <v>0</v>
      </c>
      <c r="BW28" s="4">
        <v>0</v>
      </c>
      <c r="BX28" s="5">
        <f t="shared" si="3"/>
        <v>0</v>
      </c>
    </row>
    <row r="29" spans="1:76" x14ac:dyDescent="0.2">
      <c r="A29" s="34" t="s">
        <v>56</v>
      </c>
      <c r="B29" s="12"/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>
        <v>0</v>
      </c>
      <c r="AY29" s="4">
        <v>0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  <c r="BF29" s="4">
        <v>0</v>
      </c>
      <c r="BG29" s="4">
        <v>0</v>
      </c>
      <c r="BH29" s="4">
        <v>0</v>
      </c>
      <c r="BI29" s="4">
        <v>0</v>
      </c>
      <c r="BJ29" s="4">
        <v>0</v>
      </c>
      <c r="BK29" s="4">
        <v>0</v>
      </c>
      <c r="BL29" s="4">
        <v>0</v>
      </c>
      <c r="BM29" s="4">
        <v>0</v>
      </c>
      <c r="BN29" s="4">
        <v>0</v>
      </c>
      <c r="BO29" s="5">
        <f t="shared" si="2"/>
        <v>0</v>
      </c>
      <c r="BP29" s="4">
        <v>0</v>
      </c>
      <c r="BQ29" s="4">
        <v>0</v>
      </c>
      <c r="BR29" s="4">
        <v>0</v>
      </c>
      <c r="BS29" s="4">
        <v>0</v>
      </c>
      <c r="BT29" s="4">
        <v>0</v>
      </c>
      <c r="BU29" s="4">
        <v>0</v>
      </c>
      <c r="BV29" s="4">
        <v>0</v>
      </c>
      <c r="BW29" s="4">
        <v>0</v>
      </c>
      <c r="BX29" s="5">
        <f t="shared" si="3"/>
        <v>0</v>
      </c>
    </row>
    <row r="30" spans="1:76" x14ac:dyDescent="0.2">
      <c r="A30" s="34" t="s">
        <v>46</v>
      </c>
      <c r="B30" s="12"/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4">
        <v>0</v>
      </c>
      <c r="BA30" s="4">
        <v>0</v>
      </c>
      <c r="BB30" s="4">
        <v>0</v>
      </c>
      <c r="BC30" s="4">
        <v>0</v>
      </c>
      <c r="BD30" s="4">
        <v>0</v>
      </c>
      <c r="BE30" s="4">
        <v>0</v>
      </c>
      <c r="BF30" s="4">
        <v>0</v>
      </c>
      <c r="BG30" s="4">
        <v>0</v>
      </c>
      <c r="BH30" s="4">
        <v>0</v>
      </c>
      <c r="BI30" s="4">
        <v>0</v>
      </c>
      <c r="BJ30" s="4">
        <v>0</v>
      </c>
      <c r="BK30" s="4">
        <v>0</v>
      </c>
      <c r="BL30" s="4">
        <v>0</v>
      </c>
      <c r="BM30" s="4">
        <v>0</v>
      </c>
      <c r="BN30" s="4">
        <v>0</v>
      </c>
      <c r="BO30" s="5">
        <f t="shared" si="2"/>
        <v>0</v>
      </c>
      <c r="BP30" s="4">
        <v>0</v>
      </c>
      <c r="BQ30" s="4">
        <v>0</v>
      </c>
      <c r="BR30" s="4">
        <v>0</v>
      </c>
      <c r="BS30" s="4">
        <v>0</v>
      </c>
      <c r="BT30" s="4">
        <v>0</v>
      </c>
      <c r="BU30" s="4">
        <v>0</v>
      </c>
      <c r="BV30" s="4">
        <v>0</v>
      </c>
      <c r="BW30" s="4">
        <v>0</v>
      </c>
      <c r="BX30" s="5">
        <f t="shared" si="3"/>
        <v>0</v>
      </c>
    </row>
    <row r="31" spans="1:76" x14ac:dyDescent="0.2">
      <c r="A31" s="34" t="s">
        <v>47</v>
      </c>
      <c r="B31" s="12"/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  <c r="AV31" s="4">
        <v>0</v>
      </c>
      <c r="AW31" s="4">
        <v>0</v>
      </c>
      <c r="AX31" s="4">
        <v>0</v>
      </c>
      <c r="AY31" s="4">
        <v>0</v>
      </c>
      <c r="AZ31" s="4">
        <v>0</v>
      </c>
      <c r="BA31" s="4">
        <v>0</v>
      </c>
      <c r="BB31" s="4">
        <v>0</v>
      </c>
      <c r="BC31" s="4">
        <v>0</v>
      </c>
      <c r="BD31" s="4">
        <v>0</v>
      </c>
      <c r="BE31" s="4">
        <v>0</v>
      </c>
      <c r="BF31" s="4">
        <v>0</v>
      </c>
      <c r="BG31" s="4">
        <v>0</v>
      </c>
      <c r="BH31" s="4">
        <v>0</v>
      </c>
      <c r="BI31" s="4">
        <v>0</v>
      </c>
      <c r="BJ31" s="4">
        <v>0</v>
      </c>
      <c r="BK31" s="4">
        <v>0</v>
      </c>
      <c r="BL31" s="4">
        <v>0</v>
      </c>
      <c r="BM31" s="4">
        <v>0</v>
      </c>
      <c r="BN31" s="4">
        <v>0</v>
      </c>
      <c r="BO31" s="5">
        <f t="shared" si="2"/>
        <v>0</v>
      </c>
      <c r="BP31" s="4">
        <v>0</v>
      </c>
      <c r="BQ31" s="4">
        <v>0</v>
      </c>
      <c r="BR31" s="4">
        <v>0</v>
      </c>
      <c r="BS31" s="4">
        <v>0</v>
      </c>
      <c r="BT31" s="4">
        <v>0</v>
      </c>
      <c r="BU31" s="4">
        <v>0</v>
      </c>
      <c r="BV31" s="4">
        <v>0</v>
      </c>
      <c r="BW31" s="4">
        <v>0</v>
      </c>
      <c r="BX31" s="5">
        <f t="shared" si="3"/>
        <v>0</v>
      </c>
    </row>
    <row r="32" spans="1:76" x14ac:dyDescent="0.2">
      <c r="A32" s="34" t="s">
        <v>48</v>
      </c>
      <c r="B32" s="12"/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4">
        <v>0</v>
      </c>
      <c r="BA32" s="4">
        <v>0</v>
      </c>
      <c r="BB32" s="4">
        <v>0</v>
      </c>
      <c r="BC32" s="4">
        <v>0</v>
      </c>
      <c r="BD32" s="4">
        <v>0</v>
      </c>
      <c r="BE32" s="4">
        <v>0</v>
      </c>
      <c r="BF32" s="4">
        <v>0</v>
      </c>
      <c r="BG32" s="4">
        <v>0</v>
      </c>
      <c r="BH32" s="4">
        <v>0</v>
      </c>
      <c r="BI32" s="4">
        <v>0</v>
      </c>
      <c r="BJ32" s="4">
        <v>0</v>
      </c>
      <c r="BK32" s="4">
        <v>0</v>
      </c>
      <c r="BL32" s="4">
        <v>0</v>
      </c>
      <c r="BM32" s="4">
        <v>0</v>
      </c>
      <c r="BN32" s="4">
        <v>0</v>
      </c>
      <c r="BO32" s="5">
        <f t="shared" si="2"/>
        <v>0</v>
      </c>
      <c r="BP32" s="4">
        <v>0</v>
      </c>
      <c r="BQ32" s="4">
        <v>0</v>
      </c>
      <c r="BR32" s="4">
        <v>0</v>
      </c>
      <c r="BS32" s="4">
        <v>0</v>
      </c>
      <c r="BT32" s="4">
        <v>0</v>
      </c>
      <c r="BU32" s="4">
        <v>0</v>
      </c>
      <c r="BV32" s="4">
        <v>0</v>
      </c>
      <c r="BW32" s="4">
        <v>0</v>
      </c>
      <c r="BX32" s="5">
        <f t="shared" si="3"/>
        <v>0</v>
      </c>
    </row>
    <row r="33" spans="1:76" x14ac:dyDescent="0.2">
      <c r="A33" s="34" t="s">
        <v>49</v>
      </c>
      <c r="B33" s="12"/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  <c r="AX33" s="4">
        <v>0</v>
      </c>
      <c r="AY33" s="4">
        <v>0</v>
      </c>
      <c r="AZ33" s="4">
        <v>0</v>
      </c>
      <c r="BA33" s="4">
        <v>0</v>
      </c>
      <c r="BB33" s="4">
        <v>0</v>
      </c>
      <c r="BC33" s="4">
        <v>0</v>
      </c>
      <c r="BD33" s="4">
        <v>0</v>
      </c>
      <c r="BE33" s="4">
        <v>0</v>
      </c>
      <c r="BF33" s="4">
        <v>0</v>
      </c>
      <c r="BG33" s="4">
        <v>0</v>
      </c>
      <c r="BH33" s="4">
        <v>0</v>
      </c>
      <c r="BI33" s="4">
        <v>0</v>
      </c>
      <c r="BJ33" s="4">
        <v>0</v>
      </c>
      <c r="BK33" s="4">
        <v>0</v>
      </c>
      <c r="BL33" s="4">
        <v>0</v>
      </c>
      <c r="BM33" s="4">
        <v>0</v>
      </c>
      <c r="BN33" s="4">
        <v>0</v>
      </c>
      <c r="BO33" s="5">
        <f t="shared" si="2"/>
        <v>0</v>
      </c>
      <c r="BP33" s="4">
        <v>0</v>
      </c>
      <c r="BQ33" s="4">
        <v>0</v>
      </c>
      <c r="BR33" s="4">
        <v>0</v>
      </c>
      <c r="BS33" s="4">
        <v>0</v>
      </c>
      <c r="BT33" s="4">
        <v>0</v>
      </c>
      <c r="BU33" s="4">
        <v>0</v>
      </c>
      <c r="BV33" s="4">
        <v>0</v>
      </c>
      <c r="BW33" s="4">
        <v>0</v>
      </c>
      <c r="BX33" s="5">
        <f t="shared" si="3"/>
        <v>0</v>
      </c>
    </row>
    <row r="34" spans="1:76" x14ac:dyDescent="0.2">
      <c r="A34" s="34" t="s">
        <v>50</v>
      </c>
      <c r="B34" s="12"/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  <c r="AV34" s="4">
        <v>0</v>
      </c>
      <c r="AW34" s="4">
        <v>0</v>
      </c>
      <c r="AX34" s="4">
        <v>0</v>
      </c>
      <c r="AY34" s="4">
        <v>0</v>
      </c>
      <c r="AZ34" s="4">
        <v>0</v>
      </c>
      <c r="BA34" s="4">
        <v>0</v>
      </c>
      <c r="BB34" s="4">
        <v>0</v>
      </c>
      <c r="BC34" s="4">
        <v>0</v>
      </c>
      <c r="BD34" s="4">
        <v>0</v>
      </c>
      <c r="BE34" s="4">
        <v>0</v>
      </c>
      <c r="BF34" s="4">
        <v>0</v>
      </c>
      <c r="BG34" s="4">
        <v>0</v>
      </c>
      <c r="BH34" s="4">
        <v>0</v>
      </c>
      <c r="BI34" s="4">
        <v>0</v>
      </c>
      <c r="BJ34" s="4">
        <v>0</v>
      </c>
      <c r="BK34" s="4">
        <v>0</v>
      </c>
      <c r="BL34" s="4">
        <v>0</v>
      </c>
      <c r="BM34" s="4">
        <v>0</v>
      </c>
      <c r="BN34" s="4">
        <v>0</v>
      </c>
      <c r="BO34" s="5">
        <f t="shared" si="2"/>
        <v>0</v>
      </c>
      <c r="BP34" s="4">
        <v>0</v>
      </c>
      <c r="BQ34" s="4">
        <v>0</v>
      </c>
      <c r="BR34" s="4">
        <v>0</v>
      </c>
      <c r="BS34" s="4">
        <v>0</v>
      </c>
      <c r="BT34" s="4">
        <v>0</v>
      </c>
      <c r="BU34" s="4">
        <v>0</v>
      </c>
      <c r="BV34" s="4">
        <v>0</v>
      </c>
      <c r="BW34" s="4">
        <v>0</v>
      </c>
      <c r="BX34" s="5">
        <f t="shared" si="3"/>
        <v>0</v>
      </c>
    </row>
    <row r="35" spans="1:76" x14ac:dyDescent="0.2">
      <c r="A35" s="34" t="s">
        <v>51</v>
      </c>
      <c r="B35" s="12"/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  <c r="AV35" s="4">
        <v>0</v>
      </c>
      <c r="AW35" s="4">
        <v>0</v>
      </c>
      <c r="AX35" s="4">
        <v>0</v>
      </c>
      <c r="AY35" s="4">
        <v>0</v>
      </c>
      <c r="AZ35" s="4">
        <v>0</v>
      </c>
      <c r="BA35" s="4">
        <v>0</v>
      </c>
      <c r="BB35" s="4">
        <v>0</v>
      </c>
      <c r="BC35" s="4">
        <v>0</v>
      </c>
      <c r="BD35" s="4">
        <v>0</v>
      </c>
      <c r="BE35" s="4">
        <v>0</v>
      </c>
      <c r="BF35" s="4">
        <v>0</v>
      </c>
      <c r="BG35" s="4">
        <v>0</v>
      </c>
      <c r="BH35" s="4">
        <v>0</v>
      </c>
      <c r="BI35" s="4">
        <v>0</v>
      </c>
      <c r="BJ35" s="4">
        <v>0</v>
      </c>
      <c r="BK35" s="4">
        <v>0</v>
      </c>
      <c r="BL35" s="4">
        <v>0</v>
      </c>
      <c r="BM35" s="4">
        <v>0</v>
      </c>
      <c r="BN35" s="4">
        <v>0</v>
      </c>
      <c r="BO35" s="5">
        <f t="shared" si="2"/>
        <v>0</v>
      </c>
      <c r="BP35" s="4">
        <v>0</v>
      </c>
      <c r="BQ35" s="4">
        <v>0</v>
      </c>
      <c r="BR35" s="4">
        <v>0</v>
      </c>
      <c r="BS35" s="4">
        <v>0</v>
      </c>
      <c r="BT35" s="4">
        <v>0</v>
      </c>
      <c r="BU35" s="4">
        <v>0</v>
      </c>
      <c r="BV35" s="4">
        <v>0</v>
      </c>
      <c r="BW35" s="4">
        <v>0</v>
      </c>
      <c r="BX35" s="5">
        <f t="shared" si="3"/>
        <v>0</v>
      </c>
    </row>
    <row r="36" spans="1:76" x14ac:dyDescent="0.2">
      <c r="A36" s="34" t="s">
        <v>52</v>
      </c>
      <c r="B36" s="12"/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  <c r="AV36" s="4">
        <v>0</v>
      </c>
      <c r="AW36" s="4">
        <v>0</v>
      </c>
      <c r="AX36" s="4">
        <v>0</v>
      </c>
      <c r="AY36" s="4">
        <v>0</v>
      </c>
      <c r="AZ36" s="4">
        <v>0</v>
      </c>
      <c r="BA36" s="4">
        <v>0</v>
      </c>
      <c r="BB36" s="4">
        <v>0</v>
      </c>
      <c r="BC36" s="4">
        <v>0</v>
      </c>
      <c r="BD36" s="4">
        <v>0</v>
      </c>
      <c r="BE36" s="4">
        <v>0</v>
      </c>
      <c r="BF36" s="4">
        <v>0</v>
      </c>
      <c r="BG36" s="4">
        <v>0</v>
      </c>
      <c r="BH36" s="4">
        <v>0</v>
      </c>
      <c r="BI36" s="4">
        <v>0</v>
      </c>
      <c r="BJ36" s="4">
        <v>0</v>
      </c>
      <c r="BK36" s="4">
        <v>0</v>
      </c>
      <c r="BL36" s="4">
        <v>0</v>
      </c>
      <c r="BM36" s="4">
        <v>0</v>
      </c>
      <c r="BN36" s="4">
        <v>0</v>
      </c>
      <c r="BO36" s="5">
        <f t="shared" si="2"/>
        <v>0</v>
      </c>
      <c r="BP36" s="4">
        <v>0</v>
      </c>
      <c r="BQ36" s="4">
        <v>0</v>
      </c>
      <c r="BR36" s="4">
        <v>0</v>
      </c>
      <c r="BS36" s="4">
        <v>0</v>
      </c>
      <c r="BT36" s="4">
        <v>0</v>
      </c>
      <c r="BU36" s="4">
        <v>0</v>
      </c>
      <c r="BV36" s="4">
        <v>0</v>
      </c>
      <c r="BW36" s="4">
        <v>0</v>
      </c>
      <c r="BX36" s="5">
        <f t="shared" si="3"/>
        <v>0</v>
      </c>
    </row>
    <row r="37" spans="1:76" x14ac:dyDescent="0.2">
      <c r="A37" s="34" t="s">
        <v>53</v>
      </c>
      <c r="B37" s="12"/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  <c r="AV37" s="4">
        <v>0</v>
      </c>
      <c r="AW37" s="4">
        <v>0</v>
      </c>
      <c r="AX37" s="4">
        <v>0</v>
      </c>
      <c r="AY37" s="4">
        <v>0</v>
      </c>
      <c r="AZ37" s="4">
        <v>0</v>
      </c>
      <c r="BA37" s="4">
        <v>0</v>
      </c>
      <c r="BB37" s="4">
        <v>0</v>
      </c>
      <c r="BC37" s="4">
        <v>0</v>
      </c>
      <c r="BD37" s="4">
        <v>0</v>
      </c>
      <c r="BE37" s="4">
        <v>0</v>
      </c>
      <c r="BF37" s="4">
        <v>0</v>
      </c>
      <c r="BG37" s="4">
        <v>0</v>
      </c>
      <c r="BH37" s="4">
        <v>0</v>
      </c>
      <c r="BI37" s="4">
        <v>0</v>
      </c>
      <c r="BJ37" s="4">
        <v>0</v>
      </c>
      <c r="BK37" s="4">
        <v>0</v>
      </c>
      <c r="BL37" s="4">
        <v>0</v>
      </c>
      <c r="BM37" s="4">
        <v>0</v>
      </c>
      <c r="BN37" s="4">
        <v>0</v>
      </c>
      <c r="BO37" s="5">
        <f t="shared" si="2"/>
        <v>0</v>
      </c>
      <c r="BP37" s="4">
        <v>0</v>
      </c>
      <c r="BQ37" s="4">
        <v>0</v>
      </c>
      <c r="BR37" s="4">
        <v>0</v>
      </c>
      <c r="BS37" s="4">
        <v>0</v>
      </c>
      <c r="BT37" s="4">
        <v>0</v>
      </c>
      <c r="BU37" s="4">
        <v>0</v>
      </c>
      <c r="BV37" s="4">
        <v>0</v>
      </c>
      <c r="BW37" s="4">
        <v>0</v>
      </c>
      <c r="BX37" s="5">
        <f t="shared" si="3"/>
        <v>0</v>
      </c>
    </row>
    <row r="38" spans="1:76" x14ac:dyDescent="0.2">
      <c r="A38" s="34" t="s">
        <v>57</v>
      </c>
      <c r="B38" s="12"/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  <c r="AV38" s="4">
        <v>0</v>
      </c>
      <c r="AW38" s="4">
        <v>0</v>
      </c>
      <c r="AX38" s="4">
        <v>0</v>
      </c>
      <c r="AY38" s="4">
        <v>0</v>
      </c>
      <c r="AZ38" s="4">
        <v>0</v>
      </c>
      <c r="BA38" s="4">
        <v>0</v>
      </c>
      <c r="BB38" s="4">
        <v>0</v>
      </c>
      <c r="BC38" s="4">
        <v>0</v>
      </c>
      <c r="BD38" s="4">
        <v>0</v>
      </c>
      <c r="BE38" s="4">
        <v>0</v>
      </c>
      <c r="BF38" s="4">
        <v>0</v>
      </c>
      <c r="BG38" s="4">
        <v>0</v>
      </c>
      <c r="BH38" s="4">
        <v>0</v>
      </c>
      <c r="BI38" s="4">
        <v>0</v>
      </c>
      <c r="BJ38" s="4">
        <v>0</v>
      </c>
      <c r="BK38" s="4">
        <v>0</v>
      </c>
      <c r="BL38" s="4">
        <v>0</v>
      </c>
      <c r="BM38" s="4">
        <v>0</v>
      </c>
      <c r="BN38" s="4">
        <v>0</v>
      </c>
      <c r="BO38" s="5">
        <f t="shared" si="2"/>
        <v>0</v>
      </c>
      <c r="BP38" s="4">
        <v>0</v>
      </c>
      <c r="BQ38" s="4">
        <v>0</v>
      </c>
      <c r="BR38" s="4">
        <v>0</v>
      </c>
      <c r="BS38" s="4">
        <v>0</v>
      </c>
      <c r="BT38" s="4">
        <v>0</v>
      </c>
      <c r="BU38" s="4">
        <v>0</v>
      </c>
      <c r="BV38" s="4">
        <v>0</v>
      </c>
      <c r="BW38" s="4">
        <v>0</v>
      </c>
      <c r="BX38" s="5">
        <f t="shared" si="3"/>
        <v>0</v>
      </c>
    </row>
    <row r="39" spans="1:76" x14ac:dyDescent="0.2">
      <c r="A39" s="34" t="s">
        <v>58</v>
      </c>
      <c r="B39" s="12"/>
      <c r="C39" s="4">
        <v>0</v>
      </c>
      <c r="D39" s="4">
        <v>0</v>
      </c>
      <c r="E39" s="4">
        <v>0</v>
      </c>
      <c r="F39" s="4">
        <v>0</v>
      </c>
      <c r="G39" s="4">
        <v>4.4214510158352193E-3</v>
      </c>
      <c r="H39" s="4">
        <v>6.2435114728100378E-4</v>
      </c>
      <c r="I39" s="4">
        <v>4.5103843624815453E-4</v>
      </c>
      <c r="J39" s="4">
        <v>6.0641623406815562E-4</v>
      </c>
      <c r="K39" s="4">
        <v>1.2696815361757776E-4</v>
      </c>
      <c r="L39" s="4">
        <v>2.4785641867282462E-19</v>
      </c>
      <c r="M39" s="4">
        <v>1.9443406517380536E-3</v>
      </c>
      <c r="N39" s="4">
        <v>0</v>
      </c>
      <c r="O39" s="4">
        <v>2.0079834340130454E-4</v>
      </c>
      <c r="P39" s="4">
        <v>3.9764366625955977E-4</v>
      </c>
      <c r="Q39" s="4">
        <v>7.252444786692495E-6</v>
      </c>
      <c r="R39" s="4">
        <v>5.1737147171510565E-4</v>
      </c>
      <c r="S39" s="4">
        <v>2.7789677728830082E-5</v>
      </c>
      <c r="T39" s="4">
        <v>2.8822302280631331E-4</v>
      </c>
      <c r="U39" s="4">
        <v>2.7244124625393451E-4</v>
      </c>
      <c r="V39" s="4">
        <v>1.2977408038582114E-4</v>
      </c>
      <c r="W39" s="4">
        <v>8.6854490393720917E-5</v>
      </c>
      <c r="X39" s="4">
        <v>4.1310243945584193E-4</v>
      </c>
      <c r="Y39" s="4">
        <v>1.5423544868037407E-4</v>
      </c>
      <c r="Z39" s="4">
        <v>0</v>
      </c>
      <c r="AA39" s="4">
        <v>0</v>
      </c>
      <c r="AB39" s="4">
        <v>9.1789473333866512E-5</v>
      </c>
      <c r="AC39" s="4">
        <v>7.3170829527764443E-4</v>
      </c>
      <c r="AD39" s="4">
        <v>1.5461399609979943E-3</v>
      </c>
      <c r="AE39" s="4">
        <v>3.1011554224593063E-2</v>
      </c>
      <c r="AF39" s="4">
        <v>1.1210108228606018E-2</v>
      </c>
      <c r="AG39" s="4">
        <v>5.8394202673025989E-5</v>
      </c>
      <c r="AH39" s="4">
        <v>1.1139000077887182E-7</v>
      </c>
      <c r="AI39" s="4">
        <v>0</v>
      </c>
      <c r="AJ39" s="4">
        <v>0</v>
      </c>
      <c r="AK39" s="4">
        <v>3.1713595388071922E-4</v>
      </c>
      <c r="AL39" s="4">
        <v>1.1331937446387521E-4</v>
      </c>
      <c r="AM39" s="4">
        <v>9.3421580900527484E-4</v>
      </c>
      <c r="AN39" s="4">
        <v>1.1207056023994957E-4</v>
      </c>
      <c r="AO39" s="4">
        <v>6.4120900520110461E-6</v>
      </c>
      <c r="AP39" s="4">
        <v>1.8760960345172173E-5</v>
      </c>
      <c r="AQ39" s="4">
        <v>8.7465390248847098E-4</v>
      </c>
      <c r="AR39" s="4">
        <v>0</v>
      </c>
      <c r="AS39" s="4">
        <v>3.9728278937195284E-4</v>
      </c>
      <c r="AT39" s="4">
        <v>2.4185448074580325E-4</v>
      </c>
      <c r="AU39" s="4">
        <v>0</v>
      </c>
      <c r="AV39" s="4">
        <v>1.5936875144376809E-4</v>
      </c>
      <c r="AW39" s="4">
        <v>5.1816221904575188E-4</v>
      </c>
      <c r="AX39" s="4">
        <v>0</v>
      </c>
      <c r="AY39" s="4">
        <v>2.3958758970258685E-3</v>
      </c>
      <c r="AZ39" s="4">
        <v>2.8599598538839831E-4</v>
      </c>
      <c r="BA39" s="4">
        <v>5.742450078718627E-4</v>
      </c>
      <c r="BB39" s="4">
        <v>0</v>
      </c>
      <c r="BC39" s="4">
        <v>1.7583509537270263E-4</v>
      </c>
      <c r="BD39" s="4">
        <v>3.9805877574159102E-3</v>
      </c>
      <c r="BE39" s="4">
        <v>0</v>
      </c>
      <c r="BF39" s="4">
        <v>1.8622812563953983E-3</v>
      </c>
      <c r="BG39" s="4">
        <v>3.156155039984463E-5</v>
      </c>
      <c r="BH39" s="4">
        <v>1.3187162098883551E-4</v>
      </c>
      <c r="BI39" s="4">
        <v>2.0207305562160589E-4</v>
      </c>
      <c r="BJ39" s="4">
        <v>1.9140071334685353E-4</v>
      </c>
      <c r="BK39" s="4">
        <v>1.8747527082511714E-3</v>
      </c>
      <c r="BL39" s="4">
        <v>3.7382176517126438E-6</v>
      </c>
      <c r="BM39" s="4">
        <v>1.7276917455550143E-4</v>
      </c>
      <c r="BN39" s="4">
        <v>0</v>
      </c>
      <c r="BO39" s="5">
        <f t="shared" ref="BO39:BO66" si="4">SUM(C39:BN39)</f>
        <v>7.0896082677506481E-2</v>
      </c>
      <c r="BP39" s="4">
        <v>2.5153548265555988E-2</v>
      </c>
      <c r="BQ39" s="4">
        <v>0</v>
      </c>
      <c r="BR39" s="4">
        <v>0</v>
      </c>
      <c r="BS39" s="4">
        <v>0</v>
      </c>
      <c r="BT39" s="4">
        <v>0</v>
      </c>
      <c r="BU39" s="4">
        <v>3.9503690569375289E-3</v>
      </c>
      <c r="BV39" s="4">
        <v>0</v>
      </c>
      <c r="BW39" s="4">
        <v>0</v>
      </c>
      <c r="BX39" s="5">
        <f t="shared" si="3"/>
        <v>0.1</v>
      </c>
    </row>
    <row r="40" spans="1:76" x14ac:dyDescent="0.2">
      <c r="A40" s="34" t="s">
        <v>59</v>
      </c>
      <c r="B40" s="12"/>
      <c r="C40" s="4">
        <v>4.0344474223406734E-6</v>
      </c>
      <c r="D40" s="4">
        <v>0</v>
      </c>
      <c r="E40" s="4">
        <v>0</v>
      </c>
      <c r="F40" s="4">
        <v>0</v>
      </c>
      <c r="G40" s="4">
        <v>2.5766502776790614E-3</v>
      </c>
      <c r="H40" s="4">
        <v>4.7731933255761255E-4</v>
      </c>
      <c r="I40" s="4">
        <v>2.7260649378598942E-4</v>
      </c>
      <c r="J40" s="4">
        <v>0</v>
      </c>
      <c r="K40" s="4">
        <v>1.5873188760417858E-5</v>
      </c>
      <c r="L40" s="4">
        <v>4.5411651891362861E-5</v>
      </c>
      <c r="M40" s="4">
        <v>2.2121859276286881E-4</v>
      </c>
      <c r="N40" s="4">
        <v>0</v>
      </c>
      <c r="O40" s="4">
        <v>3.2054627715816753E-5</v>
      </c>
      <c r="P40" s="4">
        <v>2.4189308463703194E-4</v>
      </c>
      <c r="Q40" s="4">
        <v>0</v>
      </c>
      <c r="R40" s="4">
        <v>1.5256080116591935E-4</v>
      </c>
      <c r="S40" s="4">
        <v>8.8516342799055002E-5</v>
      </c>
      <c r="T40" s="4">
        <v>2.0376863276217864E-5</v>
      </c>
      <c r="U40" s="4">
        <v>5.9430957187134863E-5</v>
      </c>
      <c r="V40" s="4">
        <v>3.5946962629947532E-3</v>
      </c>
      <c r="W40" s="4">
        <v>5.8694083623213284E-6</v>
      </c>
      <c r="X40" s="4">
        <v>4.4710892729774634E-4</v>
      </c>
      <c r="Y40" s="4">
        <v>0</v>
      </c>
      <c r="Z40" s="4">
        <v>0</v>
      </c>
      <c r="AA40" s="4">
        <v>0</v>
      </c>
      <c r="AB40" s="4">
        <v>1.7277858244722588E-5</v>
      </c>
      <c r="AC40" s="4">
        <v>6.2181014986736221E-4</v>
      </c>
      <c r="AD40" s="4">
        <v>3.8669529425526812E-3</v>
      </c>
      <c r="AE40" s="4">
        <v>6.5417372347654074E-2</v>
      </c>
      <c r="AF40" s="4">
        <v>7.9652712912067103E-2</v>
      </c>
      <c r="AG40" s="4">
        <v>8.852723280121563E-5</v>
      </c>
      <c r="AH40" s="4">
        <v>0</v>
      </c>
      <c r="AI40" s="4">
        <v>0</v>
      </c>
      <c r="AJ40" s="4">
        <v>1.9361284810631862E-4</v>
      </c>
      <c r="AK40" s="4">
        <v>1.6750948250374673E-5</v>
      </c>
      <c r="AL40" s="4">
        <v>3.1624923824333804E-4</v>
      </c>
      <c r="AM40" s="4">
        <v>3.3252922620240211E-3</v>
      </c>
      <c r="AN40" s="4">
        <v>6.2467056933127166E-2</v>
      </c>
      <c r="AO40" s="4">
        <v>1.0086798100544454E-3</v>
      </c>
      <c r="AP40" s="4">
        <v>5.7827243428287811E-4</v>
      </c>
      <c r="AQ40" s="4">
        <v>0</v>
      </c>
      <c r="AR40" s="4">
        <v>0</v>
      </c>
      <c r="AS40" s="4">
        <v>0</v>
      </c>
      <c r="AT40" s="4">
        <v>4.1441655792366969E-4</v>
      </c>
      <c r="AU40" s="4">
        <v>0</v>
      </c>
      <c r="AV40" s="4">
        <v>3.3087967205873162E-5</v>
      </c>
      <c r="AW40" s="4">
        <v>2.5875255544805979E-4</v>
      </c>
      <c r="AX40" s="4">
        <v>0</v>
      </c>
      <c r="AY40" s="4">
        <v>4.9297852368932115E-3</v>
      </c>
      <c r="AZ40" s="4">
        <v>1.1748616443849377E-4</v>
      </c>
      <c r="BA40" s="4">
        <v>9.8868134193004097E-5</v>
      </c>
      <c r="BB40" s="4">
        <v>7.8856186624858449E-5</v>
      </c>
      <c r="BC40" s="4">
        <v>3.2710530215975262E-5</v>
      </c>
      <c r="BD40" s="4">
        <v>5.4641030555413928E-4</v>
      </c>
      <c r="BE40" s="4">
        <v>1.2426748956391318E-4</v>
      </c>
      <c r="BF40" s="4">
        <v>1.1427004153237283E-3</v>
      </c>
      <c r="BG40" s="4">
        <v>7.6977253576706608E-6</v>
      </c>
      <c r="BH40" s="4">
        <v>6.5521646461521872E-5</v>
      </c>
      <c r="BI40" s="4">
        <v>8.7424357166763708E-4</v>
      </c>
      <c r="BJ40" s="4">
        <v>3.4342391076145603E-4</v>
      </c>
      <c r="BK40" s="4">
        <v>2.4067310416416127E-6</v>
      </c>
      <c r="BL40" s="4">
        <v>0</v>
      </c>
      <c r="BM40" s="4">
        <v>7.140309449721113E-5</v>
      </c>
      <c r="BN40" s="4">
        <v>0</v>
      </c>
      <c r="BO40" s="5">
        <f t="shared" si="4"/>
        <v>0.23496822740074341</v>
      </c>
      <c r="BP40" s="4">
        <v>0.13991262566327994</v>
      </c>
      <c r="BQ40" s="4">
        <v>0</v>
      </c>
      <c r="BR40" s="4">
        <v>0</v>
      </c>
      <c r="BS40" s="4">
        <v>1.9806044757409637E-2</v>
      </c>
      <c r="BT40" s="4">
        <v>0</v>
      </c>
      <c r="BU40" s="4">
        <v>4.9783473233040703E-3</v>
      </c>
      <c r="BV40" s="4">
        <v>3.3475485526313721E-4</v>
      </c>
      <c r="BW40" s="4">
        <v>0</v>
      </c>
      <c r="BX40" s="5">
        <f t="shared" si="3"/>
        <v>0.40000000000000019</v>
      </c>
    </row>
    <row r="41" spans="1:76" x14ac:dyDescent="0.2">
      <c r="A41" s="34" t="s">
        <v>60</v>
      </c>
      <c r="B41" s="12"/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4">
        <v>0</v>
      </c>
      <c r="AV41" s="4">
        <v>0</v>
      </c>
      <c r="AW41" s="4">
        <v>0</v>
      </c>
      <c r="AX41" s="4">
        <v>0</v>
      </c>
      <c r="AY41" s="4">
        <v>0</v>
      </c>
      <c r="AZ41" s="4">
        <v>0</v>
      </c>
      <c r="BA41" s="4">
        <v>0</v>
      </c>
      <c r="BB41" s="4">
        <v>0</v>
      </c>
      <c r="BC41" s="4">
        <v>0</v>
      </c>
      <c r="BD41" s="4">
        <v>0</v>
      </c>
      <c r="BE41" s="4">
        <v>0</v>
      </c>
      <c r="BF41" s="4">
        <v>0</v>
      </c>
      <c r="BG41" s="4">
        <v>0</v>
      </c>
      <c r="BH41" s="4">
        <v>0</v>
      </c>
      <c r="BI41" s="4">
        <v>0</v>
      </c>
      <c r="BJ41" s="4">
        <v>0</v>
      </c>
      <c r="BK41" s="4">
        <v>0</v>
      </c>
      <c r="BL41" s="4">
        <v>0</v>
      </c>
      <c r="BM41" s="4">
        <v>0</v>
      </c>
      <c r="BN41" s="4">
        <v>0</v>
      </c>
      <c r="BO41" s="5">
        <f t="shared" si="4"/>
        <v>0</v>
      </c>
      <c r="BP41" s="4">
        <v>0</v>
      </c>
      <c r="BQ41" s="4">
        <v>0</v>
      </c>
      <c r="BR41" s="4">
        <v>0</v>
      </c>
      <c r="BS41" s="4">
        <v>0</v>
      </c>
      <c r="BT41" s="4">
        <v>0</v>
      </c>
      <c r="BU41" s="4">
        <v>0</v>
      </c>
      <c r="BV41" s="4">
        <v>0</v>
      </c>
      <c r="BW41" s="4">
        <v>0</v>
      </c>
      <c r="BX41" s="5">
        <f t="shared" si="3"/>
        <v>0</v>
      </c>
    </row>
    <row r="42" spans="1:76" x14ac:dyDescent="0.2">
      <c r="A42" s="34" t="s">
        <v>61</v>
      </c>
      <c r="B42" s="12"/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4">
        <v>0</v>
      </c>
      <c r="AY42" s="4">
        <v>0</v>
      </c>
      <c r="AZ42" s="4">
        <v>0</v>
      </c>
      <c r="BA42" s="4">
        <v>0</v>
      </c>
      <c r="BB42" s="4">
        <v>0</v>
      </c>
      <c r="BC42" s="4">
        <v>0</v>
      </c>
      <c r="BD42" s="4">
        <v>0</v>
      </c>
      <c r="BE42" s="4">
        <v>0</v>
      </c>
      <c r="BF42" s="4">
        <v>0</v>
      </c>
      <c r="BG42" s="4">
        <v>0</v>
      </c>
      <c r="BH42" s="4">
        <v>0</v>
      </c>
      <c r="BI42" s="4">
        <v>0</v>
      </c>
      <c r="BJ42" s="4">
        <v>0</v>
      </c>
      <c r="BK42" s="4">
        <v>0</v>
      </c>
      <c r="BL42" s="4">
        <v>0</v>
      </c>
      <c r="BM42" s="4">
        <v>0</v>
      </c>
      <c r="BN42" s="4">
        <v>0</v>
      </c>
      <c r="BO42" s="5">
        <f t="shared" si="4"/>
        <v>0</v>
      </c>
      <c r="BP42" s="4">
        <v>0</v>
      </c>
      <c r="BQ42" s="4">
        <v>0</v>
      </c>
      <c r="BR42" s="4">
        <v>0</v>
      </c>
      <c r="BS42" s="4">
        <v>0</v>
      </c>
      <c r="BT42" s="4">
        <v>0</v>
      </c>
      <c r="BU42" s="4">
        <v>0</v>
      </c>
      <c r="BV42" s="4">
        <v>0</v>
      </c>
      <c r="BW42" s="4">
        <v>0</v>
      </c>
      <c r="BX42" s="5">
        <f t="shared" si="3"/>
        <v>0</v>
      </c>
    </row>
    <row r="43" spans="1:76" x14ac:dyDescent="0.2">
      <c r="A43" s="34" t="s">
        <v>62</v>
      </c>
      <c r="B43" s="12"/>
      <c r="C43" s="4">
        <v>0.1923669125938948</v>
      </c>
      <c r="D43" s="4">
        <v>1.4618600735612029E-2</v>
      </c>
      <c r="E43" s="4">
        <v>4.4855766107343162E-3</v>
      </c>
      <c r="F43" s="4">
        <v>0.16537478212316165</v>
      </c>
      <c r="G43" s="4">
        <v>1.8318804757775711</v>
      </c>
      <c r="H43" s="4">
        <v>0.15309163753433108</v>
      </c>
      <c r="I43" s="4">
        <v>0.39448173176146961</v>
      </c>
      <c r="J43" s="4">
        <v>0.10498095712650689</v>
      </c>
      <c r="K43" s="4">
        <v>6.8411079435258371E-2</v>
      </c>
      <c r="L43" s="4">
        <v>0.63255155472495339</v>
      </c>
      <c r="M43" s="4">
        <v>1.5038590919633581</v>
      </c>
      <c r="N43" s="4">
        <v>0.10919725247157992</v>
      </c>
      <c r="O43" s="4">
        <v>0.13534608582311408</v>
      </c>
      <c r="P43" s="4">
        <v>0.40024842322178089</v>
      </c>
      <c r="Q43" s="4">
        <v>0.54541656779362224</v>
      </c>
      <c r="R43" s="4">
        <v>0.29649683320843068</v>
      </c>
      <c r="S43" s="4">
        <v>6.0326646892025736E-2</v>
      </c>
      <c r="T43" s="4">
        <v>0.10984000434335728</v>
      </c>
      <c r="U43" s="4">
        <v>0.3755438884500506</v>
      </c>
      <c r="V43" s="4">
        <v>8.1655854139217637E-2</v>
      </c>
      <c r="W43" s="4">
        <v>3.2658800909109983E-2</v>
      </c>
      <c r="X43" s="4">
        <v>0.10451077897203717</v>
      </c>
      <c r="Y43" s="4">
        <v>7.1947280029892008E-2</v>
      </c>
      <c r="Z43" s="4">
        <v>3.9384019026849586</v>
      </c>
      <c r="AA43" s="4">
        <v>0.23871061161754989</v>
      </c>
      <c r="AB43" s="4">
        <v>0.61355508744562204</v>
      </c>
      <c r="AC43" s="4">
        <v>2.2068209380025849</v>
      </c>
      <c r="AD43" s="4">
        <v>0.92156800419004636</v>
      </c>
      <c r="AE43" s="4">
        <v>0.76316761797156463</v>
      </c>
      <c r="AF43" s="4">
        <v>1.7071402544338317</v>
      </c>
      <c r="AG43" s="4">
        <v>0.74985518282094388</v>
      </c>
      <c r="AH43" s="4">
        <v>0.21995672061000451</v>
      </c>
      <c r="AI43" s="4">
        <v>2.3545742406539311E-2</v>
      </c>
      <c r="AJ43" s="4">
        <v>1.1014240606055135</v>
      </c>
      <c r="AK43" s="4">
        <v>0</v>
      </c>
      <c r="AL43" s="4">
        <v>0.5148464958503961</v>
      </c>
      <c r="AM43" s="4">
        <v>9.4345698399839084E-2</v>
      </c>
      <c r="AN43" s="4">
        <v>7.6687690934769501E-2</v>
      </c>
      <c r="AO43" s="4">
        <v>1.4929916771642091</v>
      </c>
      <c r="AP43" s="4">
        <v>0.34893890125640603</v>
      </c>
      <c r="AQ43" s="4">
        <v>74.75316929874694</v>
      </c>
      <c r="AR43" s="4">
        <v>1.230835684354354</v>
      </c>
      <c r="AS43" s="4">
        <v>10.174905647091748</v>
      </c>
      <c r="AT43" s="4">
        <v>4.2922159330285234</v>
      </c>
      <c r="AU43" s="4">
        <v>0</v>
      </c>
      <c r="AV43" s="4">
        <v>9.7600260465687683</v>
      </c>
      <c r="AW43" s="4">
        <v>0.26076918862937404</v>
      </c>
      <c r="AX43" s="4">
        <v>0</v>
      </c>
      <c r="AY43" s="4">
        <v>0.20763613935213263</v>
      </c>
      <c r="AZ43" s="4">
        <v>7.9720953591739835E-2</v>
      </c>
      <c r="BA43" s="4">
        <v>3.3142351176608842</v>
      </c>
      <c r="BB43" s="4">
        <v>0.1509387309315243</v>
      </c>
      <c r="BC43" s="4">
        <v>3.4874263603726738E-2</v>
      </c>
      <c r="BD43" s="4">
        <v>0.54616237541796653</v>
      </c>
      <c r="BE43" s="4">
        <v>0</v>
      </c>
      <c r="BF43" s="4">
        <v>0</v>
      </c>
      <c r="BG43" s="4">
        <v>0.95233277686338691</v>
      </c>
      <c r="BH43" s="4">
        <v>0.31026689847747224</v>
      </c>
      <c r="BI43" s="4">
        <v>5.6197933158081678E-2</v>
      </c>
      <c r="BJ43" s="4">
        <v>0.16695880807460348</v>
      </c>
      <c r="BK43" s="4">
        <v>3.1607749777654348E-2</v>
      </c>
      <c r="BL43" s="4">
        <v>4.194309192832818E-2</v>
      </c>
      <c r="BM43" s="4">
        <v>0.12266999683646335</v>
      </c>
      <c r="BN43" s="4">
        <v>0</v>
      </c>
      <c r="BO43" s="5">
        <f t="shared" si="4"/>
        <v>128.88871403712955</v>
      </c>
      <c r="BP43" s="4">
        <v>61.278331150123819</v>
      </c>
      <c r="BQ43" s="4">
        <v>0</v>
      </c>
      <c r="BR43" s="4">
        <v>0</v>
      </c>
      <c r="BS43" s="4">
        <v>0</v>
      </c>
      <c r="BT43" s="4">
        <v>0</v>
      </c>
      <c r="BU43" s="4">
        <v>10.663624468337655</v>
      </c>
      <c r="BV43" s="4">
        <v>5.923212007406617</v>
      </c>
      <c r="BW43" s="4">
        <v>9.8461183370024159</v>
      </c>
      <c r="BX43" s="5">
        <f t="shared" si="3"/>
        <v>216.60000000000005</v>
      </c>
    </row>
    <row r="44" spans="1:76" x14ac:dyDescent="0.2">
      <c r="A44" s="34" t="s">
        <v>63</v>
      </c>
      <c r="B44" s="12"/>
      <c r="C44" s="4">
        <v>8.6142814220092081</v>
      </c>
      <c r="D44" s="4">
        <v>1.9090717297632132</v>
      </c>
      <c r="E44" s="4">
        <v>0.14638312078199697</v>
      </c>
      <c r="F44" s="4">
        <v>2.6066850776899901</v>
      </c>
      <c r="G44" s="4">
        <v>21.081433098514658</v>
      </c>
      <c r="H44" s="4">
        <v>5.1229862386531462</v>
      </c>
      <c r="I44" s="4">
        <v>4.0677993525259675</v>
      </c>
      <c r="J44" s="4">
        <v>2.4951670701993622</v>
      </c>
      <c r="K44" s="4">
        <v>3.181545374946519</v>
      </c>
      <c r="L44" s="4">
        <v>7.9663289512986921</v>
      </c>
      <c r="M44" s="4">
        <v>21.753353163619487</v>
      </c>
      <c r="N44" s="4">
        <v>9.8851622401091621</v>
      </c>
      <c r="O44" s="4">
        <v>5.3077006050054898</v>
      </c>
      <c r="P44" s="4">
        <v>6.4723399867603177</v>
      </c>
      <c r="Q44" s="4">
        <v>11.115781230648444</v>
      </c>
      <c r="R44" s="4">
        <v>12.09478752314843</v>
      </c>
      <c r="S44" s="4">
        <v>1.728747851891496</v>
      </c>
      <c r="T44" s="4">
        <v>2.8564930948659004</v>
      </c>
      <c r="U44" s="4">
        <v>6.2988484999315641</v>
      </c>
      <c r="V44" s="4">
        <v>9.3583234904082566</v>
      </c>
      <c r="W44" s="4">
        <v>1.0372277289568539</v>
      </c>
      <c r="X44" s="4">
        <v>4.8334978033720581</v>
      </c>
      <c r="Y44" s="4">
        <v>3.6212386198018187</v>
      </c>
      <c r="Z44" s="4">
        <v>13.582198611637359</v>
      </c>
      <c r="AA44" s="4">
        <v>2.4565164460300553</v>
      </c>
      <c r="AB44" s="4">
        <v>8.969024096530271</v>
      </c>
      <c r="AC44" s="4">
        <v>84.222099903315254</v>
      </c>
      <c r="AD44" s="4">
        <v>14.239612762234984</v>
      </c>
      <c r="AE44" s="4">
        <v>49.708971487279896</v>
      </c>
      <c r="AF44" s="4">
        <v>32.410992934508236</v>
      </c>
      <c r="AG44" s="4">
        <v>26.079075980939365</v>
      </c>
      <c r="AH44" s="4">
        <v>0.72767879202642027</v>
      </c>
      <c r="AI44" s="4">
        <v>1.6188593190213716</v>
      </c>
      <c r="AJ44" s="4">
        <v>15.763850535524535</v>
      </c>
      <c r="AK44" s="4">
        <v>4.3796603761029207</v>
      </c>
      <c r="AL44" s="4">
        <v>16.419568552225847</v>
      </c>
      <c r="AM44" s="4">
        <v>1.4314908035804592</v>
      </c>
      <c r="AN44" s="4">
        <v>2.0742117904257609</v>
      </c>
      <c r="AO44" s="4">
        <v>8.0023644721580762</v>
      </c>
      <c r="AP44" s="4">
        <v>9.5551800750085789</v>
      </c>
      <c r="AQ44" s="4">
        <v>16.590475351040613</v>
      </c>
      <c r="AR44" s="4">
        <v>4.5478954460586305</v>
      </c>
      <c r="AS44" s="4">
        <v>1.4057468669943185</v>
      </c>
      <c r="AT44" s="4">
        <v>24.782175535375014</v>
      </c>
      <c r="AU44" s="4">
        <v>44.055901288739271</v>
      </c>
      <c r="AV44" s="4">
        <v>34.693933592724669</v>
      </c>
      <c r="AW44" s="4">
        <v>17.416727764365518</v>
      </c>
      <c r="AX44" s="4">
        <v>1.3036242131054609</v>
      </c>
      <c r="AY44" s="4">
        <v>1.7212106267237919</v>
      </c>
      <c r="AZ44" s="4">
        <v>4.5543813396853476</v>
      </c>
      <c r="BA44" s="4">
        <v>34.615122188615537</v>
      </c>
      <c r="BB44" s="4">
        <v>3.3010589323936506</v>
      </c>
      <c r="BC44" s="4">
        <v>2.3520128622593144</v>
      </c>
      <c r="BD44" s="4">
        <v>16.257019989831424</v>
      </c>
      <c r="BE44" s="4">
        <v>4.4508850086180347</v>
      </c>
      <c r="BF44" s="4">
        <v>6.7870698757561652</v>
      </c>
      <c r="BG44" s="4">
        <v>32.983261345061223</v>
      </c>
      <c r="BH44" s="4">
        <v>10.276092481502193</v>
      </c>
      <c r="BI44" s="4">
        <v>1.8568556156068008</v>
      </c>
      <c r="BJ44" s="4">
        <v>3.4947746864364415</v>
      </c>
      <c r="BK44" s="4">
        <v>2.7744628204203288</v>
      </c>
      <c r="BL44" s="4">
        <v>0.93356457997206066</v>
      </c>
      <c r="BM44" s="4">
        <v>4.3897870274282305</v>
      </c>
      <c r="BN44" s="4">
        <v>0</v>
      </c>
      <c r="BO44" s="5">
        <f t="shared" si="4"/>
        <v>720.74057965216559</v>
      </c>
      <c r="BP44" s="4">
        <v>1477.0399933274275</v>
      </c>
      <c r="BQ44" s="4">
        <v>0</v>
      </c>
      <c r="BR44" s="4">
        <v>0</v>
      </c>
      <c r="BS44" s="4">
        <v>0</v>
      </c>
      <c r="BT44" s="4">
        <v>0</v>
      </c>
      <c r="BU44" s="4">
        <v>57.893105013623654</v>
      </c>
      <c r="BV44" s="4">
        <v>24.789334859556938</v>
      </c>
      <c r="BW44" s="4">
        <v>26.636987147225781</v>
      </c>
      <c r="BX44" s="5">
        <f t="shared" si="3"/>
        <v>2307.1</v>
      </c>
    </row>
    <row r="45" spans="1:76" x14ac:dyDescent="0.2">
      <c r="A45" s="34" t="s">
        <v>64</v>
      </c>
      <c r="B45" s="12"/>
      <c r="C45" s="4">
        <v>0.16591418674704925</v>
      </c>
      <c r="D45" s="4">
        <v>1.2503051738657071E-2</v>
      </c>
      <c r="E45" s="4">
        <v>4.5436270914379255E-3</v>
      </c>
      <c r="F45" s="4">
        <v>0.14187624165965629</v>
      </c>
      <c r="G45" s="4">
        <v>1.5281172681154962</v>
      </c>
      <c r="H45" s="4">
        <v>0.13372959697543266</v>
      </c>
      <c r="I45" s="4">
        <v>0.32045322020265271</v>
      </c>
      <c r="J45" s="4">
        <v>8.968525939335277E-2</v>
      </c>
      <c r="K45" s="4">
        <v>6.0352214682067834E-2</v>
      </c>
      <c r="L45" s="4">
        <v>0.50096930041079224</v>
      </c>
      <c r="M45" s="4">
        <v>1.1943943348719617</v>
      </c>
      <c r="N45" s="4">
        <v>5.0794068171139836E-2</v>
      </c>
      <c r="O45" s="4">
        <v>0.11739179844970971</v>
      </c>
      <c r="P45" s="4">
        <v>0.35166044949256453</v>
      </c>
      <c r="Q45" s="4">
        <v>0.45085006569163566</v>
      </c>
      <c r="R45" s="4">
        <v>0.26216415777461965</v>
      </c>
      <c r="S45" s="4">
        <v>4.139557600810756E-2</v>
      </c>
      <c r="T45" s="4">
        <v>9.297983681843433E-2</v>
      </c>
      <c r="U45" s="4">
        <v>0.31111747413324914</v>
      </c>
      <c r="V45" s="4">
        <v>6.3468335615754323E-2</v>
      </c>
      <c r="W45" s="4">
        <v>3.0416424087608973E-2</v>
      </c>
      <c r="X45" s="4">
        <v>9.1713027512215203E-2</v>
      </c>
      <c r="Y45" s="4">
        <v>5.4706013752267885E-2</v>
      </c>
      <c r="Z45" s="4">
        <v>3.53680622351547</v>
      </c>
      <c r="AA45" s="4">
        <v>0.21305658771054165</v>
      </c>
      <c r="AB45" s="4">
        <v>0.52912415355444242</v>
      </c>
      <c r="AC45" s="4">
        <v>1.897654057531045</v>
      </c>
      <c r="AD45" s="4">
        <v>0.76008553768134002</v>
      </c>
      <c r="AE45" s="4">
        <v>2.2323520973635493</v>
      </c>
      <c r="AF45" s="4">
        <v>1.4714917078578003</v>
      </c>
      <c r="AG45" s="4">
        <v>0.6056880165944013</v>
      </c>
      <c r="AH45" s="4">
        <v>9.0812362359220314E-2</v>
      </c>
      <c r="AI45" s="4">
        <v>9.6229993871994914E-3</v>
      </c>
      <c r="AJ45" s="4">
        <v>0.93023189695719077</v>
      </c>
      <c r="AK45" s="4">
        <v>0</v>
      </c>
      <c r="AL45" s="4">
        <v>0.43826771351495392</v>
      </c>
      <c r="AM45" s="4">
        <v>8.3465788463757198E-2</v>
      </c>
      <c r="AN45" s="4">
        <v>6.7789381172390348E-2</v>
      </c>
      <c r="AO45" s="4">
        <v>1.2251761942137627</v>
      </c>
      <c r="AP45" s="4">
        <v>0.62268994970322133</v>
      </c>
      <c r="AQ45" s="4">
        <v>11.582745514128858</v>
      </c>
      <c r="AR45" s="4">
        <v>0</v>
      </c>
      <c r="AS45" s="4">
        <v>0.26738974257892673</v>
      </c>
      <c r="AT45" s="4">
        <v>3.4029468721979264</v>
      </c>
      <c r="AU45" s="4">
        <v>0</v>
      </c>
      <c r="AV45" s="4">
        <v>7.8520639453062344</v>
      </c>
      <c r="AW45" s="4">
        <v>0.2185247082020072</v>
      </c>
      <c r="AX45" s="4">
        <v>0</v>
      </c>
      <c r="AY45" s="4">
        <v>0.18573180646437895</v>
      </c>
      <c r="AZ45" s="4">
        <v>7.1081335071530583E-2</v>
      </c>
      <c r="BA45" s="4">
        <v>0.80035553982949115</v>
      </c>
      <c r="BB45" s="4">
        <v>0.12888096168462118</v>
      </c>
      <c r="BC45" s="4">
        <v>3.1416526978298755E-2</v>
      </c>
      <c r="BD45" s="4">
        <v>0.47876658810343303</v>
      </c>
      <c r="BE45" s="4">
        <v>0</v>
      </c>
      <c r="BF45" s="4">
        <v>0</v>
      </c>
      <c r="BG45" s="4">
        <v>1.1801700777584598</v>
      </c>
      <c r="BH45" s="4">
        <v>0.36723624980533709</v>
      </c>
      <c r="BI45" s="4">
        <v>4.9422465397755258E-2</v>
      </c>
      <c r="BJ45" s="4">
        <v>0.15041443532585089</v>
      </c>
      <c r="BK45" s="4">
        <v>2.7015399429013078E-2</v>
      </c>
      <c r="BL45" s="4">
        <v>3.9338798248691187E-2</v>
      </c>
      <c r="BM45" s="4">
        <v>0.10928906171764774</v>
      </c>
      <c r="BN45" s="4">
        <v>0</v>
      </c>
      <c r="BO45" s="5">
        <f t="shared" si="4"/>
        <v>47.728300225204613</v>
      </c>
      <c r="BP45" s="4">
        <v>21.749549401309679</v>
      </c>
      <c r="BQ45" s="4">
        <v>0</v>
      </c>
      <c r="BR45" s="4">
        <v>0</v>
      </c>
      <c r="BS45" s="4">
        <v>0</v>
      </c>
      <c r="BT45" s="4">
        <v>0</v>
      </c>
      <c r="BU45" s="4">
        <v>15.964294847351637</v>
      </c>
      <c r="BV45" s="4">
        <v>9.7964961456628821</v>
      </c>
      <c r="BW45" s="4">
        <v>13.261359380471179</v>
      </c>
      <c r="BX45" s="5">
        <f t="shared" ref="BX45:BX67" si="5">SUM(BO45:BW45)</f>
        <v>108.49999999999999</v>
      </c>
    </row>
    <row r="46" spans="1:76" x14ac:dyDescent="0.2">
      <c r="A46" s="34" t="s">
        <v>136</v>
      </c>
      <c r="B46" s="12"/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0</v>
      </c>
      <c r="AT46" s="4">
        <v>0</v>
      </c>
      <c r="AU46" s="4">
        <v>0</v>
      </c>
      <c r="AV46" s="4">
        <v>0</v>
      </c>
      <c r="AW46" s="4">
        <v>0</v>
      </c>
      <c r="AX46" s="4">
        <v>0</v>
      </c>
      <c r="AY46" s="4">
        <v>0</v>
      </c>
      <c r="AZ46" s="4">
        <v>0</v>
      </c>
      <c r="BA46" s="4">
        <v>0</v>
      </c>
      <c r="BB46" s="4">
        <v>0</v>
      </c>
      <c r="BC46" s="4">
        <v>0</v>
      </c>
      <c r="BD46" s="4">
        <v>0</v>
      </c>
      <c r="BE46" s="4">
        <v>0</v>
      </c>
      <c r="BF46" s="4">
        <v>0</v>
      </c>
      <c r="BG46" s="4">
        <v>0</v>
      </c>
      <c r="BH46" s="4">
        <v>0</v>
      </c>
      <c r="BI46" s="4">
        <v>0</v>
      </c>
      <c r="BJ46" s="4">
        <v>0</v>
      </c>
      <c r="BK46" s="4">
        <v>0</v>
      </c>
      <c r="BL46" s="4">
        <v>0</v>
      </c>
      <c r="BM46" s="4">
        <v>0</v>
      </c>
      <c r="BN46" s="4">
        <v>0</v>
      </c>
      <c r="BO46" s="5">
        <f t="shared" si="4"/>
        <v>0</v>
      </c>
      <c r="BP46" s="4">
        <v>0</v>
      </c>
      <c r="BQ46" s="4">
        <v>0</v>
      </c>
      <c r="BR46" s="4">
        <v>0</v>
      </c>
      <c r="BS46" s="4">
        <v>0</v>
      </c>
      <c r="BT46" s="4">
        <v>0</v>
      </c>
      <c r="BU46" s="4">
        <v>0</v>
      </c>
      <c r="BV46" s="4">
        <v>0</v>
      </c>
      <c r="BW46" s="4">
        <v>0</v>
      </c>
      <c r="BX46" s="5">
        <f t="shared" si="5"/>
        <v>0</v>
      </c>
    </row>
    <row r="47" spans="1:76" x14ac:dyDescent="0.2">
      <c r="A47" s="34" t="s">
        <v>132</v>
      </c>
      <c r="B47" s="12"/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  <c r="AU47" s="4">
        <v>0</v>
      </c>
      <c r="AV47" s="4">
        <v>0</v>
      </c>
      <c r="AW47" s="4">
        <v>0</v>
      </c>
      <c r="AX47" s="4">
        <v>0</v>
      </c>
      <c r="AY47" s="4">
        <v>0</v>
      </c>
      <c r="AZ47" s="4">
        <v>0</v>
      </c>
      <c r="BA47" s="4">
        <v>0</v>
      </c>
      <c r="BB47" s="4">
        <v>0</v>
      </c>
      <c r="BC47" s="4">
        <v>0</v>
      </c>
      <c r="BD47" s="4">
        <v>0</v>
      </c>
      <c r="BE47" s="4">
        <v>0</v>
      </c>
      <c r="BF47" s="4">
        <v>0</v>
      </c>
      <c r="BG47" s="4">
        <v>0</v>
      </c>
      <c r="BH47" s="4">
        <v>0</v>
      </c>
      <c r="BI47" s="4">
        <v>0</v>
      </c>
      <c r="BJ47" s="4">
        <v>0</v>
      </c>
      <c r="BK47" s="4">
        <v>0</v>
      </c>
      <c r="BL47" s="4">
        <v>0</v>
      </c>
      <c r="BM47" s="4">
        <v>0</v>
      </c>
      <c r="BN47" s="4">
        <v>0</v>
      </c>
      <c r="BO47" s="5">
        <f>SUM(C47:BN47)</f>
        <v>0</v>
      </c>
      <c r="BP47" s="4">
        <v>0</v>
      </c>
      <c r="BQ47" s="4">
        <v>0</v>
      </c>
      <c r="BR47" s="4">
        <v>0</v>
      </c>
      <c r="BS47" s="4">
        <v>0</v>
      </c>
      <c r="BT47" s="4">
        <v>0</v>
      </c>
      <c r="BU47" s="4">
        <v>0</v>
      </c>
      <c r="BV47" s="4">
        <v>0</v>
      </c>
      <c r="BW47" s="4">
        <v>0</v>
      </c>
      <c r="BX47" s="5">
        <f>SUM(BO47:BW47)</f>
        <v>0</v>
      </c>
    </row>
    <row r="48" spans="1:76" x14ac:dyDescent="0.2">
      <c r="A48" s="34" t="s">
        <v>65</v>
      </c>
      <c r="B48" s="12"/>
      <c r="C48" s="4">
        <v>1.2294343434064761</v>
      </c>
      <c r="D48" s="4">
        <v>4.6561560035207956E-2</v>
      </c>
      <c r="E48" s="4">
        <v>5.297930426559614E-2</v>
      </c>
      <c r="F48" s="4">
        <v>0.12261830802138035</v>
      </c>
      <c r="G48" s="4">
        <v>1.2358262398898283</v>
      </c>
      <c r="H48" s="4">
        <v>2.0395989913703709</v>
      </c>
      <c r="I48" s="4">
        <v>0.36053460450116004</v>
      </c>
      <c r="J48" s="4">
        <v>0.29528646216201998</v>
      </c>
      <c r="K48" s="4">
        <v>0.20780045517834989</v>
      </c>
      <c r="L48" s="4">
        <v>0.65624020174876208</v>
      </c>
      <c r="M48" s="4">
        <v>0.77241579886312339</v>
      </c>
      <c r="N48" s="4">
        <v>0</v>
      </c>
      <c r="O48" s="4">
        <v>0.29250014853539563</v>
      </c>
      <c r="P48" s="4">
        <v>1.1752527385131748</v>
      </c>
      <c r="Q48" s="4">
        <v>0.99703142562439362</v>
      </c>
      <c r="R48" s="4">
        <v>0.82639298958677321</v>
      </c>
      <c r="S48" s="4">
        <v>0.10036430843180717</v>
      </c>
      <c r="T48" s="4">
        <v>0.21541639540981244</v>
      </c>
      <c r="U48" s="4">
        <v>0.35032259027862012</v>
      </c>
      <c r="V48" s="4">
        <v>0.15766374911428238</v>
      </c>
      <c r="W48" s="4">
        <v>4.4072428649301575E-2</v>
      </c>
      <c r="X48" s="4">
        <v>0.31766609491490594</v>
      </c>
      <c r="Y48" s="4">
        <v>0.20078582168087655</v>
      </c>
      <c r="Z48" s="4">
        <v>7.9353087838999397</v>
      </c>
      <c r="AA48" s="4">
        <v>0.4483461013176292</v>
      </c>
      <c r="AB48" s="4">
        <v>0.96878417001796491</v>
      </c>
      <c r="AC48" s="4">
        <v>9.9935151007814191</v>
      </c>
      <c r="AD48" s="4">
        <v>2.6922764944914026</v>
      </c>
      <c r="AE48" s="4">
        <v>1.6052228154146053</v>
      </c>
      <c r="AF48" s="4">
        <v>3.7372413712391159</v>
      </c>
      <c r="AG48" s="4">
        <v>1.3191476926137127</v>
      </c>
      <c r="AH48" s="4">
        <v>1.2066034455126051</v>
      </c>
      <c r="AI48" s="4">
        <v>0</v>
      </c>
      <c r="AJ48" s="4">
        <v>4.9403893542284383</v>
      </c>
      <c r="AK48" s="4">
        <v>0</v>
      </c>
      <c r="AL48" s="4">
        <v>9.1302988237205067</v>
      </c>
      <c r="AM48" s="4">
        <v>0.84881380686932228</v>
      </c>
      <c r="AN48" s="4">
        <v>0.98748684324787106</v>
      </c>
      <c r="AO48" s="4">
        <v>2.0165760554247885</v>
      </c>
      <c r="AP48" s="4">
        <v>2.1599532555379546</v>
      </c>
      <c r="AQ48" s="4">
        <v>15.040211837940692</v>
      </c>
      <c r="AR48" s="4">
        <v>25.169479981798577</v>
      </c>
      <c r="AS48" s="4">
        <v>12.565949027436382</v>
      </c>
      <c r="AT48" s="4">
        <v>3.9921350723463713</v>
      </c>
      <c r="AU48" s="4">
        <v>0</v>
      </c>
      <c r="AV48" s="4">
        <v>93.833096571358539</v>
      </c>
      <c r="AW48" s="4">
        <v>1.8287125421253259</v>
      </c>
      <c r="AX48" s="4">
        <v>1.1104030533541385</v>
      </c>
      <c r="AY48" s="4">
        <v>1.7770764678985427</v>
      </c>
      <c r="AZ48" s="4">
        <v>2.9937987248602469</v>
      </c>
      <c r="BA48" s="4">
        <v>0.97604823287041431</v>
      </c>
      <c r="BB48" s="4">
        <v>0.60374633810950951</v>
      </c>
      <c r="BC48" s="4">
        <v>0.32702130665997198</v>
      </c>
      <c r="BD48" s="4">
        <v>5.5908023629772563</v>
      </c>
      <c r="BE48" s="4">
        <v>0</v>
      </c>
      <c r="BF48" s="4">
        <v>0</v>
      </c>
      <c r="BG48" s="4">
        <v>7.0486980183240968</v>
      </c>
      <c r="BH48" s="4">
        <v>1.3979206961813628</v>
      </c>
      <c r="BI48" s="4">
        <v>2.3740513032770112</v>
      </c>
      <c r="BJ48" s="4">
        <v>1.0874155092133924</v>
      </c>
      <c r="BK48" s="4">
        <v>9.0858618748609121</v>
      </c>
      <c r="BL48" s="4">
        <v>6.2249545284236471E-2</v>
      </c>
      <c r="BM48" s="4">
        <v>0.71684683882696898</v>
      </c>
      <c r="BN48" s="4">
        <v>0</v>
      </c>
      <c r="BO48" s="5">
        <f t="shared" si="4"/>
        <v>249.26825438020285</v>
      </c>
      <c r="BP48" s="4">
        <v>34.074915543557132</v>
      </c>
      <c r="BQ48" s="4">
        <v>0</v>
      </c>
      <c r="BR48" s="4">
        <v>0</v>
      </c>
      <c r="BS48" s="4">
        <v>3749.75683007624</v>
      </c>
      <c r="BT48" s="4">
        <v>0</v>
      </c>
      <c r="BU48" s="4">
        <v>0</v>
      </c>
      <c r="BV48" s="4">
        <v>0</v>
      </c>
      <c r="BW48" s="4">
        <v>0</v>
      </c>
      <c r="BX48" s="5">
        <f t="shared" si="5"/>
        <v>4033.1</v>
      </c>
    </row>
    <row r="49" spans="1:76" x14ac:dyDescent="0.2">
      <c r="A49" s="34" t="s">
        <v>66</v>
      </c>
      <c r="B49" s="12"/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  <c r="AV49" s="4">
        <v>0</v>
      </c>
      <c r="AW49" s="4">
        <v>0</v>
      </c>
      <c r="AX49" s="4">
        <v>0</v>
      </c>
      <c r="AY49" s="4">
        <v>0</v>
      </c>
      <c r="AZ49" s="4">
        <v>0</v>
      </c>
      <c r="BA49" s="4">
        <v>0</v>
      </c>
      <c r="BB49" s="4">
        <v>0</v>
      </c>
      <c r="BC49" s="4">
        <v>0</v>
      </c>
      <c r="BD49" s="4">
        <v>0</v>
      </c>
      <c r="BE49" s="4">
        <v>0</v>
      </c>
      <c r="BF49" s="4">
        <v>0</v>
      </c>
      <c r="BG49" s="4">
        <v>0</v>
      </c>
      <c r="BH49" s="4">
        <v>0</v>
      </c>
      <c r="BI49" s="4">
        <v>0</v>
      </c>
      <c r="BJ49" s="4">
        <v>0</v>
      </c>
      <c r="BK49" s="4">
        <v>0</v>
      </c>
      <c r="BL49" s="4">
        <v>0</v>
      </c>
      <c r="BM49" s="4">
        <v>0</v>
      </c>
      <c r="BN49" s="4">
        <v>0</v>
      </c>
      <c r="BO49" s="5">
        <f t="shared" si="4"/>
        <v>0</v>
      </c>
      <c r="BP49" s="4">
        <v>0</v>
      </c>
      <c r="BQ49" s="4">
        <v>0</v>
      </c>
      <c r="BR49" s="4">
        <v>0</v>
      </c>
      <c r="BS49" s="4">
        <v>0</v>
      </c>
      <c r="BT49" s="4">
        <v>0</v>
      </c>
      <c r="BU49" s="4">
        <v>0</v>
      </c>
      <c r="BV49" s="4">
        <v>0</v>
      </c>
      <c r="BW49" s="4">
        <v>0</v>
      </c>
      <c r="BX49" s="5">
        <f t="shared" si="5"/>
        <v>0</v>
      </c>
    </row>
    <row r="50" spans="1:76" x14ac:dyDescent="0.2">
      <c r="A50" s="34" t="s">
        <v>67</v>
      </c>
      <c r="B50" s="12"/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  <c r="AV50" s="4">
        <v>0</v>
      </c>
      <c r="AW50" s="4">
        <v>0</v>
      </c>
      <c r="AX50" s="4">
        <v>0</v>
      </c>
      <c r="AY50" s="4">
        <v>0</v>
      </c>
      <c r="AZ50" s="4">
        <v>0</v>
      </c>
      <c r="BA50" s="4">
        <v>0</v>
      </c>
      <c r="BB50" s="4">
        <v>0</v>
      </c>
      <c r="BC50" s="4">
        <v>0</v>
      </c>
      <c r="BD50" s="4">
        <v>0</v>
      </c>
      <c r="BE50" s="4">
        <v>0</v>
      </c>
      <c r="BF50" s="4">
        <v>0</v>
      </c>
      <c r="BG50" s="4">
        <v>0</v>
      </c>
      <c r="BH50" s="4">
        <v>0</v>
      </c>
      <c r="BI50" s="4">
        <v>0</v>
      </c>
      <c r="BJ50" s="4">
        <v>0</v>
      </c>
      <c r="BK50" s="4">
        <v>0</v>
      </c>
      <c r="BL50" s="4">
        <v>0</v>
      </c>
      <c r="BM50" s="4">
        <v>0</v>
      </c>
      <c r="BN50" s="4">
        <v>0</v>
      </c>
      <c r="BO50" s="5">
        <f t="shared" si="4"/>
        <v>0</v>
      </c>
      <c r="BP50" s="4">
        <v>0</v>
      </c>
      <c r="BQ50" s="4">
        <v>0</v>
      </c>
      <c r="BR50" s="4">
        <v>0</v>
      </c>
      <c r="BS50" s="4">
        <v>0</v>
      </c>
      <c r="BT50" s="4">
        <v>0</v>
      </c>
      <c r="BU50" s="4">
        <v>0</v>
      </c>
      <c r="BV50" s="4">
        <v>0</v>
      </c>
      <c r="BW50" s="4">
        <v>0</v>
      </c>
      <c r="BX50" s="5">
        <f t="shared" si="5"/>
        <v>0</v>
      </c>
    </row>
    <row r="51" spans="1:76" x14ac:dyDescent="0.2">
      <c r="A51" s="34" t="s">
        <v>68</v>
      </c>
      <c r="B51" s="12"/>
      <c r="C51" s="4">
        <v>1.9530443145357448E-3</v>
      </c>
      <c r="D51" s="4">
        <v>1.8748871178573363E-4</v>
      </c>
      <c r="E51" s="4">
        <v>0</v>
      </c>
      <c r="F51" s="4">
        <v>1.7964599589739701E-3</v>
      </c>
      <c r="G51" s="4">
        <v>7.585845505176847E-2</v>
      </c>
      <c r="H51" s="4">
        <v>9.2731434355963812E-3</v>
      </c>
      <c r="I51" s="4">
        <v>5.6587923170528919E-5</v>
      </c>
      <c r="J51" s="4">
        <v>0</v>
      </c>
      <c r="K51" s="4">
        <v>5.4952431710972131E-3</v>
      </c>
      <c r="L51" s="4">
        <v>0.15040181768617061</v>
      </c>
      <c r="M51" s="4">
        <v>1.1107191880543311E-2</v>
      </c>
      <c r="N51" s="4">
        <v>2.2750286615589629E-2</v>
      </c>
      <c r="O51" s="4">
        <v>3.2657407176540773E-3</v>
      </c>
      <c r="P51" s="4">
        <v>1.8284082314905845E-2</v>
      </c>
      <c r="Q51" s="4">
        <v>0</v>
      </c>
      <c r="R51" s="4">
        <v>2.0592289426826322E-3</v>
      </c>
      <c r="S51" s="4">
        <v>1.5550357001188636E-4</v>
      </c>
      <c r="T51" s="4">
        <v>1.3102897342469261E-3</v>
      </c>
      <c r="U51" s="4">
        <v>5.1934911973869498E-4</v>
      </c>
      <c r="V51" s="4">
        <v>7.2408919912604714E-3</v>
      </c>
      <c r="W51" s="4">
        <v>0</v>
      </c>
      <c r="X51" s="4">
        <v>2.1005341747562397E-3</v>
      </c>
      <c r="Y51" s="4">
        <v>0</v>
      </c>
      <c r="Z51" s="4">
        <v>1.0492293023542638E-2</v>
      </c>
      <c r="AA51" s="4">
        <v>1.1961497318116689E-3</v>
      </c>
      <c r="AB51" s="4">
        <v>6.9787726760304671E-3</v>
      </c>
      <c r="AC51" s="4">
        <v>5.167070443032E-2</v>
      </c>
      <c r="AD51" s="4">
        <v>1.2620082196873583E-2</v>
      </c>
      <c r="AE51" s="4">
        <v>0.26806258283673168</v>
      </c>
      <c r="AF51" s="4">
        <v>0.15936036857456917</v>
      </c>
      <c r="AG51" s="4">
        <v>2.8145454164218108E-2</v>
      </c>
      <c r="AH51" s="4">
        <v>0</v>
      </c>
      <c r="AI51" s="4">
        <v>0</v>
      </c>
      <c r="AJ51" s="4">
        <v>0</v>
      </c>
      <c r="AK51" s="4">
        <v>3.6740622187227118E-4</v>
      </c>
      <c r="AL51" s="4">
        <v>3.7881263057593831E-2</v>
      </c>
      <c r="AM51" s="4">
        <v>2.1808298016503906E-2</v>
      </c>
      <c r="AN51" s="4">
        <v>6.2399493288106497E-2</v>
      </c>
      <c r="AO51" s="4">
        <v>1.2586073929287071E-2</v>
      </c>
      <c r="AP51" s="4">
        <v>2.2599412322125072E-2</v>
      </c>
      <c r="AQ51" s="4">
        <v>0.30293766649338599</v>
      </c>
      <c r="AR51" s="4">
        <v>4.2160806319972439E-2</v>
      </c>
      <c r="AS51" s="4">
        <v>1.3202050160878151E-2</v>
      </c>
      <c r="AT51" s="4">
        <v>2.083439332913593E-2</v>
      </c>
      <c r="AU51" s="4">
        <v>0</v>
      </c>
      <c r="AV51" s="4">
        <v>9.7327219413902554E-3</v>
      </c>
      <c r="AW51" s="4">
        <v>9.3290507234006902E-3</v>
      </c>
      <c r="AX51" s="4">
        <v>1.9551927077928887E-3</v>
      </c>
      <c r="AY51" s="4">
        <v>1.0721210737811704</v>
      </c>
      <c r="AZ51" s="4">
        <v>5.9814708760773791E-3</v>
      </c>
      <c r="BA51" s="4">
        <v>5.3889884353048458E-2</v>
      </c>
      <c r="BB51" s="4">
        <v>1.5703327864295215E-2</v>
      </c>
      <c r="BC51" s="4">
        <v>1.4631465861317279E-2</v>
      </c>
      <c r="BD51" s="4">
        <v>9.9249635213269939E-3</v>
      </c>
      <c r="BE51" s="4">
        <v>0</v>
      </c>
      <c r="BF51" s="4">
        <v>0</v>
      </c>
      <c r="BG51" s="4">
        <v>1.6554636425988412E-2</v>
      </c>
      <c r="BH51" s="4">
        <v>2.4903604805336923E-3</v>
      </c>
      <c r="BI51" s="4">
        <v>4.4424591865829879E-2</v>
      </c>
      <c r="BJ51" s="4">
        <v>4.4078692521592064E-2</v>
      </c>
      <c r="BK51" s="4">
        <v>0</v>
      </c>
      <c r="BL51" s="4">
        <v>2.7753540637917291E-4</v>
      </c>
      <c r="BM51" s="4">
        <v>2.7905047163077215E-3</v>
      </c>
      <c r="BN51" s="4">
        <v>0</v>
      </c>
      <c r="BO51" s="5">
        <f t="shared" si="4"/>
        <v>2.6930040831338982</v>
      </c>
      <c r="BP51" s="4">
        <v>6.9959168661030005E-3</v>
      </c>
      <c r="BQ51" s="4">
        <v>0</v>
      </c>
      <c r="BR51" s="4">
        <v>0</v>
      </c>
      <c r="BS51" s="4">
        <v>0</v>
      </c>
      <c r="BT51" s="4">
        <v>0</v>
      </c>
      <c r="BU51" s="4">
        <v>0</v>
      </c>
      <c r="BV51" s="4">
        <v>0</v>
      </c>
      <c r="BW51" s="4">
        <v>0</v>
      </c>
      <c r="BX51" s="5">
        <f t="shared" si="5"/>
        <v>2.7000000000000011</v>
      </c>
    </row>
    <row r="52" spans="1:76" x14ac:dyDescent="0.2">
      <c r="A52" s="34" t="s">
        <v>69</v>
      </c>
      <c r="B52" s="12"/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  <c r="AT52" s="4">
        <v>0</v>
      </c>
      <c r="AU52" s="4">
        <v>0</v>
      </c>
      <c r="AV52" s="4">
        <v>0</v>
      </c>
      <c r="AW52" s="4">
        <v>0</v>
      </c>
      <c r="AX52" s="4">
        <v>0</v>
      </c>
      <c r="AY52" s="4">
        <v>0</v>
      </c>
      <c r="AZ52" s="4">
        <v>0</v>
      </c>
      <c r="BA52" s="4">
        <v>0</v>
      </c>
      <c r="BB52" s="4">
        <v>0</v>
      </c>
      <c r="BC52" s="4">
        <v>0</v>
      </c>
      <c r="BD52" s="4">
        <v>0</v>
      </c>
      <c r="BE52" s="4">
        <v>0</v>
      </c>
      <c r="BF52" s="4">
        <v>0</v>
      </c>
      <c r="BG52" s="4">
        <v>0</v>
      </c>
      <c r="BH52" s="4">
        <v>0</v>
      </c>
      <c r="BI52" s="4">
        <v>0</v>
      </c>
      <c r="BJ52" s="4">
        <v>0</v>
      </c>
      <c r="BK52" s="4">
        <v>0</v>
      </c>
      <c r="BL52" s="4">
        <v>0</v>
      </c>
      <c r="BM52" s="4">
        <v>0</v>
      </c>
      <c r="BN52" s="4">
        <v>0</v>
      </c>
      <c r="BO52" s="5">
        <f t="shared" si="4"/>
        <v>0</v>
      </c>
      <c r="BP52" s="4">
        <v>0</v>
      </c>
      <c r="BQ52" s="4">
        <v>0</v>
      </c>
      <c r="BR52" s="4">
        <v>0</v>
      </c>
      <c r="BS52" s="4">
        <v>0</v>
      </c>
      <c r="BT52" s="4">
        <v>0</v>
      </c>
      <c r="BU52" s="4">
        <v>0</v>
      </c>
      <c r="BV52" s="4">
        <v>0</v>
      </c>
      <c r="BW52" s="4">
        <v>0</v>
      </c>
      <c r="BX52" s="5">
        <f t="shared" si="5"/>
        <v>0</v>
      </c>
    </row>
    <row r="53" spans="1:76" x14ac:dyDescent="0.2">
      <c r="A53" s="34" t="s">
        <v>70</v>
      </c>
      <c r="B53" s="12"/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  <c r="AS53" s="4">
        <v>0</v>
      </c>
      <c r="AT53" s="4">
        <v>0</v>
      </c>
      <c r="AU53" s="4">
        <v>0</v>
      </c>
      <c r="AV53" s="4">
        <v>0</v>
      </c>
      <c r="AW53" s="4">
        <v>0</v>
      </c>
      <c r="AX53" s="4">
        <v>0</v>
      </c>
      <c r="AY53" s="4">
        <v>0</v>
      </c>
      <c r="AZ53" s="4">
        <v>0</v>
      </c>
      <c r="BA53" s="4">
        <v>0</v>
      </c>
      <c r="BB53" s="4">
        <v>0</v>
      </c>
      <c r="BC53" s="4">
        <v>0</v>
      </c>
      <c r="BD53" s="4">
        <v>0</v>
      </c>
      <c r="BE53" s="4">
        <v>0</v>
      </c>
      <c r="BF53" s="4">
        <v>0</v>
      </c>
      <c r="BG53" s="4">
        <v>0</v>
      </c>
      <c r="BH53" s="4">
        <v>0</v>
      </c>
      <c r="BI53" s="4">
        <v>0</v>
      </c>
      <c r="BJ53" s="4">
        <v>0</v>
      </c>
      <c r="BK53" s="4">
        <v>0</v>
      </c>
      <c r="BL53" s="4">
        <v>0</v>
      </c>
      <c r="BM53" s="4">
        <v>0</v>
      </c>
      <c r="BN53" s="4">
        <v>0</v>
      </c>
      <c r="BO53" s="5">
        <f t="shared" si="4"/>
        <v>0</v>
      </c>
      <c r="BP53" s="4">
        <v>0</v>
      </c>
      <c r="BQ53" s="4">
        <v>0</v>
      </c>
      <c r="BR53" s="4">
        <v>0</v>
      </c>
      <c r="BS53" s="4">
        <v>0</v>
      </c>
      <c r="BT53" s="4">
        <v>0</v>
      </c>
      <c r="BU53" s="4">
        <v>0</v>
      </c>
      <c r="BV53" s="4">
        <v>0</v>
      </c>
      <c r="BW53" s="4">
        <v>0</v>
      </c>
      <c r="BX53" s="5">
        <f t="shared" si="5"/>
        <v>0</v>
      </c>
    </row>
    <row r="54" spans="1:76" x14ac:dyDescent="0.2">
      <c r="A54" s="34" t="s">
        <v>71</v>
      </c>
      <c r="B54" s="12"/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0</v>
      </c>
      <c r="AU54" s="4">
        <v>0</v>
      </c>
      <c r="AV54" s="4">
        <v>0</v>
      </c>
      <c r="AW54" s="4">
        <v>0</v>
      </c>
      <c r="AX54" s="4">
        <v>0</v>
      </c>
      <c r="AY54" s="4">
        <v>0</v>
      </c>
      <c r="AZ54" s="4">
        <v>0</v>
      </c>
      <c r="BA54" s="4">
        <v>0</v>
      </c>
      <c r="BB54" s="4">
        <v>0</v>
      </c>
      <c r="BC54" s="4">
        <v>0</v>
      </c>
      <c r="BD54" s="4">
        <v>0</v>
      </c>
      <c r="BE54" s="4">
        <v>0</v>
      </c>
      <c r="BF54" s="4">
        <v>0</v>
      </c>
      <c r="BG54" s="4">
        <v>0</v>
      </c>
      <c r="BH54" s="4">
        <v>0</v>
      </c>
      <c r="BI54" s="4">
        <v>0</v>
      </c>
      <c r="BJ54" s="4">
        <v>0</v>
      </c>
      <c r="BK54" s="4">
        <v>0</v>
      </c>
      <c r="BL54" s="4">
        <v>0</v>
      </c>
      <c r="BM54" s="4">
        <v>0</v>
      </c>
      <c r="BN54" s="4">
        <v>0</v>
      </c>
      <c r="BO54" s="5">
        <f t="shared" si="4"/>
        <v>0</v>
      </c>
      <c r="BP54" s="4">
        <v>0</v>
      </c>
      <c r="BQ54" s="4">
        <v>0</v>
      </c>
      <c r="BR54" s="4">
        <v>0</v>
      </c>
      <c r="BS54" s="4">
        <v>0</v>
      </c>
      <c r="BT54" s="4">
        <v>0</v>
      </c>
      <c r="BU54" s="4">
        <v>0</v>
      </c>
      <c r="BV54" s="4">
        <v>0</v>
      </c>
      <c r="BW54" s="4">
        <v>0</v>
      </c>
      <c r="BX54" s="5">
        <f t="shared" si="5"/>
        <v>0</v>
      </c>
    </row>
    <row r="55" spans="1:76" x14ac:dyDescent="0.2">
      <c r="A55" s="34" t="s">
        <v>72</v>
      </c>
      <c r="B55" s="12"/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4">
        <v>0</v>
      </c>
      <c r="AS55" s="4">
        <v>0</v>
      </c>
      <c r="AT55" s="4">
        <v>0</v>
      </c>
      <c r="AU55" s="4">
        <v>0</v>
      </c>
      <c r="AV55" s="4">
        <v>0</v>
      </c>
      <c r="AW55" s="4">
        <v>0</v>
      </c>
      <c r="AX55" s="4">
        <v>0</v>
      </c>
      <c r="AY55" s="4">
        <v>0</v>
      </c>
      <c r="AZ55" s="4">
        <v>0</v>
      </c>
      <c r="BA55" s="4">
        <v>0</v>
      </c>
      <c r="BB55" s="4">
        <v>0</v>
      </c>
      <c r="BC55" s="4">
        <v>0</v>
      </c>
      <c r="BD55" s="4">
        <v>0</v>
      </c>
      <c r="BE55" s="4">
        <v>0</v>
      </c>
      <c r="BF55" s="4">
        <v>0</v>
      </c>
      <c r="BG55" s="4">
        <v>0</v>
      </c>
      <c r="BH55" s="4">
        <v>0</v>
      </c>
      <c r="BI55" s="4">
        <v>0</v>
      </c>
      <c r="BJ55" s="4">
        <v>0</v>
      </c>
      <c r="BK55" s="4">
        <v>0</v>
      </c>
      <c r="BL55" s="4">
        <v>0</v>
      </c>
      <c r="BM55" s="4">
        <v>0</v>
      </c>
      <c r="BN55" s="4">
        <v>0</v>
      </c>
      <c r="BO55" s="5">
        <f t="shared" si="4"/>
        <v>0</v>
      </c>
      <c r="BP55" s="4">
        <v>0</v>
      </c>
      <c r="BQ55" s="4">
        <v>0</v>
      </c>
      <c r="BR55" s="4">
        <v>0</v>
      </c>
      <c r="BS55" s="4">
        <v>0</v>
      </c>
      <c r="BT55" s="4">
        <v>0</v>
      </c>
      <c r="BU55" s="4">
        <v>0</v>
      </c>
      <c r="BV55" s="4">
        <v>0</v>
      </c>
      <c r="BW55" s="4">
        <v>0</v>
      </c>
      <c r="BX55" s="5">
        <f t="shared" si="5"/>
        <v>0</v>
      </c>
    </row>
    <row r="56" spans="1:76" x14ac:dyDescent="0.2">
      <c r="A56" s="34" t="s">
        <v>73</v>
      </c>
      <c r="B56" s="12"/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4">
        <v>0</v>
      </c>
      <c r="AS56" s="4">
        <v>0</v>
      </c>
      <c r="AT56" s="4">
        <v>0</v>
      </c>
      <c r="AU56" s="4">
        <v>0</v>
      </c>
      <c r="AV56" s="4">
        <v>0</v>
      </c>
      <c r="AW56" s="4">
        <v>0</v>
      </c>
      <c r="AX56" s="4">
        <v>0</v>
      </c>
      <c r="AY56" s="4">
        <v>0</v>
      </c>
      <c r="AZ56" s="4">
        <v>0</v>
      </c>
      <c r="BA56" s="4">
        <v>0</v>
      </c>
      <c r="BB56" s="4">
        <v>0</v>
      </c>
      <c r="BC56" s="4">
        <v>0</v>
      </c>
      <c r="BD56" s="4">
        <v>0</v>
      </c>
      <c r="BE56" s="4">
        <v>0</v>
      </c>
      <c r="BF56" s="4">
        <v>0</v>
      </c>
      <c r="BG56" s="4">
        <v>0</v>
      </c>
      <c r="BH56" s="4">
        <v>0</v>
      </c>
      <c r="BI56" s="4">
        <v>0</v>
      </c>
      <c r="BJ56" s="4">
        <v>0</v>
      </c>
      <c r="BK56" s="4">
        <v>0</v>
      </c>
      <c r="BL56" s="4">
        <v>0</v>
      </c>
      <c r="BM56" s="4">
        <v>0</v>
      </c>
      <c r="BN56" s="4">
        <v>0</v>
      </c>
      <c r="BO56" s="5">
        <f t="shared" si="4"/>
        <v>0</v>
      </c>
      <c r="BP56" s="4">
        <v>0</v>
      </c>
      <c r="BQ56" s="4">
        <v>0</v>
      </c>
      <c r="BR56" s="4">
        <v>0</v>
      </c>
      <c r="BS56" s="4">
        <v>0</v>
      </c>
      <c r="BT56" s="4">
        <v>0</v>
      </c>
      <c r="BU56" s="4">
        <v>0</v>
      </c>
      <c r="BV56" s="4">
        <v>0</v>
      </c>
      <c r="BW56" s="4">
        <v>0</v>
      </c>
      <c r="BX56" s="5">
        <f t="shared" si="5"/>
        <v>0</v>
      </c>
    </row>
    <row r="57" spans="1:76" x14ac:dyDescent="0.2">
      <c r="A57" s="34" t="s">
        <v>74</v>
      </c>
      <c r="B57" s="12"/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4">
        <v>0</v>
      </c>
      <c r="AP57" s="4">
        <v>0</v>
      </c>
      <c r="AQ57" s="4">
        <v>0</v>
      </c>
      <c r="AR57" s="4">
        <v>0</v>
      </c>
      <c r="AS57" s="4">
        <v>0</v>
      </c>
      <c r="AT57" s="4">
        <v>0</v>
      </c>
      <c r="AU57" s="4">
        <v>0</v>
      </c>
      <c r="AV57" s="4">
        <v>0</v>
      </c>
      <c r="AW57" s="4">
        <v>0</v>
      </c>
      <c r="AX57" s="4">
        <v>0</v>
      </c>
      <c r="AY57" s="4">
        <v>0</v>
      </c>
      <c r="AZ57" s="4">
        <v>0</v>
      </c>
      <c r="BA57" s="4">
        <v>0</v>
      </c>
      <c r="BB57" s="4">
        <v>0</v>
      </c>
      <c r="BC57" s="4">
        <v>0</v>
      </c>
      <c r="BD57" s="4">
        <v>0</v>
      </c>
      <c r="BE57" s="4">
        <v>0</v>
      </c>
      <c r="BF57" s="4">
        <v>0</v>
      </c>
      <c r="BG57" s="4">
        <v>0</v>
      </c>
      <c r="BH57" s="4">
        <v>0</v>
      </c>
      <c r="BI57" s="4">
        <v>0</v>
      </c>
      <c r="BJ57" s="4">
        <v>0</v>
      </c>
      <c r="BK57" s="4">
        <v>0</v>
      </c>
      <c r="BL57" s="4">
        <v>0</v>
      </c>
      <c r="BM57" s="4">
        <v>0</v>
      </c>
      <c r="BN57" s="4">
        <v>0</v>
      </c>
      <c r="BO57" s="5">
        <f t="shared" si="4"/>
        <v>0</v>
      </c>
      <c r="BP57" s="4">
        <v>0</v>
      </c>
      <c r="BQ57" s="4">
        <v>0</v>
      </c>
      <c r="BR57" s="4">
        <v>0</v>
      </c>
      <c r="BS57" s="4">
        <v>0</v>
      </c>
      <c r="BT57" s="4">
        <v>0</v>
      </c>
      <c r="BU57" s="4">
        <v>0</v>
      </c>
      <c r="BV57" s="4">
        <v>0</v>
      </c>
      <c r="BW57" s="4">
        <v>0</v>
      </c>
      <c r="BX57" s="5">
        <f t="shared" si="5"/>
        <v>0</v>
      </c>
    </row>
    <row r="58" spans="1:76" x14ac:dyDescent="0.2">
      <c r="A58" s="34" t="s">
        <v>75</v>
      </c>
      <c r="B58" s="12"/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  <c r="AR58" s="4">
        <v>0</v>
      </c>
      <c r="AS58" s="4">
        <v>0</v>
      </c>
      <c r="AT58" s="4">
        <v>0</v>
      </c>
      <c r="AU58" s="4">
        <v>0</v>
      </c>
      <c r="AV58" s="4">
        <v>0</v>
      </c>
      <c r="AW58" s="4">
        <v>0</v>
      </c>
      <c r="AX58" s="4">
        <v>0</v>
      </c>
      <c r="AY58" s="4">
        <v>0</v>
      </c>
      <c r="AZ58" s="4">
        <v>0</v>
      </c>
      <c r="BA58" s="4">
        <v>0</v>
      </c>
      <c r="BB58" s="4">
        <v>0</v>
      </c>
      <c r="BC58" s="4">
        <v>0</v>
      </c>
      <c r="BD58" s="4">
        <v>0</v>
      </c>
      <c r="BE58" s="4">
        <v>0</v>
      </c>
      <c r="BF58" s="4">
        <v>0</v>
      </c>
      <c r="BG58" s="4">
        <v>0</v>
      </c>
      <c r="BH58" s="4">
        <v>0</v>
      </c>
      <c r="BI58" s="4">
        <v>0</v>
      </c>
      <c r="BJ58" s="4">
        <v>0</v>
      </c>
      <c r="BK58" s="4">
        <v>0</v>
      </c>
      <c r="BL58" s="4">
        <v>0</v>
      </c>
      <c r="BM58" s="4">
        <v>0</v>
      </c>
      <c r="BN58" s="4">
        <v>0</v>
      </c>
      <c r="BO58" s="5">
        <f t="shared" si="4"/>
        <v>0</v>
      </c>
      <c r="BP58" s="4">
        <v>0</v>
      </c>
      <c r="BQ58" s="4">
        <v>0</v>
      </c>
      <c r="BR58" s="4">
        <v>0</v>
      </c>
      <c r="BS58" s="4">
        <v>0</v>
      </c>
      <c r="BT58" s="4">
        <v>0</v>
      </c>
      <c r="BU58" s="4">
        <v>0</v>
      </c>
      <c r="BV58" s="4">
        <v>0</v>
      </c>
      <c r="BW58" s="4">
        <v>0</v>
      </c>
      <c r="BX58" s="5">
        <f t="shared" si="5"/>
        <v>0</v>
      </c>
    </row>
    <row r="59" spans="1:76" x14ac:dyDescent="0.2">
      <c r="A59" s="34" t="s">
        <v>76</v>
      </c>
      <c r="B59" s="12"/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  <c r="AR59" s="4">
        <v>0</v>
      </c>
      <c r="AS59" s="4">
        <v>0</v>
      </c>
      <c r="AT59" s="4">
        <v>0</v>
      </c>
      <c r="AU59" s="4">
        <v>0</v>
      </c>
      <c r="AV59" s="4">
        <v>0</v>
      </c>
      <c r="AW59" s="4">
        <v>0</v>
      </c>
      <c r="AX59" s="4">
        <v>0</v>
      </c>
      <c r="AY59" s="4">
        <v>0</v>
      </c>
      <c r="AZ59" s="4">
        <v>0</v>
      </c>
      <c r="BA59" s="4">
        <v>0</v>
      </c>
      <c r="BB59" s="4">
        <v>0</v>
      </c>
      <c r="BC59" s="4">
        <v>0</v>
      </c>
      <c r="BD59" s="4">
        <v>0</v>
      </c>
      <c r="BE59" s="4">
        <v>0</v>
      </c>
      <c r="BF59" s="4">
        <v>0</v>
      </c>
      <c r="BG59" s="4">
        <v>0</v>
      </c>
      <c r="BH59" s="4">
        <v>0</v>
      </c>
      <c r="BI59" s="4">
        <v>0</v>
      </c>
      <c r="BJ59" s="4">
        <v>0</v>
      </c>
      <c r="BK59" s="4">
        <v>0</v>
      </c>
      <c r="BL59" s="4">
        <v>0</v>
      </c>
      <c r="BM59" s="4">
        <v>0</v>
      </c>
      <c r="BN59" s="4">
        <v>0</v>
      </c>
      <c r="BO59" s="5">
        <f t="shared" si="4"/>
        <v>0</v>
      </c>
      <c r="BP59" s="4">
        <v>0</v>
      </c>
      <c r="BQ59" s="4">
        <v>0</v>
      </c>
      <c r="BR59" s="4">
        <v>0</v>
      </c>
      <c r="BS59" s="4">
        <v>0</v>
      </c>
      <c r="BT59" s="4">
        <v>0</v>
      </c>
      <c r="BU59" s="4">
        <v>0</v>
      </c>
      <c r="BV59" s="4">
        <v>0</v>
      </c>
      <c r="BW59" s="4">
        <v>0</v>
      </c>
      <c r="BX59" s="5">
        <f t="shared" si="5"/>
        <v>0</v>
      </c>
    </row>
    <row r="60" spans="1:76" x14ac:dyDescent="0.2">
      <c r="A60" s="34" t="s">
        <v>77</v>
      </c>
      <c r="B60" s="12"/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4">
        <v>0</v>
      </c>
      <c r="AS60" s="4">
        <v>0</v>
      </c>
      <c r="AT60" s="4">
        <v>0</v>
      </c>
      <c r="AU60" s="4">
        <v>0</v>
      </c>
      <c r="AV60" s="4">
        <v>0</v>
      </c>
      <c r="AW60" s="4">
        <v>0</v>
      </c>
      <c r="AX60" s="4">
        <v>0</v>
      </c>
      <c r="AY60" s="4">
        <v>0</v>
      </c>
      <c r="AZ60" s="4">
        <v>0</v>
      </c>
      <c r="BA60" s="4">
        <v>0</v>
      </c>
      <c r="BB60" s="4">
        <v>0</v>
      </c>
      <c r="BC60" s="4">
        <v>0</v>
      </c>
      <c r="BD60" s="4">
        <v>0</v>
      </c>
      <c r="BE60" s="4">
        <v>0</v>
      </c>
      <c r="BF60" s="4">
        <v>0</v>
      </c>
      <c r="BG60" s="4">
        <v>0</v>
      </c>
      <c r="BH60" s="4">
        <v>0</v>
      </c>
      <c r="BI60" s="4">
        <v>0</v>
      </c>
      <c r="BJ60" s="4">
        <v>0</v>
      </c>
      <c r="BK60" s="4">
        <v>0</v>
      </c>
      <c r="BL60" s="4">
        <v>0</v>
      </c>
      <c r="BM60" s="4">
        <v>0</v>
      </c>
      <c r="BN60" s="4">
        <v>0</v>
      </c>
      <c r="BO60" s="5">
        <f t="shared" si="4"/>
        <v>0</v>
      </c>
      <c r="BP60" s="4">
        <v>0</v>
      </c>
      <c r="BQ60" s="4">
        <v>0</v>
      </c>
      <c r="BR60" s="4">
        <v>0</v>
      </c>
      <c r="BS60" s="4">
        <v>0</v>
      </c>
      <c r="BT60" s="4">
        <v>0</v>
      </c>
      <c r="BU60" s="4">
        <v>0</v>
      </c>
      <c r="BV60" s="4">
        <v>0</v>
      </c>
      <c r="BW60" s="4">
        <v>0</v>
      </c>
      <c r="BX60" s="5">
        <f t="shared" si="5"/>
        <v>0</v>
      </c>
    </row>
    <row r="61" spans="1:76" x14ac:dyDescent="0.2">
      <c r="A61" s="34" t="s">
        <v>78</v>
      </c>
      <c r="B61" s="12"/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0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4">
        <v>0</v>
      </c>
      <c r="AS61" s="4">
        <v>0</v>
      </c>
      <c r="AT61" s="4">
        <v>0</v>
      </c>
      <c r="AU61" s="4">
        <v>0</v>
      </c>
      <c r="AV61" s="4">
        <v>0</v>
      </c>
      <c r="AW61" s="4">
        <v>0</v>
      </c>
      <c r="AX61" s="4">
        <v>0</v>
      </c>
      <c r="AY61" s="4">
        <v>0</v>
      </c>
      <c r="AZ61" s="4">
        <v>0</v>
      </c>
      <c r="BA61" s="4">
        <v>0</v>
      </c>
      <c r="BB61" s="4">
        <v>0</v>
      </c>
      <c r="BC61" s="4">
        <v>0</v>
      </c>
      <c r="BD61" s="4">
        <v>0</v>
      </c>
      <c r="BE61" s="4">
        <v>0</v>
      </c>
      <c r="BF61" s="4">
        <v>0</v>
      </c>
      <c r="BG61" s="4">
        <v>0</v>
      </c>
      <c r="BH61" s="4">
        <v>0</v>
      </c>
      <c r="BI61" s="4">
        <v>0</v>
      </c>
      <c r="BJ61" s="4">
        <v>0</v>
      </c>
      <c r="BK61" s="4">
        <v>0</v>
      </c>
      <c r="BL61" s="4">
        <v>0</v>
      </c>
      <c r="BM61" s="4">
        <v>0</v>
      </c>
      <c r="BN61" s="4">
        <v>0</v>
      </c>
      <c r="BO61" s="5">
        <f t="shared" si="4"/>
        <v>0</v>
      </c>
      <c r="BP61" s="4">
        <v>285.60000000000002</v>
      </c>
      <c r="BQ61" s="4">
        <v>0</v>
      </c>
      <c r="BR61" s="4">
        <v>0</v>
      </c>
      <c r="BS61" s="4">
        <v>0</v>
      </c>
      <c r="BT61" s="4">
        <v>0</v>
      </c>
      <c r="BU61" s="4">
        <v>0</v>
      </c>
      <c r="BV61" s="4">
        <v>0</v>
      </c>
      <c r="BW61" s="4">
        <v>0</v>
      </c>
      <c r="BX61" s="5">
        <f t="shared" si="5"/>
        <v>285.60000000000002</v>
      </c>
    </row>
    <row r="62" spans="1:76" x14ac:dyDescent="0.2">
      <c r="A62" s="34" t="s">
        <v>79</v>
      </c>
      <c r="B62" s="12"/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  <c r="AQ62" s="4">
        <v>0</v>
      </c>
      <c r="AR62" s="4">
        <v>0</v>
      </c>
      <c r="AS62" s="4">
        <v>0</v>
      </c>
      <c r="AT62" s="4">
        <v>0</v>
      </c>
      <c r="AU62" s="4">
        <v>0</v>
      </c>
      <c r="AV62" s="4">
        <v>0</v>
      </c>
      <c r="AW62" s="4">
        <v>0</v>
      </c>
      <c r="AX62" s="4">
        <v>0</v>
      </c>
      <c r="AY62" s="4">
        <v>0</v>
      </c>
      <c r="AZ62" s="4">
        <v>0</v>
      </c>
      <c r="BA62" s="4">
        <v>0</v>
      </c>
      <c r="BB62" s="4">
        <v>0</v>
      </c>
      <c r="BC62" s="4">
        <v>0</v>
      </c>
      <c r="BD62" s="4">
        <v>0</v>
      </c>
      <c r="BE62" s="4">
        <v>0</v>
      </c>
      <c r="BF62" s="4">
        <v>0</v>
      </c>
      <c r="BG62" s="4">
        <v>0</v>
      </c>
      <c r="BH62" s="4">
        <v>0</v>
      </c>
      <c r="BI62" s="4">
        <v>0</v>
      </c>
      <c r="BJ62" s="4">
        <v>0</v>
      </c>
      <c r="BK62" s="4">
        <v>0</v>
      </c>
      <c r="BL62" s="4">
        <v>0</v>
      </c>
      <c r="BM62" s="4">
        <v>0</v>
      </c>
      <c r="BN62" s="4">
        <v>0</v>
      </c>
      <c r="BO62" s="5">
        <f t="shared" si="4"/>
        <v>0</v>
      </c>
      <c r="BP62" s="4">
        <v>0</v>
      </c>
      <c r="BQ62" s="4">
        <v>0</v>
      </c>
      <c r="BR62" s="4">
        <v>0</v>
      </c>
      <c r="BS62" s="4">
        <v>0</v>
      </c>
      <c r="BT62" s="4">
        <v>0</v>
      </c>
      <c r="BU62" s="4">
        <v>0</v>
      </c>
      <c r="BV62" s="4">
        <v>0</v>
      </c>
      <c r="BW62" s="4">
        <v>0</v>
      </c>
      <c r="BX62" s="5">
        <f t="shared" si="5"/>
        <v>0</v>
      </c>
    </row>
    <row r="63" spans="1:76" x14ac:dyDescent="0.2">
      <c r="A63" s="34" t="s">
        <v>80</v>
      </c>
      <c r="B63" s="12"/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4">
        <v>0</v>
      </c>
      <c r="AV63" s="4">
        <v>0</v>
      </c>
      <c r="AW63" s="4">
        <v>0</v>
      </c>
      <c r="AX63" s="4">
        <v>0</v>
      </c>
      <c r="AY63" s="4">
        <v>0</v>
      </c>
      <c r="AZ63" s="4">
        <v>0</v>
      </c>
      <c r="BA63" s="4">
        <v>0</v>
      </c>
      <c r="BB63" s="4">
        <v>0</v>
      </c>
      <c r="BC63" s="4">
        <v>0</v>
      </c>
      <c r="BD63" s="4">
        <v>0</v>
      </c>
      <c r="BE63" s="4">
        <v>0</v>
      </c>
      <c r="BF63" s="4">
        <v>0</v>
      </c>
      <c r="BG63" s="4">
        <v>0</v>
      </c>
      <c r="BH63" s="4">
        <v>0</v>
      </c>
      <c r="BI63" s="4">
        <v>0</v>
      </c>
      <c r="BJ63" s="4">
        <v>0</v>
      </c>
      <c r="BK63" s="4">
        <v>0</v>
      </c>
      <c r="BL63" s="4">
        <v>0</v>
      </c>
      <c r="BM63" s="4">
        <v>0</v>
      </c>
      <c r="BN63" s="4">
        <v>0</v>
      </c>
      <c r="BO63" s="5">
        <f t="shared" si="4"/>
        <v>0</v>
      </c>
      <c r="BP63" s="4">
        <v>0</v>
      </c>
      <c r="BQ63" s="4">
        <v>0</v>
      </c>
      <c r="BR63" s="4">
        <v>0</v>
      </c>
      <c r="BS63" s="4">
        <v>0</v>
      </c>
      <c r="BT63" s="4">
        <v>0</v>
      </c>
      <c r="BU63" s="4">
        <v>0</v>
      </c>
      <c r="BV63" s="4">
        <v>0</v>
      </c>
      <c r="BW63" s="4">
        <v>0</v>
      </c>
      <c r="BX63" s="5">
        <f t="shared" si="5"/>
        <v>0</v>
      </c>
    </row>
    <row r="64" spans="1:76" x14ac:dyDescent="0.2">
      <c r="A64" s="34" t="s">
        <v>81</v>
      </c>
      <c r="B64" s="12"/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0</v>
      </c>
      <c r="AT64" s="4">
        <v>0</v>
      </c>
      <c r="AU64" s="4">
        <v>0</v>
      </c>
      <c r="AV64" s="4">
        <v>0</v>
      </c>
      <c r="AW64" s="4">
        <v>0</v>
      </c>
      <c r="AX64" s="4">
        <v>0</v>
      </c>
      <c r="AY64" s="4">
        <v>0</v>
      </c>
      <c r="AZ64" s="4">
        <v>0</v>
      </c>
      <c r="BA64" s="4">
        <v>0</v>
      </c>
      <c r="BB64" s="4">
        <v>0</v>
      </c>
      <c r="BC64" s="4">
        <v>0</v>
      </c>
      <c r="BD64" s="4">
        <v>0</v>
      </c>
      <c r="BE64" s="4">
        <v>0</v>
      </c>
      <c r="BF64" s="4">
        <v>0</v>
      </c>
      <c r="BG64" s="4">
        <v>0</v>
      </c>
      <c r="BH64" s="4">
        <v>0</v>
      </c>
      <c r="BI64" s="4">
        <v>0</v>
      </c>
      <c r="BJ64" s="4">
        <v>0</v>
      </c>
      <c r="BK64" s="4">
        <v>0</v>
      </c>
      <c r="BL64" s="4">
        <v>0</v>
      </c>
      <c r="BM64" s="4">
        <v>0</v>
      </c>
      <c r="BN64" s="4">
        <v>0</v>
      </c>
      <c r="BO64" s="5">
        <f t="shared" si="4"/>
        <v>0</v>
      </c>
      <c r="BP64" s="4">
        <v>0</v>
      </c>
      <c r="BQ64" s="4">
        <v>0</v>
      </c>
      <c r="BR64" s="4">
        <v>0</v>
      </c>
      <c r="BS64" s="4">
        <v>0</v>
      </c>
      <c r="BT64" s="4">
        <v>0</v>
      </c>
      <c r="BU64" s="4">
        <v>0</v>
      </c>
      <c r="BV64" s="4">
        <v>0</v>
      </c>
      <c r="BW64" s="4">
        <v>0</v>
      </c>
      <c r="BX64" s="5">
        <f t="shared" si="5"/>
        <v>0</v>
      </c>
    </row>
    <row r="65" spans="1:76" x14ac:dyDescent="0.2">
      <c r="A65" s="34" t="s">
        <v>82</v>
      </c>
      <c r="B65" s="12"/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  <c r="AI65" s="4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4">
        <v>0</v>
      </c>
      <c r="AP65" s="4">
        <v>0</v>
      </c>
      <c r="AQ65" s="4">
        <v>0</v>
      </c>
      <c r="AR65" s="4">
        <v>0</v>
      </c>
      <c r="AS65" s="4">
        <v>0</v>
      </c>
      <c r="AT65" s="4">
        <v>0</v>
      </c>
      <c r="AU65" s="4">
        <v>0</v>
      </c>
      <c r="AV65" s="4">
        <v>0</v>
      </c>
      <c r="AW65" s="4">
        <v>0</v>
      </c>
      <c r="AX65" s="4">
        <v>0</v>
      </c>
      <c r="AY65" s="4">
        <v>0</v>
      </c>
      <c r="AZ65" s="4">
        <v>0</v>
      </c>
      <c r="BA65" s="4">
        <v>0</v>
      </c>
      <c r="BB65" s="4">
        <v>0</v>
      </c>
      <c r="BC65" s="4">
        <v>0</v>
      </c>
      <c r="BD65" s="4">
        <v>0</v>
      </c>
      <c r="BE65" s="4">
        <v>0</v>
      </c>
      <c r="BF65" s="4">
        <v>0</v>
      </c>
      <c r="BG65" s="4">
        <v>0</v>
      </c>
      <c r="BH65" s="4">
        <v>0</v>
      </c>
      <c r="BI65" s="4">
        <v>0</v>
      </c>
      <c r="BJ65" s="4">
        <v>0</v>
      </c>
      <c r="BK65" s="4">
        <v>0</v>
      </c>
      <c r="BL65" s="4">
        <v>0</v>
      </c>
      <c r="BM65" s="4">
        <v>0</v>
      </c>
      <c r="BN65" s="4">
        <v>0</v>
      </c>
      <c r="BO65" s="5">
        <f t="shared" si="4"/>
        <v>0</v>
      </c>
      <c r="BP65" s="4">
        <v>0</v>
      </c>
      <c r="BQ65" s="4">
        <v>0</v>
      </c>
      <c r="BR65" s="4">
        <v>0</v>
      </c>
      <c r="BS65" s="4">
        <v>0</v>
      </c>
      <c r="BT65" s="4">
        <v>0</v>
      </c>
      <c r="BU65" s="4">
        <v>0</v>
      </c>
      <c r="BV65" s="4">
        <v>0</v>
      </c>
      <c r="BW65" s="4">
        <v>0</v>
      </c>
      <c r="BX65" s="5">
        <f t="shared" si="5"/>
        <v>0</v>
      </c>
    </row>
    <row r="66" spans="1:76" x14ac:dyDescent="0.2">
      <c r="A66" s="34" t="s">
        <v>137</v>
      </c>
      <c r="B66" s="12"/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4">
        <v>0</v>
      </c>
      <c r="AR66" s="4">
        <v>0</v>
      </c>
      <c r="AS66" s="4">
        <v>0</v>
      </c>
      <c r="AT66" s="4">
        <v>0</v>
      </c>
      <c r="AU66" s="4">
        <v>0</v>
      </c>
      <c r="AV66" s="4">
        <v>0</v>
      </c>
      <c r="AW66" s="4">
        <v>0</v>
      </c>
      <c r="AX66" s="4">
        <v>0</v>
      </c>
      <c r="AY66" s="4">
        <v>0</v>
      </c>
      <c r="AZ66" s="4">
        <v>0</v>
      </c>
      <c r="BA66" s="4">
        <v>0</v>
      </c>
      <c r="BB66" s="4">
        <v>0</v>
      </c>
      <c r="BC66" s="4">
        <v>0</v>
      </c>
      <c r="BD66" s="4">
        <v>0</v>
      </c>
      <c r="BE66" s="4">
        <v>0</v>
      </c>
      <c r="BF66" s="4">
        <v>0</v>
      </c>
      <c r="BG66" s="4">
        <v>0</v>
      </c>
      <c r="BH66" s="4">
        <v>0</v>
      </c>
      <c r="BI66" s="4">
        <v>0</v>
      </c>
      <c r="BJ66" s="4">
        <v>0</v>
      </c>
      <c r="BK66" s="4">
        <v>0</v>
      </c>
      <c r="BL66" s="4">
        <v>0</v>
      </c>
      <c r="BM66" s="4">
        <v>0</v>
      </c>
      <c r="BN66" s="4">
        <v>0</v>
      </c>
      <c r="BO66" s="5">
        <f t="shared" si="4"/>
        <v>0</v>
      </c>
      <c r="BP66" s="4">
        <v>0</v>
      </c>
      <c r="BQ66" s="4">
        <v>0</v>
      </c>
      <c r="BR66" s="4">
        <v>0</v>
      </c>
      <c r="BS66" s="4">
        <v>0</v>
      </c>
      <c r="BT66" s="4">
        <v>0</v>
      </c>
      <c r="BU66" s="4">
        <v>0</v>
      </c>
      <c r="BV66" s="4">
        <v>0</v>
      </c>
      <c r="BW66" s="4">
        <v>0</v>
      </c>
      <c r="BX66" s="5">
        <f t="shared" si="5"/>
        <v>0</v>
      </c>
    </row>
    <row r="67" spans="1:76" x14ac:dyDescent="0.2">
      <c r="A67" s="6"/>
      <c r="B67" s="29" t="s">
        <v>97</v>
      </c>
      <c r="C67" s="5">
        <f t="shared" ref="C67:Z67" si="6">SUM(C3:C66)</f>
        <v>50.861433540465541</v>
      </c>
      <c r="D67" s="5">
        <f t="shared" si="6"/>
        <v>12.998479317579742</v>
      </c>
      <c r="E67" s="5">
        <f t="shared" si="6"/>
        <v>3.1653438918576238</v>
      </c>
      <c r="F67" s="5">
        <f t="shared" si="6"/>
        <v>11.699625935625297</v>
      </c>
      <c r="G67" s="5">
        <f t="shared" si="6"/>
        <v>182.90586435944499</v>
      </c>
      <c r="H67" s="5">
        <f t="shared" si="6"/>
        <v>77.185673493214694</v>
      </c>
      <c r="I67" s="5">
        <f t="shared" si="6"/>
        <v>25.129427045558216</v>
      </c>
      <c r="J67" s="5">
        <f t="shared" si="6"/>
        <v>18.383812119014401</v>
      </c>
      <c r="K67" s="5">
        <f t="shared" si="6"/>
        <v>12.492599877410161</v>
      </c>
      <c r="L67" s="5">
        <f t="shared" si="6"/>
        <v>43.099036077279138</v>
      </c>
      <c r="M67" s="5">
        <f t="shared" si="6"/>
        <v>169.63043285879266</v>
      </c>
      <c r="N67" s="5">
        <f t="shared" si="6"/>
        <v>22.602307276555695</v>
      </c>
      <c r="O67" s="5">
        <f t="shared" si="6"/>
        <v>55.953372012596184</v>
      </c>
      <c r="P67" s="5">
        <f t="shared" si="6"/>
        <v>39.380574867761808</v>
      </c>
      <c r="Q67" s="5">
        <f t="shared" si="6"/>
        <v>63.044053982416116</v>
      </c>
      <c r="R67" s="5">
        <f t="shared" si="6"/>
        <v>43.509965217757205</v>
      </c>
      <c r="S67" s="5">
        <f t="shared" si="6"/>
        <v>11.492904718142917</v>
      </c>
      <c r="T67" s="5">
        <f t="shared" si="6"/>
        <v>14.704365182665393</v>
      </c>
      <c r="U67" s="5">
        <f t="shared" si="6"/>
        <v>26.044219152914081</v>
      </c>
      <c r="V67" s="5">
        <f t="shared" si="6"/>
        <v>63.521630703926114</v>
      </c>
      <c r="W67" s="5">
        <f t="shared" si="6"/>
        <v>3.7942447167080888</v>
      </c>
      <c r="X67" s="5">
        <f t="shared" si="6"/>
        <v>24.978902089446905</v>
      </c>
      <c r="Y67" s="5">
        <f t="shared" si="6"/>
        <v>20.819105968528437</v>
      </c>
      <c r="Z67" s="5">
        <f t="shared" si="6"/>
        <v>67.246369731688034</v>
      </c>
      <c r="AA67" s="5">
        <f t="shared" ref="AA67:AL67" si="7">SUM(AA3:AA66)</f>
        <v>7.0618388243417529</v>
      </c>
      <c r="AB67" s="5">
        <f t="shared" si="7"/>
        <v>70.371514929104322</v>
      </c>
      <c r="AC67" s="5">
        <f t="shared" si="7"/>
        <v>391.96185874290467</v>
      </c>
      <c r="AD67" s="5">
        <f t="shared" si="7"/>
        <v>86.921291657033237</v>
      </c>
      <c r="AE67" s="5">
        <f t="shared" si="7"/>
        <v>226.89963145697502</v>
      </c>
      <c r="AF67" s="5">
        <f t="shared" si="7"/>
        <v>100.21864181042044</v>
      </c>
      <c r="AG67" s="5">
        <f t="shared" si="7"/>
        <v>635.96738853817692</v>
      </c>
      <c r="AH67" s="5">
        <f t="shared" si="7"/>
        <v>7.7469969396747933</v>
      </c>
      <c r="AI67" s="5">
        <f t="shared" si="7"/>
        <v>6.3769006980222267</v>
      </c>
      <c r="AJ67" s="5">
        <f t="shared" si="7"/>
        <v>141.38269243452163</v>
      </c>
      <c r="AK67" s="5">
        <f t="shared" si="7"/>
        <v>23.293262382962023</v>
      </c>
      <c r="AL67" s="5">
        <f t="shared" si="7"/>
        <v>457.93954000992744</v>
      </c>
      <c r="AM67" s="5">
        <f t="shared" ref="AM67:BS67" si="8">SUM(AM3:AM66)</f>
        <v>9.7779737806616165</v>
      </c>
      <c r="AN67" s="5">
        <f t="shared" si="8"/>
        <v>9.122805493286517</v>
      </c>
      <c r="AO67" s="5">
        <f t="shared" si="8"/>
        <v>28.451386107620781</v>
      </c>
      <c r="AP67" s="5">
        <f t="shared" si="8"/>
        <v>49.537282811528385</v>
      </c>
      <c r="AQ67" s="5">
        <f t="shared" si="8"/>
        <v>123.05734048854346</v>
      </c>
      <c r="AR67" s="5">
        <f t="shared" si="8"/>
        <v>34.054403182779801</v>
      </c>
      <c r="AS67" s="5">
        <f t="shared" si="8"/>
        <v>33.507563501146713</v>
      </c>
      <c r="AT67" s="5">
        <f t="shared" si="8"/>
        <v>57.671023680030288</v>
      </c>
      <c r="AU67" s="5">
        <f t="shared" si="8"/>
        <v>45.299725433406259</v>
      </c>
      <c r="AV67" s="5">
        <f t="shared" si="8"/>
        <v>213.05158234409427</v>
      </c>
      <c r="AW67" s="5">
        <f t="shared" si="8"/>
        <v>68.031581663482498</v>
      </c>
      <c r="AX67" s="5">
        <f t="shared" si="8"/>
        <v>8.8111711992666617</v>
      </c>
      <c r="AY67" s="5">
        <f t="shared" si="8"/>
        <v>10.838248469910209</v>
      </c>
      <c r="AZ67" s="5">
        <f t="shared" si="8"/>
        <v>13.662381527542657</v>
      </c>
      <c r="BA67" s="5">
        <f t="shared" si="8"/>
        <v>191.39335915086093</v>
      </c>
      <c r="BB67" s="5">
        <f t="shared" si="8"/>
        <v>8.1126983476010253</v>
      </c>
      <c r="BC67" s="5">
        <f t="shared" si="8"/>
        <v>5.258352067941801</v>
      </c>
      <c r="BD67" s="5">
        <f t="shared" si="8"/>
        <v>98.969252267532909</v>
      </c>
      <c r="BE67" s="5">
        <f t="shared" si="8"/>
        <v>136.72616337006681</v>
      </c>
      <c r="BF67" s="5">
        <f t="shared" si="8"/>
        <v>37.733166532284962</v>
      </c>
      <c r="BG67" s="5">
        <f t="shared" si="8"/>
        <v>212.36597846639449</v>
      </c>
      <c r="BH67" s="5">
        <f t="shared" si="8"/>
        <v>52.292763175680236</v>
      </c>
      <c r="BI67" s="5">
        <f t="shared" si="8"/>
        <v>16.337482274778218</v>
      </c>
      <c r="BJ67" s="5">
        <f t="shared" si="8"/>
        <v>26.054687174041586</v>
      </c>
      <c r="BK67" s="5">
        <f t="shared" si="8"/>
        <v>17.493511236880675</v>
      </c>
      <c r="BL67" s="5">
        <f t="shared" si="8"/>
        <v>4.8989880473994498</v>
      </c>
      <c r="BM67" s="5">
        <f t="shared" si="8"/>
        <v>29.143831081003931</v>
      </c>
      <c r="BN67" s="5">
        <f t="shared" si="8"/>
        <v>0</v>
      </c>
      <c r="BO67" s="5">
        <f t="shared" si="8"/>
        <v>4762.4400054371799</v>
      </c>
      <c r="BP67" s="5">
        <f t="shared" si="8"/>
        <v>8188.8440828481025</v>
      </c>
      <c r="BQ67" s="5">
        <f t="shared" si="8"/>
        <v>0</v>
      </c>
      <c r="BR67" s="5">
        <f t="shared" si="8"/>
        <v>122.29788435854789</v>
      </c>
      <c r="BS67" s="5">
        <f t="shared" si="8"/>
        <v>4032.3712221072196</v>
      </c>
      <c r="BT67" s="5">
        <f>SUM(BT3:BT66)</f>
        <v>13.832653364749817</v>
      </c>
      <c r="BU67" s="5">
        <f>SUM(BU3:BU66)</f>
        <v>286.64322834471363</v>
      </c>
      <c r="BV67" s="5">
        <f>SUM(BV3:BV66)</f>
        <v>99.414723245301062</v>
      </c>
      <c r="BW67" s="5">
        <f>SUM(BW3:BW66)</f>
        <v>53.251433063353502</v>
      </c>
      <c r="BX67" s="5">
        <f t="shared" si="5"/>
        <v>17559.095232769167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X67"/>
  <sheetViews>
    <sheetView workbookViewId="0">
      <pane xSplit="2" ySplit="2" topLeftCell="C3" activePane="bottomRight" state="frozen"/>
      <selection activeCell="BU1" sqref="BU1"/>
      <selection pane="topRight" activeCell="BU1" sqref="BU1"/>
      <selection pane="bottomLeft" activeCell="BU1" sqref="BU1"/>
      <selection pane="bottomRight" activeCell="C3" sqref="C3"/>
    </sheetView>
  </sheetViews>
  <sheetFormatPr defaultRowHeight="12.75" x14ac:dyDescent="0.2"/>
  <cols>
    <col min="1" max="1" width="9.140625" style="3" customWidth="1"/>
    <col min="2" max="2" width="35.28515625" style="3" bestFit="1" customWidth="1"/>
    <col min="3" max="16384" width="9.140625" style="3"/>
  </cols>
  <sheetData>
    <row r="1" spans="1:76" x14ac:dyDescent="0.2">
      <c r="A1" s="4"/>
      <c r="B1" s="4"/>
      <c r="C1" s="34" t="s">
        <v>22</v>
      </c>
      <c r="D1" s="34" t="s">
        <v>23</v>
      </c>
      <c r="E1" s="34" t="s">
        <v>24</v>
      </c>
      <c r="F1" s="34" t="s">
        <v>25</v>
      </c>
      <c r="G1" s="34" t="s">
        <v>26</v>
      </c>
      <c r="H1" s="34" t="s">
        <v>27</v>
      </c>
      <c r="I1" s="34" t="s">
        <v>28</v>
      </c>
      <c r="J1" s="34" t="s">
        <v>29</v>
      </c>
      <c r="K1" s="34" t="s">
        <v>30</v>
      </c>
      <c r="L1" s="34" t="s">
        <v>31</v>
      </c>
      <c r="M1" s="34" t="s">
        <v>32</v>
      </c>
      <c r="N1" s="34" t="s">
        <v>33</v>
      </c>
      <c r="O1" s="34" t="s">
        <v>34</v>
      </c>
      <c r="P1" s="34" t="s">
        <v>35</v>
      </c>
      <c r="Q1" s="34" t="s">
        <v>36</v>
      </c>
      <c r="R1" s="34" t="s">
        <v>37</v>
      </c>
      <c r="S1" s="34" t="s">
        <v>38</v>
      </c>
      <c r="T1" s="34" t="s">
        <v>39</v>
      </c>
      <c r="U1" s="34" t="s">
        <v>40</v>
      </c>
      <c r="V1" s="34" t="s">
        <v>41</v>
      </c>
      <c r="W1" s="34" t="s">
        <v>42</v>
      </c>
      <c r="X1" s="34" t="s">
        <v>54</v>
      </c>
      <c r="Y1" s="34" t="s">
        <v>43</v>
      </c>
      <c r="Z1" s="34" t="s">
        <v>44</v>
      </c>
      <c r="AA1" s="34" t="s">
        <v>45</v>
      </c>
      <c r="AB1" s="34" t="s">
        <v>55</v>
      </c>
      <c r="AC1" s="34" t="s">
        <v>56</v>
      </c>
      <c r="AD1" s="34" t="s">
        <v>46</v>
      </c>
      <c r="AE1" s="34" t="s">
        <v>47</v>
      </c>
      <c r="AF1" s="34" t="s">
        <v>48</v>
      </c>
      <c r="AG1" s="34" t="s">
        <v>49</v>
      </c>
      <c r="AH1" s="34" t="s">
        <v>50</v>
      </c>
      <c r="AI1" s="34" t="s">
        <v>51</v>
      </c>
      <c r="AJ1" s="34" t="s">
        <v>52</v>
      </c>
      <c r="AK1" s="34" t="s">
        <v>53</v>
      </c>
      <c r="AL1" s="34" t="s">
        <v>57</v>
      </c>
      <c r="AM1" s="34" t="s">
        <v>58</v>
      </c>
      <c r="AN1" s="34" t="s">
        <v>59</v>
      </c>
      <c r="AO1" s="34" t="s">
        <v>60</v>
      </c>
      <c r="AP1" s="34" t="s">
        <v>61</v>
      </c>
      <c r="AQ1" s="34" t="s">
        <v>62</v>
      </c>
      <c r="AR1" s="34" t="s">
        <v>63</v>
      </c>
      <c r="AS1" s="34" t="s">
        <v>64</v>
      </c>
      <c r="AT1" s="34" t="s">
        <v>136</v>
      </c>
      <c r="AU1" s="34" t="s">
        <v>132</v>
      </c>
      <c r="AV1" s="34" t="s">
        <v>65</v>
      </c>
      <c r="AW1" s="34" t="s">
        <v>66</v>
      </c>
      <c r="AX1" s="34" t="s">
        <v>67</v>
      </c>
      <c r="AY1" s="34" t="s">
        <v>68</v>
      </c>
      <c r="AZ1" s="34" t="s">
        <v>69</v>
      </c>
      <c r="BA1" s="34" t="s">
        <v>70</v>
      </c>
      <c r="BB1" s="34" t="s">
        <v>71</v>
      </c>
      <c r="BC1" s="34" t="s">
        <v>72</v>
      </c>
      <c r="BD1" s="34" t="s">
        <v>73</v>
      </c>
      <c r="BE1" s="34" t="s">
        <v>74</v>
      </c>
      <c r="BF1" s="34" t="s">
        <v>75</v>
      </c>
      <c r="BG1" s="34" t="s">
        <v>76</v>
      </c>
      <c r="BH1" s="34" t="s">
        <v>77</v>
      </c>
      <c r="BI1" s="34" t="s">
        <v>78</v>
      </c>
      <c r="BJ1" s="34" t="s">
        <v>79</v>
      </c>
      <c r="BK1" s="34" t="s">
        <v>80</v>
      </c>
      <c r="BL1" s="34" t="s">
        <v>81</v>
      </c>
      <c r="BM1" s="34" t="s">
        <v>82</v>
      </c>
      <c r="BN1" s="34" t="s">
        <v>137</v>
      </c>
      <c r="BO1" s="6" t="s">
        <v>3</v>
      </c>
      <c r="BP1" s="6" t="s">
        <v>8</v>
      </c>
      <c r="BQ1" s="6" t="s">
        <v>9</v>
      </c>
      <c r="BR1" s="6" t="s">
        <v>10</v>
      </c>
      <c r="BS1" s="6" t="s">
        <v>7</v>
      </c>
      <c r="BT1" s="6" t="s">
        <v>273</v>
      </c>
      <c r="BU1" s="6" t="s">
        <v>266</v>
      </c>
      <c r="BV1" s="6" t="s">
        <v>269</v>
      </c>
      <c r="BW1" s="6" t="s">
        <v>16</v>
      </c>
      <c r="BX1" s="7" t="s">
        <v>13</v>
      </c>
    </row>
    <row r="2" spans="1:76" ht="102.75" x14ac:dyDescent="0.2">
      <c r="A2" s="8"/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9" t="s">
        <v>104</v>
      </c>
      <c r="BP2" s="9" t="s">
        <v>98</v>
      </c>
      <c r="BQ2" s="9" t="s">
        <v>99</v>
      </c>
      <c r="BR2" s="9" t="s">
        <v>100</v>
      </c>
      <c r="BS2" s="9" t="s">
        <v>101</v>
      </c>
      <c r="BT2" s="9" t="s">
        <v>272</v>
      </c>
      <c r="BU2" s="9" t="s">
        <v>267</v>
      </c>
      <c r="BV2" s="9" t="s">
        <v>268</v>
      </c>
      <c r="BW2" s="9" t="s">
        <v>103</v>
      </c>
      <c r="BX2" s="9" t="s">
        <v>125</v>
      </c>
    </row>
    <row r="3" spans="1:76" x14ac:dyDescent="0.2">
      <c r="A3" s="34" t="s">
        <v>22</v>
      </c>
      <c r="B3" s="12"/>
      <c r="C3" s="4">
        <v>3.4311619628308747E-4</v>
      </c>
      <c r="D3" s="4">
        <v>0</v>
      </c>
      <c r="E3" s="4">
        <v>0</v>
      </c>
      <c r="F3" s="4">
        <v>0</v>
      </c>
      <c r="G3" s="4">
        <v>19.566996086710262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0.60488746478855482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  <c r="AX3" s="4">
        <v>0</v>
      </c>
      <c r="AY3" s="4">
        <v>0</v>
      </c>
      <c r="AZ3" s="4">
        <v>0</v>
      </c>
      <c r="BA3" s="4">
        <v>0</v>
      </c>
      <c r="BB3" s="4">
        <v>0</v>
      </c>
      <c r="BC3" s="4">
        <v>0</v>
      </c>
      <c r="BD3" s="4">
        <v>0</v>
      </c>
      <c r="BE3" s="4">
        <v>0</v>
      </c>
      <c r="BF3" s="4">
        <v>0</v>
      </c>
      <c r="BG3" s="4">
        <v>0</v>
      </c>
      <c r="BH3" s="4">
        <v>0</v>
      </c>
      <c r="BI3" s="4">
        <v>0</v>
      </c>
      <c r="BJ3" s="4">
        <v>0</v>
      </c>
      <c r="BK3" s="4">
        <v>0</v>
      </c>
      <c r="BL3" s="4">
        <v>0</v>
      </c>
      <c r="BM3" s="4">
        <v>0</v>
      </c>
      <c r="BN3" s="4">
        <v>0</v>
      </c>
      <c r="BO3" s="5">
        <f>SUM(C3:BN3)</f>
        <v>20.172226667695099</v>
      </c>
      <c r="BP3" s="4">
        <v>1.1003232852784086</v>
      </c>
      <c r="BQ3" s="4">
        <v>0</v>
      </c>
      <c r="BR3" s="4">
        <v>0</v>
      </c>
      <c r="BS3" s="4">
        <v>0.4</v>
      </c>
      <c r="BT3" s="4">
        <v>20.2</v>
      </c>
      <c r="BU3" s="4">
        <v>1.8232161101324234</v>
      </c>
      <c r="BV3" s="4">
        <v>4.2339368940708675E-3</v>
      </c>
      <c r="BW3" s="4">
        <v>42.300000000000004</v>
      </c>
      <c r="BX3" s="5">
        <f>SUM(BO3:BW3)</f>
        <v>86</v>
      </c>
    </row>
    <row r="4" spans="1:76" x14ac:dyDescent="0.2">
      <c r="A4" s="34" t="s">
        <v>23</v>
      </c>
      <c r="B4" s="12"/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A4" s="4">
        <v>0</v>
      </c>
      <c r="BB4" s="4">
        <v>0</v>
      </c>
      <c r="BC4" s="4">
        <v>0</v>
      </c>
      <c r="BD4" s="4">
        <v>0</v>
      </c>
      <c r="BE4" s="4">
        <v>0</v>
      </c>
      <c r="BF4" s="4">
        <v>0</v>
      </c>
      <c r="BG4" s="4">
        <v>0</v>
      </c>
      <c r="BH4" s="4">
        <v>0</v>
      </c>
      <c r="BI4" s="4">
        <v>0</v>
      </c>
      <c r="BJ4" s="4">
        <v>0</v>
      </c>
      <c r="BK4" s="4">
        <v>0</v>
      </c>
      <c r="BL4" s="4">
        <v>0</v>
      </c>
      <c r="BM4" s="4">
        <v>0</v>
      </c>
      <c r="BN4" s="4">
        <v>0</v>
      </c>
      <c r="BO4" s="5">
        <f>SUM(C4:BN4)</f>
        <v>0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0</v>
      </c>
      <c r="BW4" s="4">
        <v>0</v>
      </c>
      <c r="BX4" s="5">
        <f>SUM(BO4:BW4)</f>
        <v>0</v>
      </c>
    </row>
    <row r="5" spans="1:76" x14ac:dyDescent="0.2">
      <c r="A5" s="34" t="s">
        <v>24</v>
      </c>
      <c r="B5" s="12"/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5">
        <f t="shared" ref="BO5:BO11" si="0">SUM(C5:BN5)</f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5">
        <f t="shared" ref="BX5:BX11" si="1">SUM(BO5:BW5)</f>
        <v>0</v>
      </c>
    </row>
    <row r="6" spans="1:76" x14ac:dyDescent="0.2">
      <c r="A6" s="34" t="s">
        <v>25</v>
      </c>
      <c r="B6" s="12"/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  <c r="BG6" s="4">
        <v>0</v>
      </c>
      <c r="BH6" s="4">
        <v>0</v>
      </c>
      <c r="BI6" s="4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5">
        <f t="shared" si="0"/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0</v>
      </c>
      <c r="BV6" s="4">
        <v>0</v>
      </c>
      <c r="BW6" s="4">
        <v>0</v>
      </c>
      <c r="BX6" s="5">
        <f t="shared" si="1"/>
        <v>0</v>
      </c>
    </row>
    <row r="7" spans="1:76" x14ac:dyDescent="0.2">
      <c r="A7" s="34" t="s">
        <v>26</v>
      </c>
      <c r="B7" s="12"/>
      <c r="C7" s="4">
        <v>0</v>
      </c>
      <c r="D7" s="4">
        <v>0</v>
      </c>
      <c r="E7" s="4">
        <v>0</v>
      </c>
      <c r="F7" s="4">
        <v>0</v>
      </c>
      <c r="G7" s="4">
        <v>1.6622977672690047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1.1199611983743463E-2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0.57662365215489908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3.8913205240546351E-5</v>
      </c>
      <c r="AX7" s="4">
        <v>0</v>
      </c>
      <c r="AY7" s="4">
        <v>0</v>
      </c>
      <c r="AZ7" s="4">
        <v>0</v>
      </c>
      <c r="BA7" s="4">
        <v>0</v>
      </c>
      <c r="BB7" s="4">
        <v>0</v>
      </c>
      <c r="BC7" s="4">
        <v>0</v>
      </c>
      <c r="BD7" s="4">
        <v>0</v>
      </c>
      <c r="BE7" s="4">
        <v>3.8292709582501167E-2</v>
      </c>
      <c r="BF7" s="4">
        <v>0</v>
      </c>
      <c r="BG7" s="4">
        <v>0.11413213943712916</v>
      </c>
      <c r="BH7" s="4">
        <v>3.541983553972386E-2</v>
      </c>
      <c r="BI7" s="4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5">
        <f t="shared" si="0"/>
        <v>2.4380046291722417</v>
      </c>
      <c r="BP7" s="4">
        <v>13.852375834890262</v>
      </c>
      <c r="BQ7" s="4">
        <v>0</v>
      </c>
      <c r="BR7" s="4">
        <v>0</v>
      </c>
      <c r="BS7" s="4">
        <v>0</v>
      </c>
      <c r="BT7" s="4">
        <v>0.51848172990181407</v>
      </c>
      <c r="BU7" s="4">
        <v>2.3534967862483707</v>
      </c>
      <c r="BV7" s="4">
        <v>0.12039321139222478</v>
      </c>
      <c r="BW7" s="4">
        <v>0.91724780839508568</v>
      </c>
      <c r="BX7" s="5">
        <f t="shared" si="1"/>
        <v>20.200000000000003</v>
      </c>
    </row>
    <row r="8" spans="1:76" x14ac:dyDescent="0.2">
      <c r="A8" s="34" t="s">
        <v>27</v>
      </c>
      <c r="B8" s="12"/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5">
        <f t="shared" si="0"/>
        <v>0</v>
      </c>
      <c r="BP8" s="4">
        <v>0</v>
      </c>
      <c r="BQ8" s="4">
        <v>0</v>
      </c>
      <c r="BR8" s="4">
        <v>0</v>
      </c>
      <c r="BS8" s="4">
        <v>0</v>
      </c>
      <c r="BT8" s="4">
        <v>0</v>
      </c>
      <c r="BU8" s="4">
        <v>0</v>
      </c>
      <c r="BV8" s="4">
        <v>0</v>
      </c>
      <c r="BW8" s="4">
        <v>0</v>
      </c>
      <c r="BX8" s="5">
        <f t="shared" si="1"/>
        <v>0</v>
      </c>
    </row>
    <row r="9" spans="1:76" x14ac:dyDescent="0.2">
      <c r="A9" s="34" t="s">
        <v>28</v>
      </c>
      <c r="B9" s="12"/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4">
        <v>0</v>
      </c>
      <c r="BB9" s="4">
        <v>0</v>
      </c>
      <c r="BC9" s="4">
        <v>0</v>
      </c>
      <c r="BD9" s="4">
        <v>0</v>
      </c>
      <c r="BE9" s="4">
        <v>0</v>
      </c>
      <c r="BF9" s="4">
        <v>0</v>
      </c>
      <c r="BG9" s="4">
        <v>0</v>
      </c>
      <c r="BH9" s="4">
        <v>0</v>
      </c>
      <c r="BI9" s="4">
        <v>0</v>
      </c>
      <c r="BJ9" s="4">
        <v>0</v>
      </c>
      <c r="BK9" s="4">
        <v>0</v>
      </c>
      <c r="BL9" s="4">
        <v>0</v>
      </c>
      <c r="BM9" s="4">
        <v>0</v>
      </c>
      <c r="BN9" s="4">
        <v>0</v>
      </c>
      <c r="BO9" s="5">
        <f t="shared" si="0"/>
        <v>0</v>
      </c>
      <c r="BP9" s="4">
        <v>0</v>
      </c>
      <c r="BQ9" s="4">
        <v>0</v>
      </c>
      <c r="BR9" s="4">
        <v>0</v>
      </c>
      <c r="BS9" s="4">
        <v>0</v>
      </c>
      <c r="BT9" s="4">
        <v>0</v>
      </c>
      <c r="BU9" s="4">
        <v>0</v>
      </c>
      <c r="BV9" s="4">
        <v>0</v>
      </c>
      <c r="BW9" s="4">
        <v>0</v>
      </c>
      <c r="BX9" s="5">
        <f t="shared" si="1"/>
        <v>0</v>
      </c>
    </row>
    <row r="10" spans="1:76" x14ac:dyDescent="0.2">
      <c r="A10" s="34" t="s">
        <v>29</v>
      </c>
      <c r="B10" s="12"/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5">
        <f t="shared" si="0"/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0</v>
      </c>
      <c r="BX10" s="5">
        <f t="shared" si="1"/>
        <v>0</v>
      </c>
    </row>
    <row r="11" spans="1:76" x14ac:dyDescent="0.2">
      <c r="A11" s="34" t="s">
        <v>30</v>
      </c>
      <c r="B11" s="12"/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4">
        <v>0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5">
        <f t="shared" si="0"/>
        <v>0</v>
      </c>
      <c r="BP11" s="4">
        <v>0</v>
      </c>
      <c r="BQ11" s="4">
        <v>0</v>
      </c>
      <c r="BR11" s="4">
        <v>0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5">
        <f t="shared" si="1"/>
        <v>0</v>
      </c>
    </row>
    <row r="12" spans="1:76" x14ac:dyDescent="0.2">
      <c r="A12" s="34" t="s">
        <v>31</v>
      </c>
      <c r="B12" s="12"/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5">
        <f t="shared" ref="BO12:BO38" si="2">SUM(C12:BN12)</f>
        <v>0</v>
      </c>
      <c r="BP12" s="4">
        <v>0</v>
      </c>
      <c r="BQ12" s="4">
        <v>0</v>
      </c>
      <c r="BR12" s="4">
        <v>0</v>
      </c>
      <c r="BS12" s="4">
        <v>0</v>
      </c>
      <c r="BT12" s="4">
        <v>0</v>
      </c>
      <c r="BU12" s="4">
        <v>0</v>
      </c>
      <c r="BV12" s="4">
        <v>0</v>
      </c>
      <c r="BW12" s="4">
        <v>0</v>
      </c>
      <c r="BX12" s="5">
        <f t="shared" ref="BX12:BX43" si="3">SUM(BO12:BW12)</f>
        <v>0</v>
      </c>
    </row>
    <row r="13" spans="1:76" x14ac:dyDescent="0.2">
      <c r="A13" s="34" t="s">
        <v>32</v>
      </c>
      <c r="B13" s="12"/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  <c r="BM13" s="4">
        <v>0</v>
      </c>
      <c r="BN13" s="4">
        <v>0</v>
      </c>
      <c r="BO13" s="5">
        <f t="shared" si="2"/>
        <v>0</v>
      </c>
      <c r="BP13" s="4">
        <v>0</v>
      </c>
      <c r="BQ13" s="4">
        <v>0</v>
      </c>
      <c r="BR13" s="4">
        <v>0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5">
        <f t="shared" si="3"/>
        <v>0</v>
      </c>
    </row>
    <row r="14" spans="1:76" x14ac:dyDescent="0.2">
      <c r="A14" s="34" t="s">
        <v>33</v>
      </c>
      <c r="B14" s="12"/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0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5">
        <f t="shared" si="2"/>
        <v>0</v>
      </c>
      <c r="BP14" s="4">
        <v>0</v>
      </c>
      <c r="BQ14" s="4">
        <v>0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5">
        <f t="shared" si="3"/>
        <v>0</v>
      </c>
    </row>
    <row r="15" spans="1:76" x14ac:dyDescent="0.2">
      <c r="A15" s="34" t="s">
        <v>34</v>
      </c>
      <c r="B15" s="12"/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0</v>
      </c>
      <c r="BG15" s="4">
        <v>0</v>
      </c>
      <c r="BH15" s="4">
        <v>0</v>
      </c>
      <c r="BI15" s="4">
        <v>0</v>
      </c>
      <c r="BJ15" s="4">
        <v>0</v>
      </c>
      <c r="BK15" s="4">
        <v>0</v>
      </c>
      <c r="BL15" s="4">
        <v>0</v>
      </c>
      <c r="BM15" s="4">
        <v>0</v>
      </c>
      <c r="BN15" s="4">
        <v>0</v>
      </c>
      <c r="BO15" s="5">
        <f t="shared" si="2"/>
        <v>0</v>
      </c>
      <c r="BP15" s="4">
        <v>0</v>
      </c>
      <c r="BQ15" s="4">
        <v>0</v>
      </c>
      <c r="BR15" s="4">
        <v>0</v>
      </c>
      <c r="BS15" s="4">
        <v>0</v>
      </c>
      <c r="BT15" s="4">
        <v>0</v>
      </c>
      <c r="BU15" s="4">
        <v>0</v>
      </c>
      <c r="BV15" s="4">
        <v>0</v>
      </c>
      <c r="BW15" s="4">
        <v>0</v>
      </c>
      <c r="BX15" s="5">
        <f t="shared" si="3"/>
        <v>0</v>
      </c>
    </row>
    <row r="16" spans="1:76" x14ac:dyDescent="0.2">
      <c r="A16" s="34" t="s">
        <v>35</v>
      </c>
      <c r="B16" s="12"/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0</v>
      </c>
      <c r="BH16" s="4">
        <v>0</v>
      </c>
      <c r="BI16" s="4">
        <v>0</v>
      </c>
      <c r="BJ16" s="4">
        <v>0</v>
      </c>
      <c r="BK16" s="4">
        <v>0</v>
      </c>
      <c r="BL16" s="4">
        <v>0</v>
      </c>
      <c r="BM16" s="4">
        <v>0</v>
      </c>
      <c r="BN16" s="4">
        <v>0</v>
      </c>
      <c r="BO16" s="5">
        <f t="shared" si="2"/>
        <v>0</v>
      </c>
      <c r="BP16" s="4">
        <v>0</v>
      </c>
      <c r="BQ16" s="4">
        <v>0</v>
      </c>
      <c r="BR16" s="4">
        <v>0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5">
        <f t="shared" si="3"/>
        <v>0</v>
      </c>
    </row>
    <row r="17" spans="1:76" x14ac:dyDescent="0.2">
      <c r="A17" s="34" t="s">
        <v>36</v>
      </c>
      <c r="B17" s="12"/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0</v>
      </c>
      <c r="BH17" s="4">
        <v>0</v>
      </c>
      <c r="BI17" s="4">
        <v>0</v>
      </c>
      <c r="BJ17" s="4">
        <v>0</v>
      </c>
      <c r="BK17" s="4">
        <v>0</v>
      </c>
      <c r="BL17" s="4">
        <v>0</v>
      </c>
      <c r="BM17" s="4">
        <v>0</v>
      </c>
      <c r="BN17" s="4">
        <v>0</v>
      </c>
      <c r="BO17" s="5">
        <f t="shared" si="2"/>
        <v>0</v>
      </c>
      <c r="BP17" s="4">
        <v>0</v>
      </c>
      <c r="BQ17" s="4">
        <v>0</v>
      </c>
      <c r="BR17" s="4">
        <v>0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5">
        <f t="shared" si="3"/>
        <v>0</v>
      </c>
    </row>
    <row r="18" spans="1:76" x14ac:dyDescent="0.2">
      <c r="A18" s="34" t="s">
        <v>37</v>
      </c>
      <c r="B18" s="12"/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0</v>
      </c>
      <c r="BH18" s="4">
        <v>0</v>
      </c>
      <c r="BI18" s="4">
        <v>0</v>
      </c>
      <c r="BJ18" s="4">
        <v>0</v>
      </c>
      <c r="BK18" s="4">
        <v>0</v>
      </c>
      <c r="BL18" s="4">
        <v>0</v>
      </c>
      <c r="BM18" s="4">
        <v>0</v>
      </c>
      <c r="BN18" s="4">
        <v>0</v>
      </c>
      <c r="BO18" s="5">
        <f t="shared" si="2"/>
        <v>0</v>
      </c>
      <c r="BP18" s="4">
        <v>0</v>
      </c>
      <c r="BQ18" s="4">
        <v>0</v>
      </c>
      <c r="BR18" s="4">
        <v>0</v>
      </c>
      <c r="BS18" s="4">
        <v>0</v>
      </c>
      <c r="BT18" s="4">
        <v>0</v>
      </c>
      <c r="BU18" s="4">
        <v>0</v>
      </c>
      <c r="BV18" s="4">
        <v>0</v>
      </c>
      <c r="BW18" s="4">
        <v>0</v>
      </c>
      <c r="BX18" s="5">
        <f t="shared" si="3"/>
        <v>0</v>
      </c>
    </row>
    <row r="19" spans="1:76" x14ac:dyDescent="0.2">
      <c r="A19" s="34" t="s">
        <v>38</v>
      </c>
      <c r="B19" s="12"/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  <c r="BG19" s="4">
        <v>0</v>
      </c>
      <c r="BH19" s="4">
        <v>0</v>
      </c>
      <c r="BI19" s="4">
        <v>0</v>
      </c>
      <c r="BJ19" s="4">
        <v>0</v>
      </c>
      <c r="BK19" s="4">
        <v>0</v>
      </c>
      <c r="BL19" s="4">
        <v>0</v>
      </c>
      <c r="BM19" s="4">
        <v>0</v>
      </c>
      <c r="BN19" s="4">
        <v>0</v>
      </c>
      <c r="BO19" s="5">
        <f t="shared" si="2"/>
        <v>0</v>
      </c>
      <c r="BP19" s="4">
        <v>0</v>
      </c>
      <c r="BQ19" s="4">
        <v>0</v>
      </c>
      <c r="BR19" s="4">
        <v>0</v>
      </c>
      <c r="BS19" s="4">
        <v>0</v>
      </c>
      <c r="BT19" s="4">
        <v>0</v>
      </c>
      <c r="BU19" s="4">
        <v>0</v>
      </c>
      <c r="BV19" s="4">
        <v>0</v>
      </c>
      <c r="BW19" s="4">
        <v>0</v>
      </c>
      <c r="BX19" s="5">
        <f t="shared" si="3"/>
        <v>0</v>
      </c>
    </row>
    <row r="20" spans="1:76" x14ac:dyDescent="0.2">
      <c r="A20" s="34" t="s">
        <v>39</v>
      </c>
      <c r="B20" s="12"/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0</v>
      </c>
      <c r="BH20" s="4">
        <v>0</v>
      </c>
      <c r="BI20" s="4">
        <v>0</v>
      </c>
      <c r="BJ20" s="4">
        <v>0</v>
      </c>
      <c r="BK20" s="4">
        <v>0</v>
      </c>
      <c r="BL20" s="4">
        <v>0</v>
      </c>
      <c r="BM20" s="4">
        <v>0</v>
      </c>
      <c r="BN20" s="4">
        <v>0</v>
      </c>
      <c r="BO20" s="5">
        <f t="shared" si="2"/>
        <v>0</v>
      </c>
      <c r="BP20" s="4">
        <v>0</v>
      </c>
      <c r="BQ20" s="4">
        <v>0</v>
      </c>
      <c r="BR20" s="4">
        <v>0</v>
      </c>
      <c r="BS20" s="4">
        <v>0</v>
      </c>
      <c r="BT20" s="4">
        <v>0</v>
      </c>
      <c r="BU20" s="4">
        <v>0</v>
      </c>
      <c r="BV20" s="4">
        <v>0</v>
      </c>
      <c r="BW20" s="4">
        <v>0</v>
      </c>
      <c r="BX20" s="5">
        <f t="shared" si="3"/>
        <v>0</v>
      </c>
    </row>
    <row r="21" spans="1:76" x14ac:dyDescent="0.2">
      <c r="A21" s="34" t="s">
        <v>40</v>
      </c>
      <c r="B21" s="12"/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4">
        <v>0</v>
      </c>
      <c r="BG21" s="4">
        <v>0</v>
      </c>
      <c r="BH21" s="4">
        <v>0</v>
      </c>
      <c r="BI21" s="4">
        <v>0</v>
      </c>
      <c r="BJ21" s="4">
        <v>0</v>
      </c>
      <c r="BK21" s="4">
        <v>0</v>
      </c>
      <c r="BL21" s="4">
        <v>0</v>
      </c>
      <c r="BM21" s="4">
        <v>0</v>
      </c>
      <c r="BN21" s="4">
        <v>0</v>
      </c>
      <c r="BO21" s="5">
        <f t="shared" si="2"/>
        <v>0</v>
      </c>
      <c r="BP21" s="4">
        <v>0</v>
      </c>
      <c r="BQ21" s="4">
        <v>0</v>
      </c>
      <c r="BR21" s="4">
        <v>0</v>
      </c>
      <c r="BS21" s="4">
        <v>0</v>
      </c>
      <c r="BT21" s="4">
        <v>0</v>
      </c>
      <c r="BU21" s="4">
        <v>0</v>
      </c>
      <c r="BV21" s="4">
        <v>0</v>
      </c>
      <c r="BW21" s="4">
        <v>0</v>
      </c>
      <c r="BX21" s="5">
        <f t="shared" si="3"/>
        <v>0</v>
      </c>
    </row>
    <row r="22" spans="1:76" x14ac:dyDescent="0.2">
      <c r="A22" s="34" t="s">
        <v>41</v>
      </c>
      <c r="B22" s="12"/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4">
        <v>0</v>
      </c>
      <c r="BD22" s="4">
        <v>0</v>
      </c>
      <c r="BE22" s="4">
        <v>0</v>
      </c>
      <c r="BF22" s="4">
        <v>0</v>
      </c>
      <c r="BG22" s="4">
        <v>0</v>
      </c>
      <c r="BH22" s="4">
        <v>0</v>
      </c>
      <c r="BI22" s="4">
        <v>0</v>
      </c>
      <c r="BJ22" s="4">
        <v>0</v>
      </c>
      <c r="BK22" s="4">
        <v>0</v>
      </c>
      <c r="BL22" s="4">
        <v>0</v>
      </c>
      <c r="BM22" s="4">
        <v>0</v>
      </c>
      <c r="BN22" s="4">
        <v>0</v>
      </c>
      <c r="BO22" s="5">
        <f t="shared" si="2"/>
        <v>0</v>
      </c>
      <c r="BP22" s="4">
        <v>0</v>
      </c>
      <c r="BQ22" s="4">
        <v>0</v>
      </c>
      <c r="BR22" s="4">
        <v>0</v>
      </c>
      <c r="BS22" s="4">
        <v>0</v>
      </c>
      <c r="BT22" s="4">
        <v>0</v>
      </c>
      <c r="BU22" s="4">
        <v>0</v>
      </c>
      <c r="BV22" s="4">
        <v>0</v>
      </c>
      <c r="BW22" s="4">
        <v>0</v>
      </c>
      <c r="BX22" s="5">
        <f t="shared" si="3"/>
        <v>0</v>
      </c>
    </row>
    <row r="23" spans="1:76" x14ac:dyDescent="0.2">
      <c r="A23" s="34" t="s">
        <v>42</v>
      </c>
      <c r="B23" s="12"/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  <c r="BF23" s="4">
        <v>0</v>
      </c>
      <c r="BG23" s="4">
        <v>0</v>
      </c>
      <c r="BH23" s="4">
        <v>0</v>
      </c>
      <c r="BI23" s="4">
        <v>0</v>
      </c>
      <c r="BJ23" s="4">
        <v>0</v>
      </c>
      <c r="BK23" s="4">
        <v>0</v>
      </c>
      <c r="BL23" s="4">
        <v>0</v>
      </c>
      <c r="BM23" s="4">
        <v>0</v>
      </c>
      <c r="BN23" s="4">
        <v>0</v>
      </c>
      <c r="BO23" s="5">
        <f t="shared" si="2"/>
        <v>0</v>
      </c>
      <c r="BP23" s="4">
        <v>0</v>
      </c>
      <c r="BQ23" s="4">
        <v>0</v>
      </c>
      <c r="BR23" s="4">
        <v>0</v>
      </c>
      <c r="BS23" s="4">
        <v>0</v>
      </c>
      <c r="BT23" s="4">
        <v>0</v>
      </c>
      <c r="BU23" s="4">
        <v>0</v>
      </c>
      <c r="BV23" s="4">
        <v>0</v>
      </c>
      <c r="BW23" s="4">
        <v>0</v>
      </c>
      <c r="BX23" s="5">
        <f t="shared" si="3"/>
        <v>0</v>
      </c>
    </row>
    <row r="24" spans="1:76" x14ac:dyDescent="0.2">
      <c r="A24" s="34" t="s">
        <v>54</v>
      </c>
      <c r="B24" s="12"/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  <c r="BF24" s="4">
        <v>0</v>
      </c>
      <c r="BG24" s="4">
        <v>0</v>
      </c>
      <c r="BH24" s="4">
        <v>0</v>
      </c>
      <c r="BI24" s="4">
        <v>0</v>
      </c>
      <c r="BJ24" s="4">
        <v>0</v>
      </c>
      <c r="BK24" s="4">
        <v>0</v>
      </c>
      <c r="BL24" s="4">
        <v>0</v>
      </c>
      <c r="BM24" s="4">
        <v>0</v>
      </c>
      <c r="BN24" s="4">
        <v>0</v>
      </c>
      <c r="BO24" s="5">
        <f t="shared" si="2"/>
        <v>0</v>
      </c>
      <c r="BP24" s="4">
        <v>0</v>
      </c>
      <c r="BQ24" s="4">
        <v>0</v>
      </c>
      <c r="BR24" s="4">
        <v>0</v>
      </c>
      <c r="BS24" s="4">
        <v>0</v>
      </c>
      <c r="BT24" s="4">
        <v>0</v>
      </c>
      <c r="BU24" s="4">
        <v>0</v>
      </c>
      <c r="BV24" s="4">
        <v>0</v>
      </c>
      <c r="BW24" s="4">
        <v>0</v>
      </c>
      <c r="BX24" s="5">
        <f t="shared" si="3"/>
        <v>0</v>
      </c>
    </row>
    <row r="25" spans="1:76" x14ac:dyDescent="0.2">
      <c r="A25" s="34" t="s">
        <v>43</v>
      </c>
      <c r="B25" s="12"/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4">
        <v>0</v>
      </c>
      <c r="BG25" s="4">
        <v>0</v>
      </c>
      <c r="BH25" s="4">
        <v>0</v>
      </c>
      <c r="BI25" s="4">
        <v>0</v>
      </c>
      <c r="BJ25" s="4">
        <v>0</v>
      </c>
      <c r="BK25" s="4">
        <v>0</v>
      </c>
      <c r="BL25" s="4">
        <v>0</v>
      </c>
      <c r="BM25" s="4">
        <v>0</v>
      </c>
      <c r="BN25" s="4">
        <v>0</v>
      </c>
      <c r="BO25" s="5">
        <f t="shared" si="2"/>
        <v>0</v>
      </c>
      <c r="BP25" s="4">
        <v>0</v>
      </c>
      <c r="BQ25" s="4">
        <v>0</v>
      </c>
      <c r="BR25" s="4">
        <v>0</v>
      </c>
      <c r="BS25" s="4">
        <v>0</v>
      </c>
      <c r="BT25" s="4">
        <v>0</v>
      </c>
      <c r="BU25" s="4">
        <v>0</v>
      </c>
      <c r="BV25" s="4">
        <v>0</v>
      </c>
      <c r="BW25" s="4">
        <v>0</v>
      </c>
      <c r="BX25" s="5">
        <f t="shared" si="3"/>
        <v>0</v>
      </c>
    </row>
    <row r="26" spans="1:76" x14ac:dyDescent="0.2">
      <c r="A26" s="34" t="s">
        <v>44</v>
      </c>
      <c r="B26" s="12"/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4">
        <v>0</v>
      </c>
      <c r="BG26" s="4">
        <v>0</v>
      </c>
      <c r="BH26" s="4">
        <v>0</v>
      </c>
      <c r="BI26" s="4">
        <v>0</v>
      </c>
      <c r="BJ26" s="4">
        <v>0</v>
      </c>
      <c r="BK26" s="4">
        <v>0</v>
      </c>
      <c r="BL26" s="4">
        <v>0</v>
      </c>
      <c r="BM26" s="4">
        <v>0</v>
      </c>
      <c r="BN26" s="4">
        <v>0</v>
      </c>
      <c r="BO26" s="5">
        <f t="shared" si="2"/>
        <v>0</v>
      </c>
      <c r="BP26" s="4">
        <v>0</v>
      </c>
      <c r="BQ26" s="4">
        <v>0</v>
      </c>
      <c r="BR26" s="4">
        <v>0</v>
      </c>
      <c r="BS26" s="4">
        <v>0</v>
      </c>
      <c r="BT26" s="4">
        <v>0</v>
      </c>
      <c r="BU26" s="4">
        <v>0</v>
      </c>
      <c r="BV26" s="4">
        <v>0</v>
      </c>
      <c r="BW26" s="4">
        <v>0</v>
      </c>
      <c r="BX26" s="5">
        <f t="shared" si="3"/>
        <v>0</v>
      </c>
    </row>
    <row r="27" spans="1:76" x14ac:dyDescent="0.2">
      <c r="A27" s="34" t="s">
        <v>45</v>
      </c>
      <c r="B27" s="12"/>
      <c r="C27" s="4">
        <v>0.60683675907425239</v>
      </c>
      <c r="D27" s="4">
        <v>0</v>
      </c>
      <c r="E27" s="4">
        <v>0</v>
      </c>
      <c r="F27" s="4">
        <v>1.3212256809047024E-2</v>
      </c>
      <c r="G27" s="4">
        <v>2.2925114137129268</v>
      </c>
      <c r="H27" s="4">
        <v>0.37285361687182078</v>
      </c>
      <c r="I27" s="4">
        <v>0.17100744552296379</v>
      </c>
      <c r="J27" s="4">
        <v>0.16477472391972092</v>
      </c>
      <c r="K27" s="4">
        <v>0.16371236598615371</v>
      </c>
      <c r="L27" s="4">
        <v>1.372627643476674</v>
      </c>
      <c r="M27" s="4">
        <v>4.1409208173154441</v>
      </c>
      <c r="N27" s="4">
        <v>0.43195999925612655</v>
      </c>
      <c r="O27" s="4">
        <v>0.41506079158288606</v>
      </c>
      <c r="P27" s="4">
        <v>0.5468335308611989</v>
      </c>
      <c r="Q27" s="4">
        <v>5.9404653630627404</v>
      </c>
      <c r="R27" s="4">
        <v>0.6738795693016536</v>
      </c>
      <c r="S27" s="4">
        <v>0.14664375010569028</v>
      </c>
      <c r="T27" s="4">
        <v>8.3105399902188806E-2</v>
      </c>
      <c r="U27" s="4">
        <v>0.12265353819748592</v>
      </c>
      <c r="V27" s="4">
        <v>0.34748763517303843</v>
      </c>
      <c r="W27" s="4">
        <v>6.8497812340484326E-2</v>
      </c>
      <c r="X27" s="4">
        <v>0.1443301617641243</v>
      </c>
      <c r="Y27" s="4">
        <v>0.13614788408980444</v>
      </c>
      <c r="Z27" s="4">
        <v>0.4648799621034711</v>
      </c>
      <c r="AA27" s="4">
        <v>1.7708890041026395</v>
      </c>
      <c r="AB27" s="4">
        <v>0.90050379130661662</v>
      </c>
      <c r="AC27" s="4">
        <v>1.3044154184089443</v>
      </c>
      <c r="AD27" s="4">
        <v>0.3102558892197686</v>
      </c>
      <c r="AE27" s="4">
        <v>1.4066188915025564</v>
      </c>
      <c r="AF27" s="4">
        <v>1.3122497854094128</v>
      </c>
      <c r="AG27" s="4">
        <v>0.94489104358409326</v>
      </c>
      <c r="AH27" s="4">
        <v>0</v>
      </c>
      <c r="AI27" s="4">
        <v>0</v>
      </c>
      <c r="AJ27" s="4">
        <v>1.0179036068985814</v>
      </c>
      <c r="AK27" s="4">
        <v>0.10316311440248341</v>
      </c>
      <c r="AL27" s="4">
        <v>2.8538308136502168</v>
      </c>
      <c r="AM27" s="4">
        <v>7.1226520993576944E-2</v>
      </c>
      <c r="AN27" s="4">
        <v>6.4480143318132732E-2</v>
      </c>
      <c r="AO27" s="4">
        <v>0.10964666777097459</v>
      </c>
      <c r="AP27" s="4">
        <v>0.19902908955864684</v>
      </c>
      <c r="AQ27" s="4">
        <v>0.58574565625705577</v>
      </c>
      <c r="AR27" s="4">
        <v>5.3205984571310122E-2</v>
      </c>
      <c r="AS27" s="4">
        <v>0.29042738107882449</v>
      </c>
      <c r="AT27" s="4">
        <v>0.11159381786196997</v>
      </c>
      <c r="AU27" s="4">
        <v>0</v>
      </c>
      <c r="AV27" s="4">
        <v>0.74292675786074724</v>
      </c>
      <c r="AW27" s="4">
        <v>0.20710365125956567</v>
      </c>
      <c r="AX27" s="4">
        <v>0.273378765719405</v>
      </c>
      <c r="AY27" s="4">
        <v>3.4662903648395381E-2</v>
      </c>
      <c r="AZ27" s="4">
        <v>0.39071387203772001</v>
      </c>
      <c r="BA27" s="4">
        <v>0.14376356368521132</v>
      </c>
      <c r="BB27" s="4">
        <v>0.13327375960266702</v>
      </c>
      <c r="BC27" s="4">
        <v>0</v>
      </c>
      <c r="BD27" s="4">
        <v>0.45160488097970319</v>
      </c>
      <c r="BE27" s="4">
        <v>2.7207299897691151</v>
      </c>
      <c r="BF27" s="4">
        <v>1.0200625442265514</v>
      </c>
      <c r="BG27" s="4">
        <v>3.0573684659828455</v>
      </c>
      <c r="BH27" s="4">
        <v>2.9508709328396261</v>
      </c>
      <c r="BI27" s="4">
        <v>0.27856874909944535</v>
      </c>
      <c r="BJ27" s="4">
        <v>1.1583884348766598</v>
      </c>
      <c r="BK27" s="4">
        <v>0.77694232179807776</v>
      </c>
      <c r="BL27" s="4">
        <v>1.0573326605005715E-2</v>
      </c>
      <c r="BM27" s="4">
        <v>0.49285194758907902</v>
      </c>
      <c r="BN27" s="4">
        <v>0</v>
      </c>
      <c r="BO27" s="5">
        <f t="shared" si="2"/>
        <v>47.074263927905534</v>
      </c>
      <c r="BP27" s="4">
        <v>76.92573607209448</v>
      </c>
      <c r="BQ27" s="4">
        <v>0</v>
      </c>
      <c r="BR27" s="4">
        <v>0</v>
      </c>
      <c r="BS27" s="4">
        <v>0</v>
      </c>
      <c r="BT27" s="4">
        <v>0</v>
      </c>
      <c r="BU27" s="4">
        <v>0</v>
      </c>
      <c r="BV27" s="4">
        <v>0</v>
      </c>
      <c r="BW27" s="4">
        <v>0</v>
      </c>
      <c r="BX27" s="5">
        <f t="shared" si="3"/>
        <v>124.00000000000001</v>
      </c>
    </row>
    <row r="28" spans="1:76" x14ac:dyDescent="0.2">
      <c r="A28" s="34" t="s">
        <v>55</v>
      </c>
      <c r="B28" s="12"/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4">
        <v>0</v>
      </c>
      <c r="BG28" s="4">
        <v>0</v>
      </c>
      <c r="BH28" s="4">
        <v>0</v>
      </c>
      <c r="BI28" s="4">
        <v>0</v>
      </c>
      <c r="BJ28" s="4">
        <v>0</v>
      </c>
      <c r="BK28" s="4">
        <v>0</v>
      </c>
      <c r="BL28" s="4">
        <v>0</v>
      </c>
      <c r="BM28" s="4">
        <v>0</v>
      </c>
      <c r="BN28" s="4">
        <v>0</v>
      </c>
      <c r="BO28" s="5">
        <f t="shared" si="2"/>
        <v>0</v>
      </c>
      <c r="BP28" s="4">
        <v>0</v>
      </c>
      <c r="BQ28" s="4">
        <v>0</v>
      </c>
      <c r="BR28" s="4">
        <v>0</v>
      </c>
      <c r="BS28" s="4">
        <v>0</v>
      </c>
      <c r="BT28" s="4">
        <v>0</v>
      </c>
      <c r="BU28" s="4">
        <v>0</v>
      </c>
      <c r="BV28" s="4">
        <v>0</v>
      </c>
      <c r="BW28" s="4">
        <v>0</v>
      </c>
      <c r="BX28" s="5">
        <f t="shared" si="3"/>
        <v>0</v>
      </c>
    </row>
    <row r="29" spans="1:76" x14ac:dyDescent="0.2">
      <c r="A29" s="34" t="s">
        <v>56</v>
      </c>
      <c r="B29" s="12"/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>
        <v>0</v>
      </c>
      <c r="AY29" s="4">
        <v>0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  <c r="BF29" s="4">
        <v>0</v>
      </c>
      <c r="BG29" s="4">
        <v>0</v>
      </c>
      <c r="BH29" s="4">
        <v>0</v>
      </c>
      <c r="BI29" s="4">
        <v>0</v>
      </c>
      <c r="BJ29" s="4">
        <v>0</v>
      </c>
      <c r="BK29" s="4">
        <v>0</v>
      </c>
      <c r="BL29" s="4">
        <v>0</v>
      </c>
      <c r="BM29" s="4">
        <v>0</v>
      </c>
      <c r="BN29" s="4">
        <v>0</v>
      </c>
      <c r="BO29" s="5">
        <f t="shared" si="2"/>
        <v>0</v>
      </c>
      <c r="BP29" s="4">
        <v>0</v>
      </c>
      <c r="BQ29" s="4">
        <v>0</v>
      </c>
      <c r="BR29" s="4">
        <v>0</v>
      </c>
      <c r="BS29" s="4">
        <v>0</v>
      </c>
      <c r="BT29" s="4">
        <v>0</v>
      </c>
      <c r="BU29" s="4">
        <v>0</v>
      </c>
      <c r="BV29" s="4">
        <v>0</v>
      </c>
      <c r="BW29" s="4">
        <v>0</v>
      </c>
      <c r="BX29" s="5">
        <f t="shared" si="3"/>
        <v>0</v>
      </c>
    </row>
    <row r="30" spans="1:76" x14ac:dyDescent="0.2">
      <c r="A30" s="34" t="s">
        <v>46</v>
      </c>
      <c r="B30" s="12"/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4">
        <v>0</v>
      </c>
      <c r="BA30" s="4">
        <v>0</v>
      </c>
      <c r="BB30" s="4">
        <v>0</v>
      </c>
      <c r="BC30" s="4">
        <v>0</v>
      </c>
      <c r="BD30" s="4">
        <v>0</v>
      </c>
      <c r="BE30" s="4">
        <v>0</v>
      </c>
      <c r="BF30" s="4">
        <v>0</v>
      </c>
      <c r="BG30" s="4">
        <v>0</v>
      </c>
      <c r="BH30" s="4">
        <v>0</v>
      </c>
      <c r="BI30" s="4">
        <v>0</v>
      </c>
      <c r="BJ30" s="4">
        <v>0</v>
      </c>
      <c r="BK30" s="4">
        <v>0</v>
      </c>
      <c r="BL30" s="4">
        <v>0</v>
      </c>
      <c r="BM30" s="4">
        <v>0</v>
      </c>
      <c r="BN30" s="4">
        <v>0</v>
      </c>
      <c r="BO30" s="5">
        <f t="shared" si="2"/>
        <v>0</v>
      </c>
      <c r="BP30" s="4">
        <v>0</v>
      </c>
      <c r="BQ30" s="4">
        <v>0</v>
      </c>
      <c r="BR30" s="4">
        <v>0</v>
      </c>
      <c r="BS30" s="4">
        <v>0</v>
      </c>
      <c r="BT30" s="4">
        <v>0</v>
      </c>
      <c r="BU30" s="4">
        <v>0</v>
      </c>
      <c r="BV30" s="4">
        <v>0</v>
      </c>
      <c r="BW30" s="4">
        <v>0</v>
      </c>
      <c r="BX30" s="5">
        <f t="shared" si="3"/>
        <v>0</v>
      </c>
    </row>
    <row r="31" spans="1:76" x14ac:dyDescent="0.2">
      <c r="A31" s="34" t="s">
        <v>47</v>
      </c>
      <c r="B31" s="12"/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  <c r="AV31" s="4">
        <v>0</v>
      </c>
      <c r="AW31" s="4">
        <v>0</v>
      </c>
      <c r="AX31" s="4">
        <v>0</v>
      </c>
      <c r="AY31" s="4">
        <v>0</v>
      </c>
      <c r="AZ31" s="4">
        <v>0</v>
      </c>
      <c r="BA31" s="4">
        <v>0</v>
      </c>
      <c r="BB31" s="4">
        <v>0</v>
      </c>
      <c r="BC31" s="4">
        <v>0</v>
      </c>
      <c r="BD31" s="4">
        <v>0</v>
      </c>
      <c r="BE31" s="4">
        <v>0</v>
      </c>
      <c r="BF31" s="4">
        <v>0</v>
      </c>
      <c r="BG31" s="4">
        <v>0</v>
      </c>
      <c r="BH31" s="4">
        <v>0</v>
      </c>
      <c r="BI31" s="4">
        <v>0</v>
      </c>
      <c r="BJ31" s="4">
        <v>0</v>
      </c>
      <c r="BK31" s="4">
        <v>0</v>
      </c>
      <c r="BL31" s="4">
        <v>0</v>
      </c>
      <c r="BM31" s="4">
        <v>0</v>
      </c>
      <c r="BN31" s="4">
        <v>0</v>
      </c>
      <c r="BO31" s="5">
        <f t="shared" si="2"/>
        <v>0</v>
      </c>
      <c r="BP31" s="4">
        <v>0</v>
      </c>
      <c r="BQ31" s="4">
        <v>0</v>
      </c>
      <c r="BR31" s="4">
        <v>0</v>
      </c>
      <c r="BS31" s="4">
        <v>0</v>
      </c>
      <c r="BT31" s="4">
        <v>0</v>
      </c>
      <c r="BU31" s="4">
        <v>0</v>
      </c>
      <c r="BV31" s="4">
        <v>0</v>
      </c>
      <c r="BW31" s="4">
        <v>0</v>
      </c>
      <c r="BX31" s="5">
        <f t="shared" si="3"/>
        <v>0</v>
      </c>
    </row>
    <row r="32" spans="1:76" x14ac:dyDescent="0.2">
      <c r="A32" s="34" t="s">
        <v>48</v>
      </c>
      <c r="B32" s="12"/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4">
        <v>0</v>
      </c>
      <c r="BA32" s="4">
        <v>0</v>
      </c>
      <c r="BB32" s="4">
        <v>0</v>
      </c>
      <c r="BC32" s="4">
        <v>0</v>
      </c>
      <c r="BD32" s="4">
        <v>0</v>
      </c>
      <c r="BE32" s="4">
        <v>0</v>
      </c>
      <c r="BF32" s="4">
        <v>0</v>
      </c>
      <c r="BG32" s="4">
        <v>0</v>
      </c>
      <c r="BH32" s="4">
        <v>0</v>
      </c>
      <c r="BI32" s="4">
        <v>0</v>
      </c>
      <c r="BJ32" s="4">
        <v>0</v>
      </c>
      <c r="BK32" s="4">
        <v>0</v>
      </c>
      <c r="BL32" s="4">
        <v>0</v>
      </c>
      <c r="BM32" s="4">
        <v>0</v>
      </c>
      <c r="BN32" s="4">
        <v>0</v>
      </c>
      <c r="BO32" s="5">
        <f t="shared" si="2"/>
        <v>0</v>
      </c>
      <c r="BP32" s="4">
        <v>0</v>
      </c>
      <c r="BQ32" s="4">
        <v>0</v>
      </c>
      <c r="BR32" s="4">
        <v>0</v>
      </c>
      <c r="BS32" s="4">
        <v>0</v>
      </c>
      <c r="BT32" s="4">
        <v>0</v>
      </c>
      <c r="BU32" s="4">
        <v>0</v>
      </c>
      <c r="BV32" s="4">
        <v>0</v>
      </c>
      <c r="BW32" s="4">
        <v>0</v>
      </c>
      <c r="BX32" s="5">
        <f t="shared" si="3"/>
        <v>0</v>
      </c>
    </row>
    <row r="33" spans="1:76" x14ac:dyDescent="0.2">
      <c r="A33" s="34" t="s">
        <v>49</v>
      </c>
      <c r="B33" s="12"/>
      <c r="C33" s="4">
        <v>0</v>
      </c>
      <c r="D33" s="4">
        <v>0</v>
      </c>
      <c r="E33" s="4">
        <v>0</v>
      </c>
      <c r="F33" s="4">
        <v>5.5875106031711703E-2</v>
      </c>
      <c r="G33" s="4">
        <v>0.57896489922648453</v>
      </c>
      <c r="H33" s="4">
        <v>0.70448302038152089</v>
      </c>
      <c r="I33" s="4">
        <v>5.8340135754062535E-4</v>
      </c>
      <c r="J33" s="4">
        <v>0.41833705706975788</v>
      </c>
      <c r="K33" s="4">
        <v>1.0557781650938815E-3</v>
      </c>
      <c r="L33" s="4">
        <v>0</v>
      </c>
      <c r="M33" s="4">
        <v>0.10222771273729853</v>
      </c>
      <c r="N33" s="4">
        <v>0</v>
      </c>
      <c r="O33" s="4">
        <v>0</v>
      </c>
      <c r="P33" s="4">
        <v>0.35362628370403082</v>
      </c>
      <c r="Q33" s="4">
        <v>0.80459642790943009</v>
      </c>
      <c r="R33" s="4">
        <v>1.3030130798349249</v>
      </c>
      <c r="S33" s="4">
        <v>0.14775108448021587</v>
      </c>
      <c r="T33" s="4">
        <v>0.21388979420115939</v>
      </c>
      <c r="U33" s="4">
        <v>7.1862770901784057E-2</v>
      </c>
      <c r="V33" s="4">
        <v>8.701739090818672E-2</v>
      </c>
      <c r="W33" s="4">
        <v>0.54579172766593864</v>
      </c>
      <c r="X33" s="4">
        <v>0.30566887816516125</v>
      </c>
      <c r="Y33" s="4">
        <v>0.8892315502383441</v>
      </c>
      <c r="Z33" s="4">
        <v>0</v>
      </c>
      <c r="AA33" s="4">
        <v>0.29585119803240612</v>
      </c>
      <c r="AB33" s="4">
        <v>0.27041973255090507</v>
      </c>
      <c r="AC33" s="4">
        <v>3.045640272531247</v>
      </c>
      <c r="AD33" s="4">
        <v>1.3229841821081785E-2</v>
      </c>
      <c r="AE33" s="4">
        <v>4.9292007316248707</v>
      </c>
      <c r="AF33" s="4">
        <v>1.1915434127246483</v>
      </c>
      <c r="AG33" s="4">
        <v>1.8308971834983531E-2</v>
      </c>
      <c r="AH33" s="4">
        <v>0</v>
      </c>
      <c r="AI33" s="4">
        <v>0</v>
      </c>
      <c r="AJ33" s="4">
        <v>0</v>
      </c>
      <c r="AK33" s="4">
        <v>1.8982778313747115</v>
      </c>
      <c r="AL33" s="4">
        <v>0</v>
      </c>
      <c r="AM33" s="4">
        <v>0</v>
      </c>
      <c r="AN33" s="4">
        <v>4.81119640008005E-3</v>
      </c>
      <c r="AO33" s="4">
        <v>0.55223457399366926</v>
      </c>
      <c r="AP33" s="4">
        <v>10.723947197540399</v>
      </c>
      <c r="AQ33" s="4">
        <v>0</v>
      </c>
      <c r="AR33" s="4">
        <v>1.324383676001045</v>
      </c>
      <c r="AS33" s="4">
        <v>0</v>
      </c>
      <c r="AT33" s="4">
        <v>3.0531966028783746</v>
      </c>
      <c r="AU33" s="4">
        <v>0</v>
      </c>
      <c r="AV33" s="4">
        <v>5.2750347500193371</v>
      </c>
      <c r="AW33" s="4">
        <v>17.641706833079269</v>
      </c>
      <c r="AX33" s="4">
        <v>2.1934218340899521</v>
      </c>
      <c r="AY33" s="4">
        <v>0.21275992739446134</v>
      </c>
      <c r="AZ33" s="4">
        <v>1.4550501529649487</v>
      </c>
      <c r="BA33" s="4">
        <v>0.35034379673251392</v>
      </c>
      <c r="BB33" s="4">
        <v>0</v>
      </c>
      <c r="BC33" s="4">
        <v>1.8468201620993085</v>
      </c>
      <c r="BD33" s="4">
        <v>2.065246037846038</v>
      </c>
      <c r="BE33" s="4">
        <v>40.173864499369252</v>
      </c>
      <c r="BF33" s="4">
        <v>0</v>
      </c>
      <c r="BG33" s="4">
        <v>11.69012424614195</v>
      </c>
      <c r="BH33" s="4">
        <v>26.052577822174303</v>
      </c>
      <c r="BI33" s="4">
        <v>1.3260773552384535</v>
      </c>
      <c r="BJ33" s="4">
        <v>0.85078722324969946</v>
      </c>
      <c r="BK33" s="4">
        <v>0</v>
      </c>
      <c r="BL33" s="4">
        <v>0</v>
      </c>
      <c r="BM33" s="4">
        <v>0.6055289100626946</v>
      </c>
      <c r="BN33" s="4">
        <v>0</v>
      </c>
      <c r="BO33" s="5">
        <f t="shared" si="2"/>
        <v>145.6443647527492</v>
      </c>
      <c r="BP33" s="4">
        <v>710.05563524725073</v>
      </c>
      <c r="BQ33" s="4">
        <v>0</v>
      </c>
      <c r="BR33" s="4">
        <v>0</v>
      </c>
      <c r="BS33" s="4">
        <v>0</v>
      </c>
      <c r="BT33" s="4">
        <v>0</v>
      </c>
      <c r="BU33" s="4">
        <v>0</v>
      </c>
      <c r="BV33" s="4">
        <v>0</v>
      </c>
      <c r="BW33" s="4">
        <v>0</v>
      </c>
      <c r="BX33" s="5">
        <f t="shared" si="3"/>
        <v>855.69999999999993</v>
      </c>
    </row>
    <row r="34" spans="1:76" x14ac:dyDescent="0.2">
      <c r="A34" s="34" t="s">
        <v>50</v>
      </c>
      <c r="B34" s="12"/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  <c r="AV34" s="4">
        <v>0</v>
      </c>
      <c r="AW34" s="4">
        <v>0</v>
      </c>
      <c r="AX34" s="4">
        <v>0</v>
      </c>
      <c r="AY34" s="4">
        <v>0</v>
      </c>
      <c r="AZ34" s="4">
        <v>0</v>
      </c>
      <c r="BA34" s="4">
        <v>0</v>
      </c>
      <c r="BB34" s="4">
        <v>0</v>
      </c>
      <c r="BC34" s="4">
        <v>0</v>
      </c>
      <c r="BD34" s="4">
        <v>0</v>
      </c>
      <c r="BE34" s="4">
        <v>0</v>
      </c>
      <c r="BF34" s="4">
        <v>0</v>
      </c>
      <c r="BG34" s="4">
        <v>0</v>
      </c>
      <c r="BH34" s="4">
        <v>0</v>
      </c>
      <c r="BI34" s="4">
        <v>0</v>
      </c>
      <c r="BJ34" s="4">
        <v>0</v>
      </c>
      <c r="BK34" s="4">
        <v>0</v>
      </c>
      <c r="BL34" s="4">
        <v>0</v>
      </c>
      <c r="BM34" s="4">
        <v>0</v>
      </c>
      <c r="BN34" s="4">
        <v>0</v>
      </c>
      <c r="BO34" s="5">
        <f t="shared" si="2"/>
        <v>0</v>
      </c>
      <c r="BP34" s="4">
        <v>0</v>
      </c>
      <c r="BQ34" s="4">
        <v>0</v>
      </c>
      <c r="BR34" s="4">
        <v>0</v>
      </c>
      <c r="BS34" s="4">
        <v>0</v>
      </c>
      <c r="BT34" s="4">
        <v>0</v>
      </c>
      <c r="BU34" s="4">
        <v>0</v>
      </c>
      <c r="BV34" s="4">
        <v>0</v>
      </c>
      <c r="BW34" s="4">
        <v>0</v>
      </c>
      <c r="BX34" s="5">
        <f t="shared" si="3"/>
        <v>0</v>
      </c>
    </row>
    <row r="35" spans="1:76" x14ac:dyDescent="0.2">
      <c r="A35" s="34" t="s">
        <v>51</v>
      </c>
      <c r="B35" s="12"/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  <c r="AV35" s="4">
        <v>0</v>
      </c>
      <c r="AW35" s="4">
        <v>0</v>
      </c>
      <c r="AX35" s="4">
        <v>0</v>
      </c>
      <c r="AY35" s="4">
        <v>0</v>
      </c>
      <c r="AZ35" s="4">
        <v>0</v>
      </c>
      <c r="BA35" s="4">
        <v>0</v>
      </c>
      <c r="BB35" s="4">
        <v>0</v>
      </c>
      <c r="BC35" s="4">
        <v>0</v>
      </c>
      <c r="BD35" s="4">
        <v>0</v>
      </c>
      <c r="BE35" s="4">
        <v>0</v>
      </c>
      <c r="BF35" s="4">
        <v>0</v>
      </c>
      <c r="BG35" s="4">
        <v>0</v>
      </c>
      <c r="BH35" s="4">
        <v>0</v>
      </c>
      <c r="BI35" s="4">
        <v>0</v>
      </c>
      <c r="BJ35" s="4">
        <v>0</v>
      </c>
      <c r="BK35" s="4">
        <v>0</v>
      </c>
      <c r="BL35" s="4">
        <v>0</v>
      </c>
      <c r="BM35" s="4">
        <v>0</v>
      </c>
      <c r="BN35" s="4">
        <v>0</v>
      </c>
      <c r="BO35" s="5">
        <f t="shared" si="2"/>
        <v>0</v>
      </c>
      <c r="BP35" s="4">
        <v>0</v>
      </c>
      <c r="BQ35" s="4">
        <v>0</v>
      </c>
      <c r="BR35" s="4">
        <v>0</v>
      </c>
      <c r="BS35" s="4">
        <v>0</v>
      </c>
      <c r="BT35" s="4">
        <v>0</v>
      </c>
      <c r="BU35" s="4">
        <v>0</v>
      </c>
      <c r="BV35" s="4">
        <v>0</v>
      </c>
      <c r="BW35" s="4">
        <v>0</v>
      </c>
      <c r="BX35" s="5">
        <f t="shared" si="3"/>
        <v>0</v>
      </c>
    </row>
    <row r="36" spans="1:76" x14ac:dyDescent="0.2">
      <c r="A36" s="34" t="s">
        <v>52</v>
      </c>
      <c r="B36" s="12"/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488.48091844009548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  <c r="AV36" s="4">
        <v>0</v>
      </c>
      <c r="AW36" s="4">
        <v>0</v>
      </c>
      <c r="AX36" s="4">
        <v>0</v>
      </c>
      <c r="AY36" s="4">
        <v>0</v>
      </c>
      <c r="AZ36" s="4">
        <v>0</v>
      </c>
      <c r="BA36" s="4">
        <v>0</v>
      </c>
      <c r="BB36" s="4">
        <v>0</v>
      </c>
      <c r="BC36" s="4">
        <v>0</v>
      </c>
      <c r="BD36" s="4">
        <v>0</v>
      </c>
      <c r="BE36" s="4">
        <v>0</v>
      </c>
      <c r="BF36" s="4">
        <v>0</v>
      </c>
      <c r="BG36" s="4">
        <v>0</v>
      </c>
      <c r="BH36" s="4">
        <v>0</v>
      </c>
      <c r="BI36" s="4">
        <v>0</v>
      </c>
      <c r="BJ36" s="4">
        <v>0</v>
      </c>
      <c r="BK36" s="4">
        <v>0</v>
      </c>
      <c r="BL36" s="4">
        <v>0</v>
      </c>
      <c r="BM36" s="4">
        <v>0</v>
      </c>
      <c r="BN36" s="4">
        <v>0</v>
      </c>
      <c r="BO36" s="5">
        <f t="shared" si="2"/>
        <v>488.48091844009548</v>
      </c>
      <c r="BP36" s="4">
        <v>77.319081559904504</v>
      </c>
      <c r="BQ36" s="4">
        <v>0</v>
      </c>
      <c r="BR36" s="4">
        <v>0</v>
      </c>
      <c r="BS36" s="4">
        <v>0</v>
      </c>
      <c r="BT36" s="4">
        <v>0</v>
      </c>
      <c r="BU36" s="4">
        <v>0</v>
      </c>
      <c r="BV36" s="4">
        <v>0</v>
      </c>
      <c r="BW36" s="4">
        <v>0</v>
      </c>
      <c r="BX36" s="5">
        <f t="shared" si="3"/>
        <v>565.79999999999995</v>
      </c>
    </row>
    <row r="37" spans="1:76" x14ac:dyDescent="0.2">
      <c r="A37" s="34" t="s">
        <v>53</v>
      </c>
      <c r="B37" s="12"/>
      <c r="C37" s="4">
        <v>1.2427031666354862E-2</v>
      </c>
      <c r="D37" s="4">
        <v>0</v>
      </c>
      <c r="E37" s="4">
        <v>0</v>
      </c>
      <c r="F37" s="4">
        <v>1.3822349867779757E-2</v>
      </c>
      <c r="G37" s="4">
        <v>0.34183703650084074</v>
      </c>
      <c r="H37" s="4">
        <v>0.14418205054734728</v>
      </c>
      <c r="I37" s="4">
        <v>1.380080356964631E-2</v>
      </c>
      <c r="J37" s="4">
        <v>1.3640727288203768E-2</v>
      </c>
      <c r="K37" s="4">
        <v>0.2452274563038076</v>
      </c>
      <c r="L37" s="4">
        <v>0</v>
      </c>
      <c r="M37" s="4">
        <v>0.22616350728960144</v>
      </c>
      <c r="N37" s="4">
        <v>0</v>
      </c>
      <c r="O37" s="4">
        <v>0.98319964475543087</v>
      </c>
      <c r="P37" s="4">
        <v>8.5787849298952459E-2</v>
      </c>
      <c r="Q37" s="4">
        <v>1.1357453207115791</v>
      </c>
      <c r="R37" s="4">
        <v>0.54782344008170669</v>
      </c>
      <c r="S37" s="4">
        <v>0</v>
      </c>
      <c r="T37" s="4">
        <v>1.4975867732530797E-2</v>
      </c>
      <c r="U37" s="4">
        <v>0.10037583191099259</v>
      </c>
      <c r="V37" s="4">
        <v>0</v>
      </c>
      <c r="W37" s="4">
        <v>4.4194321960377703E-2</v>
      </c>
      <c r="X37" s="4">
        <v>3.7163579427759344E-2</v>
      </c>
      <c r="Y37" s="4">
        <v>0.28870594724963022</v>
      </c>
      <c r="Z37" s="4">
        <v>3.1387868968706059</v>
      </c>
      <c r="AA37" s="4">
        <v>1.9990448690715237</v>
      </c>
      <c r="AB37" s="4">
        <v>0.21694291110102468</v>
      </c>
      <c r="AC37" s="4">
        <v>0.52385194638906307</v>
      </c>
      <c r="AD37" s="4">
        <v>3.8810608184861954</v>
      </c>
      <c r="AE37" s="4">
        <v>8.7096213905253315</v>
      </c>
      <c r="AF37" s="4">
        <v>15.467930425322216</v>
      </c>
      <c r="AG37" s="4">
        <v>2.1980784737761976</v>
      </c>
      <c r="AH37" s="4">
        <v>1.2691752039588618E-2</v>
      </c>
      <c r="AI37" s="4">
        <v>0</v>
      </c>
      <c r="AJ37" s="4">
        <v>9.0510298389350812</v>
      </c>
      <c r="AK37" s="4">
        <v>8.1354198258575057</v>
      </c>
      <c r="AL37" s="4">
        <v>0.99294484407636052</v>
      </c>
      <c r="AM37" s="4">
        <v>15.06058571485052</v>
      </c>
      <c r="AN37" s="4">
        <v>0.9487571093218139</v>
      </c>
      <c r="AO37" s="4">
        <v>13.725406544477416</v>
      </c>
      <c r="AP37" s="4">
        <v>2.3812784170520476</v>
      </c>
      <c r="AQ37" s="4">
        <v>8.8804587897728737</v>
      </c>
      <c r="AR37" s="4">
        <v>2.2619312128311853</v>
      </c>
      <c r="AS37" s="4">
        <v>12.167097384153257</v>
      </c>
      <c r="AT37" s="4">
        <v>1.8369022922634475</v>
      </c>
      <c r="AU37" s="4">
        <v>0</v>
      </c>
      <c r="AV37" s="4">
        <v>1.9752045316430216</v>
      </c>
      <c r="AW37" s="4">
        <v>0.19570215855808773</v>
      </c>
      <c r="AX37" s="4">
        <v>0</v>
      </c>
      <c r="AY37" s="4">
        <v>0.81312694827774501</v>
      </c>
      <c r="AZ37" s="4">
        <v>3.6536709391101292</v>
      </c>
      <c r="BA37" s="4">
        <v>0.27167244446848005</v>
      </c>
      <c r="BB37" s="4">
        <v>1.0616800794226824</v>
      </c>
      <c r="BC37" s="4">
        <v>0.71497347330972461</v>
      </c>
      <c r="BD37" s="4">
        <v>12.16567528053382</v>
      </c>
      <c r="BE37" s="4">
        <v>81.432641021507706</v>
      </c>
      <c r="BF37" s="4">
        <v>1.4535367677201616</v>
      </c>
      <c r="BG37" s="4">
        <v>13.552650652777428</v>
      </c>
      <c r="BH37" s="4">
        <v>6.9334161052499539</v>
      </c>
      <c r="BI37" s="4">
        <v>1.2321236113580385</v>
      </c>
      <c r="BJ37" s="4">
        <v>1.5409432661326428</v>
      </c>
      <c r="BK37" s="4">
        <v>7.0305313469687407</v>
      </c>
      <c r="BL37" s="4">
        <v>0</v>
      </c>
      <c r="BM37" s="4">
        <v>0.26401355393193787</v>
      </c>
      <c r="BN37" s="4">
        <v>0</v>
      </c>
      <c r="BO37" s="5">
        <f t="shared" si="2"/>
        <v>250.1304564043061</v>
      </c>
      <c r="BP37" s="4">
        <v>22.769543595693932</v>
      </c>
      <c r="BQ37" s="4">
        <v>0</v>
      </c>
      <c r="BR37" s="4">
        <v>0</v>
      </c>
      <c r="BS37" s="4">
        <v>0</v>
      </c>
      <c r="BT37" s="4">
        <v>0</v>
      </c>
      <c r="BU37" s="4">
        <v>0</v>
      </c>
      <c r="BV37" s="4">
        <v>0</v>
      </c>
      <c r="BW37" s="4">
        <v>0</v>
      </c>
      <c r="BX37" s="5">
        <f t="shared" si="3"/>
        <v>272.90000000000003</v>
      </c>
    </row>
    <row r="38" spans="1:76" x14ac:dyDescent="0.2">
      <c r="A38" s="34" t="s">
        <v>57</v>
      </c>
      <c r="B38" s="12"/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  <c r="AV38" s="4">
        <v>0</v>
      </c>
      <c r="AW38" s="4">
        <v>0</v>
      </c>
      <c r="AX38" s="4">
        <v>0</v>
      </c>
      <c r="AY38" s="4">
        <v>0</v>
      </c>
      <c r="AZ38" s="4">
        <v>0</v>
      </c>
      <c r="BA38" s="4">
        <v>0</v>
      </c>
      <c r="BB38" s="4">
        <v>0</v>
      </c>
      <c r="BC38" s="4">
        <v>0</v>
      </c>
      <c r="BD38" s="4">
        <v>0</v>
      </c>
      <c r="BE38" s="4">
        <v>0</v>
      </c>
      <c r="BF38" s="4">
        <v>0</v>
      </c>
      <c r="BG38" s="4">
        <v>0</v>
      </c>
      <c r="BH38" s="4">
        <v>0</v>
      </c>
      <c r="BI38" s="4">
        <v>0</v>
      </c>
      <c r="BJ38" s="4">
        <v>0</v>
      </c>
      <c r="BK38" s="4">
        <v>0</v>
      </c>
      <c r="BL38" s="4">
        <v>0</v>
      </c>
      <c r="BM38" s="4">
        <v>0</v>
      </c>
      <c r="BN38" s="4">
        <v>0</v>
      </c>
      <c r="BO38" s="5">
        <f t="shared" si="2"/>
        <v>0</v>
      </c>
      <c r="BP38" s="4">
        <v>0</v>
      </c>
      <c r="BQ38" s="4">
        <v>0</v>
      </c>
      <c r="BR38" s="4">
        <v>0</v>
      </c>
      <c r="BS38" s="4">
        <v>0</v>
      </c>
      <c r="BT38" s="4">
        <v>0</v>
      </c>
      <c r="BU38" s="4">
        <v>0</v>
      </c>
      <c r="BV38" s="4">
        <v>0</v>
      </c>
      <c r="BW38" s="4">
        <v>0</v>
      </c>
      <c r="BX38" s="5">
        <f t="shared" si="3"/>
        <v>0</v>
      </c>
    </row>
    <row r="39" spans="1:76" x14ac:dyDescent="0.2">
      <c r="A39" s="34" t="s">
        <v>58</v>
      </c>
      <c r="B39" s="12"/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  <c r="AX39" s="4">
        <v>0</v>
      </c>
      <c r="AY39" s="4">
        <v>0</v>
      </c>
      <c r="AZ39" s="4">
        <v>0</v>
      </c>
      <c r="BA39" s="4">
        <v>0</v>
      </c>
      <c r="BB39" s="4">
        <v>0</v>
      </c>
      <c r="BC39" s="4">
        <v>0</v>
      </c>
      <c r="BD39" s="4">
        <v>0</v>
      </c>
      <c r="BE39" s="4">
        <v>0</v>
      </c>
      <c r="BF39" s="4">
        <v>0</v>
      </c>
      <c r="BG39" s="4">
        <v>0</v>
      </c>
      <c r="BH39" s="4">
        <v>0</v>
      </c>
      <c r="BI39" s="4">
        <v>0</v>
      </c>
      <c r="BJ39" s="4">
        <v>0</v>
      </c>
      <c r="BK39" s="4">
        <v>0</v>
      </c>
      <c r="BL39" s="4">
        <v>0</v>
      </c>
      <c r="BM39" s="4">
        <v>0</v>
      </c>
      <c r="BN39" s="4">
        <v>0</v>
      </c>
      <c r="BO39" s="5">
        <f t="shared" ref="BO39:BO66" si="4">SUM(C39:BN39)</f>
        <v>0</v>
      </c>
      <c r="BP39" s="4">
        <v>0</v>
      </c>
      <c r="BQ39" s="4">
        <v>0</v>
      </c>
      <c r="BR39" s="4">
        <v>0</v>
      </c>
      <c r="BS39" s="4">
        <v>0</v>
      </c>
      <c r="BT39" s="4">
        <v>0</v>
      </c>
      <c r="BU39" s="4">
        <v>0</v>
      </c>
      <c r="BV39" s="4">
        <v>0</v>
      </c>
      <c r="BW39" s="4">
        <v>0</v>
      </c>
      <c r="BX39" s="5">
        <f t="shared" si="3"/>
        <v>0</v>
      </c>
    </row>
    <row r="40" spans="1:76" x14ac:dyDescent="0.2">
      <c r="A40" s="34" t="s">
        <v>59</v>
      </c>
      <c r="B40" s="12"/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  <c r="AS40" s="4">
        <v>0</v>
      </c>
      <c r="AT40" s="4">
        <v>0</v>
      </c>
      <c r="AU40" s="4">
        <v>0</v>
      </c>
      <c r="AV40" s="4">
        <v>0</v>
      </c>
      <c r="AW40" s="4">
        <v>0</v>
      </c>
      <c r="AX40" s="4">
        <v>0</v>
      </c>
      <c r="AY40" s="4">
        <v>0</v>
      </c>
      <c r="AZ40" s="4">
        <v>0</v>
      </c>
      <c r="BA40" s="4">
        <v>0</v>
      </c>
      <c r="BB40" s="4">
        <v>0</v>
      </c>
      <c r="BC40" s="4">
        <v>0</v>
      </c>
      <c r="BD40" s="4">
        <v>0</v>
      </c>
      <c r="BE40" s="4">
        <v>0</v>
      </c>
      <c r="BF40" s="4">
        <v>0</v>
      </c>
      <c r="BG40" s="4">
        <v>0</v>
      </c>
      <c r="BH40" s="4">
        <v>0</v>
      </c>
      <c r="BI40" s="4">
        <v>0</v>
      </c>
      <c r="BJ40" s="4">
        <v>0</v>
      </c>
      <c r="BK40" s="4">
        <v>0</v>
      </c>
      <c r="BL40" s="4">
        <v>0</v>
      </c>
      <c r="BM40" s="4">
        <v>0</v>
      </c>
      <c r="BN40" s="4">
        <v>0</v>
      </c>
      <c r="BO40" s="5">
        <f t="shared" si="4"/>
        <v>0</v>
      </c>
      <c r="BP40" s="4">
        <v>0</v>
      </c>
      <c r="BQ40" s="4">
        <v>0</v>
      </c>
      <c r="BR40" s="4">
        <v>0</v>
      </c>
      <c r="BS40" s="4">
        <v>0</v>
      </c>
      <c r="BT40" s="4">
        <v>0</v>
      </c>
      <c r="BU40" s="4">
        <v>0</v>
      </c>
      <c r="BV40" s="4">
        <v>0</v>
      </c>
      <c r="BW40" s="4">
        <v>0</v>
      </c>
      <c r="BX40" s="5">
        <f t="shared" si="3"/>
        <v>0</v>
      </c>
    </row>
    <row r="41" spans="1:76" x14ac:dyDescent="0.2">
      <c r="A41" s="34" t="s">
        <v>60</v>
      </c>
      <c r="B41" s="12"/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4">
        <v>0</v>
      </c>
      <c r="AV41" s="4">
        <v>0</v>
      </c>
      <c r="AW41" s="4">
        <v>0</v>
      </c>
      <c r="AX41" s="4">
        <v>0</v>
      </c>
      <c r="AY41" s="4">
        <v>0</v>
      </c>
      <c r="AZ41" s="4">
        <v>0</v>
      </c>
      <c r="BA41" s="4">
        <v>0</v>
      </c>
      <c r="BB41" s="4">
        <v>0</v>
      </c>
      <c r="BC41" s="4">
        <v>0</v>
      </c>
      <c r="BD41" s="4">
        <v>0</v>
      </c>
      <c r="BE41" s="4">
        <v>0</v>
      </c>
      <c r="BF41" s="4">
        <v>0</v>
      </c>
      <c r="BG41" s="4">
        <v>0</v>
      </c>
      <c r="BH41" s="4">
        <v>0</v>
      </c>
      <c r="BI41" s="4">
        <v>0</v>
      </c>
      <c r="BJ41" s="4">
        <v>0</v>
      </c>
      <c r="BK41" s="4">
        <v>0</v>
      </c>
      <c r="BL41" s="4">
        <v>0</v>
      </c>
      <c r="BM41" s="4">
        <v>0</v>
      </c>
      <c r="BN41" s="4">
        <v>0</v>
      </c>
      <c r="BO41" s="5">
        <f t="shared" si="4"/>
        <v>0</v>
      </c>
      <c r="BP41" s="4">
        <v>0</v>
      </c>
      <c r="BQ41" s="4">
        <v>0</v>
      </c>
      <c r="BR41" s="4">
        <v>0</v>
      </c>
      <c r="BS41" s="4">
        <v>0</v>
      </c>
      <c r="BT41" s="4">
        <v>0</v>
      </c>
      <c r="BU41" s="4">
        <v>0</v>
      </c>
      <c r="BV41" s="4">
        <v>0</v>
      </c>
      <c r="BW41" s="4">
        <v>0</v>
      </c>
      <c r="BX41" s="5">
        <f t="shared" si="3"/>
        <v>0</v>
      </c>
    </row>
    <row r="42" spans="1:76" x14ac:dyDescent="0.2">
      <c r="A42" s="34" t="s">
        <v>61</v>
      </c>
      <c r="B42" s="12"/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4">
        <v>0</v>
      </c>
      <c r="AY42" s="4">
        <v>0</v>
      </c>
      <c r="AZ42" s="4">
        <v>0</v>
      </c>
      <c r="BA42" s="4">
        <v>0</v>
      </c>
      <c r="BB42" s="4">
        <v>0</v>
      </c>
      <c r="BC42" s="4">
        <v>0</v>
      </c>
      <c r="BD42" s="4">
        <v>0</v>
      </c>
      <c r="BE42" s="4">
        <v>0</v>
      </c>
      <c r="BF42" s="4">
        <v>0</v>
      </c>
      <c r="BG42" s="4">
        <v>0</v>
      </c>
      <c r="BH42" s="4">
        <v>0</v>
      </c>
      <c r="BI42" s="4">
        <v>0</v>
      </c>
      <c r="BJ42" s="4">
        <v>0</v>
      </c>
      <c r="BK42" s="4">
        <v>0</v>
      </c>
      <c r="BL42" s="4">
        <v>0</v>
      </c>
      <c r="BM42" s="4">
        <v>0</v>
      </c>
      <c r="BN42" s="4">
        <v>0</v>
      </c>
      <c r="BO42" s="5">
        <f t="shared" si="4"/>
        <v>0</v>
      </c>
      <c r="BP42" s="4">
        <v>0</v>
      </c>
      <c r="BQ42" s="4">
        <v>0</v>
      </c>
      <c r="BR42" s="4">
        <v>0</v>
      </c>
      <c r="BS42" s="4">
        <v>0</v>
      </c>
      <c r="BT42" s="4">
        <v>0</v>
      </c>
      <c r="BU42" s="4">
        <v>0</v>
      </c>
      <c r="BV42" s="4">
        <v>0</v>
      </c>
      <c r="BW42" s="4">
        <v>0</v>
      </c>
      <c r="BX42" s="5">
        <f t="shared" si="3"/>
        <v>0</v>
      </c>
    </row>
    <row r="43" spans="1:76" x14ac:dyDescent="0.2">
      <c r="A43" s="34" t="s">
        <v>62</v>
      </c>
      <c r="B43" s="12"/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  <c r="AV43" s="4">
        <v>0</v>
      </c>
      <c r="AW43" s="4">
        <v>0</v>
      </c>
      <c r="AX43" s="4">
        <v>0</v>
      </c>
      <c r="AY43" s="4">
        <v>0</v>
      </c>
      <c r="AZ43" s="4">
        <v>0</v>
      </c>
      <c r="BA43" s="4">
        <v>0</v>
      </c>
      <c r="BB43" s="4">
        <v>0</v>
      </c>
      <c r="BC43" s="4">
        <v>0</v>
      </c>
      <c r="BD43" s="4">
        <v>0</v>
      </c>
      <c r="BE43" s="4">
        <v>0</v>
      </c>
      <c r="BF43" s="4">
        <v>0</v>
      </c>
      <c r="BG43" s="4">
        <v>0</v>
      </c>
      <c r="BH43" s="4">
        <v>0</v>
      </c>
      <c r="BI43" s="4">
        <v>0</v>
      </c>
      <c r="BJ43" s="4">
        <v>0</v>
      </c>
      <c r="BK43" s="4">
        <v>0</v>
      </c>
      <c r="BL43" s="4">
        <v>0</v>
      </c>
      <c r="BM43" s="4">
        <v>0</v>
      </c>
      <c r="BN43" s="4">
        <v>0</v>
      </c>
      <c r="BO43" s="5">
        <f t="shared" si="4"/>
        <v>0</v>
      </c>
      <c r="BP43" s="4">
        <v>0</v>
      </c>
      <c r="BQ43" s="4">
        <v>0</v>
      </c>
      <c r="BR43" s="4">
        <v>0</v>
      </c>
      <c r="BS43" s="4">
        <v>0</v>
      </c>
      <c r="BT43" s="4">
        <v>0</v>
      </c>
      <c r="BU43" s="4">
        <v>0</v>
      </c>
      <c r="BV43" s="4">
        <v>0</v>
      </c>
      <c r="BW43" s="4">
        <v>0</v>
      </c>
      <c r="BX43" s="5">
        <f t="shared" si="3"/>
        <v>0</v>
      </c>
    </row>
    <row r="44" spans="1:76" x14ac:dyDescent="0.2">
      <c r="A44" s="34" t="s">
        <v>63</v>
      </c>
      <c r="B44" s="12"/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0</v>
      </c>
      <c r="AU44" s="4">
        <v>0</v>
      </c>
      <c r="AV44" s="4">
        <v>0</v>
      </c>
      <c r="AW44" s="4">
        <v>0</v>
      </c>
      <c r="AX44" s="4">
        <v>0</v>
      </c>
      <c r="AY44" s="4">
        <v>0</v>
      </c>
      <c r="AZ44" s="4">
        <v>0</v>
      </c>
      <c r="BA44" s="4">
        <v>0</v>
      </c>
      <c r="BB44" s="4">
        <v>0</v>
      </c>
      <c r="BC44" s="4">
        <v>0</v>
      </c>
      <c r="BD44" s="4">
        <v>0</v>
      </c>
      <c r="BE44" s="4">
        <v>0</v>
      </c>
      <c r="BF44" s="4">
        <v>0</v>
      </c>
      <c r="BG44" s="4">
        <v>0</v>
      </c>
      <c r="BH44" s="4">
        <v>0</v>
      </c>
      <c r="BI44" s="4">
        <v>0</v>
      </c>
      <c r="BJ44" s="4">
        <v>0</v>
      </c>
      <c r="BK44" s="4">
        <v>0</v>
      </c>
      <c r="BL44" s="4">
        <v>0</v>
      </c>
      <c r="BM44" s="4">
        <v>0</v>
      </c>
      <c r="BN44" s="4">
        <v>0</v>
      </c>
      <c r="BO44" s="5">
        <f t="shared" si="4"/>
        <v>0</v>
      </c>
      <c r="BP44" s="4">
        <v>0</v>
      </c>
      <c r="BQ44" s="4">
        <v>0</v>
      </c>
      <c r="BR44" s="4">
        <v>0</v>
      </c>
      <c r="BS44" s="4">
        <v>0</v>
      </c>
      <c r="BT44" s="4">
        <v>0</v>
      </c>
      <c r="BU44" s="4">
        <v>0</v>
      </c>
      <c r="BV44" s="4">
        <v>0</v>
      </c>
      <c r="BW44" s="4">
        <v>0</v>
      </c>
      <c r="BX44" s="5">
        <f t="shared" ref="BX44:BX67" si="5">SUM(BO44:BW44)</f>
        <v>0</v>
      </c>
    </row>
    <row r="45" spans="1:76" x14ac:dyDescent="0.2">
      <c r="A45" s="34" t="s">
        <v>64</v>
      </c>
      <c r="B45" s="12"/>
      <c r="C45" s="4">
        <v>4.1995955308415295E-2</v>
      </c>
      <c r="D45" s="4">
        <v>3.1647540956577357E-3</v>
      </c>
      <c r="E45" s="4">
        <v>1.1500762171775267E-3</v>
      </c>
      <c r="F45" s="4">
        <v>3.5911505947039325E-2</v>
      </c>
      <c r="G45" s="4">
        <v>0.38679479890189306</v>
      </c>
      <c r="H45" s="4">
        <v>3.3849439207720676E-2</v>
      </c>
      <c r="I45" s="4">
        <v>8.1112648519839195E-2</v>
      </c>
      <c r="J45" s="4">
        <v>2.2701001156996369E-2</v>
      </c>
      <c r="K45" s="4">
        <v>1.5276263954547474E-2</v>
      </c>
      <c r="L45" s="4">
        <v>0.12680461365859588</v>
      </c>
      <c r="M45" s="4">
        <v>0.30232334010340073</v>
      </c>
      <c r="N45" s="4">
        <v>1.285691994560993E-2</v>
      </c>
      <c r="O45" s="4">
        <v>2.9714039636554376E-2</v>
      </c>
      <c r="P45" s="4">
        <v>8.9011776570635109E-2</v>
      </c>
      <c r="Q45" s="4">
        <v>0.11411850656537524</v>
      </c>
      <c r="R45" s="4">
        <v>6.6358606634143488E-2</v>
      </c>
      <c r="S45" s="4">
        <v>1.0477987410763183E-2</v>
      </c>
      <c r="T45" s="4">
        <v>2.3534919756825201E-2</v>
      </c>
      <c r="U45" s="4">
        <v>7.8749598184070624E-2</v>
      </c>
      <c r="V45" s="4">
        <v>1.606501190933346E-2</v>
      </c>
      <c r="W45" s="4">
        <v>7.6989605992674442E-3</v>
      </c>
      <c r="X45" s="4">
        <v>2.3214266845514052E-2</v>
      </c>
      <c r="Y45" s="4">
        <v>1.3847105866506946E-2</v>
      </c>
      <c r="Z45" s="4">
        <v>0.89523119758125413</v>
      </c>
      <c r="AA45" s="4">
        <v>5.3928570612811089E-2</v>
      </c>
      <c r="AB45" s="4">
        <v>0.13393112874159108</v>
      </c>
      <c r="AC45" s="4">
        <v>0.48033140838285826</v>
      </c>
      <c r="AD45" s="4">
        <v>0.19239173513054675</v>
      </c>
      <c r="AE45" s="4">
        <v>0.56504968472923023</v>
      </c>
      <c r="AF45" s="4">
        <v>0.3724618202427401</v>
      </c>
      <c r="AG45" s="4">
        <v>0.15331086132207172</v>
      </c>
      <c r="AH45" s="4">
        <v>2.2986291804593127E-2</v>
      </c>
      <c r="AI45" s="4">
        <v>2.4357594737444898E-3</v>
      </c>
      <c r="AJ45" s="4">
        <v>0.23545893173460858</v>
      </c>
      <c r="AK45" s="4">
        <v>0</v>
      </c>
      <c r="AL45" s="4">
        <v>0.11093368005929548</v>
      </c>
      <c r="AM45" s="4">
        <v>2.11267378084408E-2</v>
      </c>
      <c r="AN45" s="4">
        <v>1.7158748615277563E-2</v>
      </c>
      <c r="AO45" s="4">
        <v>0.31011479913757639</v>
      </c>
      <c r="AP45" s="4">
        <v>0.15761436566364592</v>
      </c>
      <c r="AQ45" s="4">
        <v>2.9318075355527378</v>
      </c>
      <c r="AR45" s="4">
        <v>0</v>
      </c>
      <c r="AS45" s="4">
        <v>0.37376521986716982</v>
      </c>
      <c r="AT45" s="4">
        <v>0.86134891514499967</v>
      </c>
      <c r="AU45" s="4">
        <v>0</v>
      </c>
      <c r="AV45" s="4">
        <v>1.9875028952686253</v>
      </c>
      <c r="AW45" s="4">
        <v>5.5312653241807258E-2</v>
      </c>
      <c r="AX45" s="4">
        <v>0</v>
      </c>
      <c r="AY45" s="4">
        <v>4.7012162109567275E-2</v>
      </c>
      <c r="AZ45" s="4">
        <v>1.7992003152072715E-2</v>
      </c>
      <c r="BA45" s="4">
        <v>0.20258481893875593</v>
      </c>
      <c r="BB45" s="4">
        <v>3.2622159763014934E-2</v>
      </c>
      <c r="BC45" s="4">
        <v>7.9521051743317705E-3</v>
      </c>
      <c r="BD45" s="4">
        <v>0.12118469572350678</v>
      </c>
      <c r="BE45" s="4">
        <v>0</v>
      </c>
      <c r="BF45" s="4">
        <v>7.7848082089385009E-3</v>
      </c>
      <c r="BG45" s="4">
        <v>0.29872291703081105</v>
      </c>
      <c r="BH45" s="4">
        <v>9.2954300273115492E-2</v>
      </c>
      <c r="BI45" s="4">
        <v>1.2509741865776552E-2</v>
      </c>
      <c r="BJ45" s="4">
        <v>3.8072680989694206E-2</v>
      </c>
      <c r="BK45" s="4">
        <v>6.8380982320066655E-3</v>
      </c>
      <c r="BL45" s="4">
        <v>9.9573788446284412E-3</v>
      </c>
      <c r="BM45" s="4">
        <v>2.76630868136091E-2</v>
      </c>
      <c r="BN45" s="4">
        <v>0</v>
      </c>
      <c r="BO45" s="5">
        <f t="shared" si="4"/>
        <v>12.39478599423134</v>
      </c>
      <c r="BP45" s="4">
        <v>5.5052140057686563</v>
      </c>
      <c r="BQ45" s="4">
        <v>0</v>
      </c>
      <c r="BR45" s="4">
        <v>0</v>
      </c>
      <c r="BS45" s="4">
        <v>0</v>
      </c>
      <c r="BT45" s="4">
        <v>0</v>
      </c>
      <c r="BU45" s="4">
        <v>0</v>
      </c>
      <c r="BV45" s="4">
        <v>0</v>
      </c>
      <c r="BW45" s="4">
        <v>0</v>
      </c>
      <c r="BX45" s="5">
        <f t="shared" si="5"/>
        <v>17.899999999999995</v>
      </c>
    </row>
    <row r="46" spans="1:76" x14ac:dyDescent="0.2">
      <c r="A46" s="34" t="s">
        <v>136</v>
      </c>
      <c r="B46" s="12"/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0</v>
      </c>
      <c r="AT46" s="4">
        <v>0</v>
      </c>
      <c r="AU46" s="4">
        <v>0</v>
      </c>
      <c r="AV46" s="4">
        <v>0</v>
      </c>
      <c r="AW46" s="4">
        <v>0</v>
      </c>
      <c r="AX46" s="4">
        <v>0</v>
      </c>
      <c r="AY46" s="4">
        <v>0</v>
      </c>
      <c r="AZ46" s="4">
        <v>0</v>
      </c>
      <c r="BA46" s="4">
        <v>0</v>
      </c>
      <c r="BB46" s="4">
        <v>0</v>
      </c>
      <c r="BC46" s="4">
        <v>0</v>
      </c>
      <c r="BD46" s="4">
        <v>0</v>
      </c>
      <c r="BE46" s="4">
        <v>0</v>
      </c>
      <c r="BF46" s="4">
        <v>0</v>
      </c>
      <c r="BG46" s="4">
        <v>0</v>
      </c>
      <c r="BH46" s="4">
        <v>0</v>
      </c>
      <c r="BI46" s="4">
        <v>0</v>
      </c>
      <c r="BJ46" s="4">
        <v>0</v>
      </c>
      <c r="BK46" s="4">
        <v>0</v>
      </c>
      <c r="BL46" s="4">
        <v>0</v>
      </c>
      <c r="BM46" s="4">
        <v>0</v>
      </c>
      <c r="BN46" s="4">
        <v>0</v>
      </c>
      <c r="BO46" s="5">
        <f t="shared" si="4"/>
        <v>0</v>
      </c>
      <c r="BP46" s="4">
        <v>0</v>
      </c>
      <c r="BQ46" s="4">
        <v>0</v>
      </c>
      <c r="BR46" s="4">
        <v>0</v>
      </c>
      <c r="BS46" s="4">
        <v>0</v>
      </c>
      <c r="BT46" s="4">
        <v>0</v>
      </c>
      <c r="BU46" s="4">
        <v>0</v>
      </c>
      <c r="BV46" s="4">
        <v>0</v>
      </c>
      <c r="BW46" s="4">
        <v>0</v>
      </c>
      <c r="BX46" s="5">
        <f t="shared" si="5"/>
        <v>0</v>
      </c>
    </row>
    <row r="47" spans="1:76" x14ac:dyDescent="0.2">
      <c r="A47" s="34" t="s">
        <v>132</v>
      </c>
      <c r="B47" s="12"/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  <c r="AU47" s="4">
        <v>0</v>
      </c>
      <c r="AV47" s="4">
        <v>0</v>
      </c>
      <c r="AW47" s="4">
        <v>0</v>
      </c>
      <c r="AX47" s="4">
        <v>0</v>
      </c>
      <c r="AY47" s="4">
        <v>0</v>
      </c>
      <c r="AZ47" s="4">
        <v>0</v>
      </c>
      <c r="BA47" s="4">
        <v>0</v>
      </c>
      <c r="BB47" s="4">
        <v>0</v>
      </c>
      <c r="BC47" s="4">
        <v>0</v>
      </c>
      <c r="BD47" s="4">
        <v>0</v>
      </c>
      <c r="BE47" s="4">
        <v>0</v>
      </c>
      <c r="BF47" s="4">
        <v>0</v>
      </c>
      <c r="BG47" s="4">
        <v>0</v>
      </c>
      <c r="BH47" s="4">
        <v>0</v>
      </c>
      <c r="BI47" s="4">
        <v>0</v>
      </c>
      <c r="BJ47" s="4">
        <v>0</v>
      </c>
      <c r="BK47" s="4">
        <v>0</v>
      </c>
      <c r="BL47" s="4">
        <v>0</v>
      </c>
      <c r="BM47" s="4">
        <v>0</v>
      </c>
      <c r="BN47" s="4">
        <v>0</v>
      </c>
      <c r="BO47" s="5">
        <f>SUM(C47:BN47)</f>
        <v>0</v>
      </c>
      <c r="BP47" s="4">
        <v>0</v>
      </c>
      <c r="BQ47" s="4">
        <v>0</v>
      </c>
      <c r="BR47" s="4">
        <v>0</v>
      </c>
      <c r="BS47" s="4">
        <v>0</v>
      </c>
      <c r="BT47" s="4">
        <v>0</v>
      </c>
      <c r="BU47" s="4">
        <v>0</v>
      </c>
      <c r="BV47" s="4">
        <v>0</v>
      </c>
      <c r="BW47" s="4">
        <v>0</v>
      </c>
      <c r="BX47" s="5">
        <f>SUM(BO47:BW47)</f>
        <v>0</v>
      </c>
    </row>
    <row r="48" spans="1:76" x14ac:dyDescent="0.2">
      <c r="A48" s="34" t="s">
        <v>65</v>
      </c>
      <c r="B48" s="12"/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  <c r="AS48" s="4">
        <v>0</v>
      </c>
      <c r="AT48" s="4">
        <v>0</v>
      </c>
      <c r="AU48" s="4">
        <v>0</v>
      </c>
      <c r="AV48" s="4">
        <v>0</v>
      </c>
      <c r="AW48" s="4">
        <v>0</v>
      </c>
      <c r="AX48" s="4">
        <v>0</v>
      </c>
      <c r="AY48" s="4">
        <v>0</v>
      </c>
      <c r="AZ48" s="4">
        <v>0</v>
      </c>
      <c r="BA48" s="4">
        <v>0</v>
      </c>
      <c r="BB48" s="4">
        <v>0</v>
      </c>
      <c r="BC48" s="4">
        <v>0</v>
      </c>
      <c r="BD48" s="4">
        <v>0</v>
      </c>
      <c r="BE48" s="4">
        <v>0</v>
      </c>
      <c r="BF48" s="4">
        <v>0</v>
      </c>
      <c r="BG48" s="4">
        <v>0</v>
      </c>
      <c r="BH48" s="4">
        <v>0</v>
      </c>
      <c r="BI48" s="4">
        <v>0</v>
      </c>
      <c r="BJ48" s="4">
        <v>0</v>
      </c>
      <c r="BK48" s="4">
        <v>0</v>
      </c>
      <c r="BL48" s="4">
        <v>0</v>
      </c>
      <c r="BM48" s="4">
        <v>0</v>
      </c>
      <c r="BN48" s="4">
        <v>0</v>
      </c>
      <c r="BO48" s="5">
        <f t="shared" si="4"/>
        <v>0</v>
      </c>
      <c r="BP48" s="4">
        <v>0</v>
      </c>
      <c r="BQ48" s="4">
        <v>0</v>
      </c>
      <c r="BR48" s="4">
        <v>0</v>
      </c>
      <c r="BS48" s="4">
        <v>0</v>
      </c>
      <c r="BT48" s="4">
        <v>0</v>
      </c>
      <c r="BU48" s="4">
        <v>0</v>
      </c>
      <c r="BV48" s="4">
        <v>0</v>
      </c>
      <c r="BW48" s="4">
        <v>0</v>
      </c>
      <c r="BX48" s="5">
        <f t="shared" si="5"/>
        <v>0</v>
      </c>
    </row>
    <row r="49" spans="1:76" x14ac:dyDescent="0.2">
      <c r="A49" s="34" t="s">
        <v>66</v>
      </c>
      <c r="B49" s="12"/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  <c r="AV49" s="4">
        <v>0</v>
      </c>
      <c r="AW49" s="4">
        <v>0</v>
      </c>
      <c r="AX49" s="4">
        <v>0</v>
      </c>
      <c r="AY49" s="4">
        <v>0</v>
      </c>
      <c r="AZ49" s="4">
        <v>0</v>
      </c>
      <c r="BA49" s="4">
        <v>0</v>
      </c>
      <c r="BB49" s="4">
        <v>0</v>
      </c>
      <c r="BC49" s="4">
        <v>0</v>
      </c>
      <c r="BD49" s="4">
        <v>0</v>
      </c>
      <c r="BE49" s="4">
        <v>0</v>
      </c>
      <c r="BF49" s="4">
        <v>0</v>
      </c>
      <c r="BG49" s="4">
        <v>0</v>
      </c>
      <c r="BH49" s="4">
        <v>0</v>
      </c>
      <c r="BI49" s="4">
        <v>0</v>
      </c>
      <c r="BJ49" s="4">
        <v>0</v>
      </c>
      <c r="BK49" s="4">
        <v>0</v>
      </c>
      <c r="BL49" s="4">
        <v>0</v>
      </c>
      <c r="BM49" s="4">
        <v>0</v>
      </c>
      <c r="BN49" s="4">
        <v>0</v>
      </c>
      <c r="BO49" s="5">
        <f t="shared" si="4"/>
        <v>0</v>
      </c>
      <c r="BP49" s="4">
        <v>0</v>
      </c>
      <c r="BQ49" s="4">
        <v>0</v>
      </c>
      <c r="BR49" s="4">
        <v>0</v>
      </c>
      <c r="BS49" s="4">
        <v>0</v>
      </c>
      <c r="BT49" s="4">
        <v>0</v>
      </c>
      <c r="BU49" s="4">
        <v>0</v>
      </c>
      <c r="BV49" s="4">
        <v>0</v>
      </c>
      <c r="BW49" s="4">
        <v>0</v>
      </c>
      <c r="BX49" s="5">
        <f t="shared" si="5"/>
        <v>0</v>
      </c>
    </row>
    <row r="50" spans="1:76" x14ac:dyDescent="0.2">
      <c r="A50" s="34" t="s">
        <v>67</v>
      </c>
      <c r="B50" s="12"/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  <c r="AV50" s="4">
        <v>0</v>
      </c>
      <c r="AW50" s="4">
        <v>0</v>
      </c>
      <c r="AX50" s="4">
        <v>0</v>
      </c>
      <c r="AY50" s="4">
        <v>0</v>
      </c>
      <c r="AZ50" s="4">
        <v>0</v>
      </c>
      <c r="BA50" s="4">
        <v>0</v>
      </c>
      <c r="BB50" s="4">
        <v>0</v>
      </c>
      <c r="BC50" s="4">
        <v>0</v>
      </c>
      <c r="BD50" s="4">
        <v>0</v>
      </c>
      <c r="BE50" s="4">
        <v>0</v>
      </c>
      <c r="BF50" s="4">
        <v>0</v>
      </c>
      <c r="BG50" s="4">
        <v>0</v>
      </c>
      <c r="BH50" s="4">
        <v>0</v>
      </c>
      <c r="BI50" s="4">
        <v>0</v>
      </c>
      <c r="BJ50" s="4">
        <v>0</v>
      </c>
      <c r="BK50" s="4">
        <v>0</v>
      </c>
      <c r="BL50" s="4">
        <v>0</v>
      </c>
      <c r="BM50" s="4">
        <v>0</v>
      </c>
      <c r="BN50" s="4">
        <v>0</v>
      </c>
      <c r="BO50" s="5">
        <f t="shared" si="4"/>
        <v>0</v>
      </c>
      <c r="BP50" s="4">
        <v>0</v>
      </c>
      <c r="BQ50" s="4">
        <v>0</v>
      </c>
      <c r="BR50" s="4">
        <v>0</v>
      </c>
      <c r="BS50" s="4">
        <v>0</v>
      </c>
      <c r="BT50" s="4">
        <v>0</v>
      </c>
      <c r="BU50" s="4">
        <v>0</v>
      </c>
      <c r="BV50" s="4">
        <v>0</v>
      </c>
      <c r="BW50" s="4">
        <v>0</v>
      </c>
      <c r="BX50" s="5">
        <f t="shared" si="5"/>
        <v>0</v>
      </c>
    </row>
    <row r="51" spans="1:76" x14ac:dyDescent="0.2">
      <c r="A51" s="34" t="s">
        <v>68</v>
      </c>
      <c r="B51" s="12"/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4">
        <v>0</v>
      </c>
      <c r="AV51" s="4">
        <v>0</v>
      </c>
      <c r="AW51" s="4">
        <v>0</v>
      </c>
      <c r="AX51" s="4">
        <v>0</v>
      </c>
      <c r="AY51" s="4">
        <v>0</v>
      </c>
      <c r="AZ51" s="4">
        <v>0</v>
      </c>
      <c r="BA51" s="4">
        <v>0</v>
      </c>
      <c r="BB51" s="4">
        <v>0</v>
      </c>
      <c r="BC51" s="4">
        <v>0</v>
      </c>
      <c r="BD51" s="4">
        <v>0</v>
      </c>
      <c r="BE51" s="4">
        <v>0</v>
      </c>
      <c r="BF51" s="4">
        <v>0</v>
      </c>
      <c r="BG51" s="4">
        <v>0</v>
      </c>
      <c r="BH51" s="4">
        <v>0</v>
      </c>
      <c r="BI51" s="4">
        <v>0</v>
      </c>
      <c r="BJ51" s="4">
        <v>0</v>
      </c>
      <c r="BK51" s="4">
        <v>0</v>
      </c>
      <c r="BL51" s="4">
        <v>0</v>
      </c>
      <c r="BM51" s="4">
        <v>0</v>
      </c>
      <c r="BN51" s="4">
        <v>0</v>
      </c>
      <c r="BO51" s="5">
        <f t="shared" si="4"/>
        <v>0</v>
      </c>
      <c r="BP51" s="4">
        <v>0</v>
      </c>
      <c r="BQ51" s="4">
        <v>0</v>
      </c>
      <c r="BR51" s="4">
        <v>0</v>
      </c>
      <c r="BS51" s="4">
        <v>0</v>
      </c>
      <c r="BT51" s="4">
        <v>0</v>
      </c>
      <c r="BU51" s="4">
        <v>0</v>
      </c>
      <c r="BV51" s="4">
        <v>0</v>
      </c>
      <c r="BW51" s="4">
        <v>0</v>
      </c>
      <c r="BX51" s="5">
        <f t="shared" si="5"/>
        <v>0</v>
      </c>
    </row>
    <row r="52" spans="1:76" x14ac:dyDescent="0.2">
      <c r="A52" s="34" t="s">
        <v>69</v>
      </c>
      <c r="B52" s="12"/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  <c r="AT52" s="4">
        <v>0</v>
      </c>
      <c r="AU52" s="4">
        <v>0</v>
      </c>
      <c r="AV52" s="4">
        <v>0</v>
      </c>
      <c r="AW52" s="4">
        <v>0</v>
      </c>
      <c r="AX52" s="4">
        <v>0</v>
      </c>
      <c r="AY52" s="4">
        <v>0</v>
      </c>
      <c r="AZ52" s="4">
        <v>0</v>
      </c>
      <c r="BA52" s="4">
        <v>0</v>
      </c>
      <c r="BB52" s="4">
        <v>0</v>
      </c>
      <c r="BC52" s="4">
        <v>0</v>
      </c>
      <c r="BD52" s="4">
        <v>0</v>
      </c>
      <c r="BE52" s="4">
        <v>0</v>
      </c>
      <c r="BF52" s="4">
        <v>0</v>
      </c>
      <c r="BG52" s="4">
        <v>0</v>
      </c>
      <c r="BH52" s="4">
        <v>0</v>
      </c>
      <c r="BI52" s="4">
        <v>0</v>
      </c>
      <c r="BJ52" s="4">
        <v>0</v>
      </c>
      <c r="BK52" s="4">
        <v>0</v>
      </c>
      <c r="BL52" s="4">
        <v>0</v>
      </c>
      <c r="BM52" s="4">
        <v>0</v>
      </c>
      <c r="BN52" s="4">
        <v>0</v>
      </c>
      <c r="BO52" s="5">
        <f t="shared" si="4"/>
        <v>0</v>
      </c>
      <c r="BP52" s="4">
        <v>0</v>
      </c>
      <c r="BQ52" s="4">
        <v>0</v>
      </c>
      <c r="BR52" s="4">
        <v>0</v>
      </c>
      <c r="BS52" s="4">
        <v>0</v>
      </c>
      <c r="BT52" s="4">
        <v>0</v>
      </c>
      <c r="BU52" s="4">
        <v>0</v>
      </c>
      <c r="BV52" s="4">
        <v>0</v>
      </c>
      <c r="BW52" s="4">
        <v>0</v>
      </c>
      <c r="BX52" s="5">
        <f t="shared" si="5"/>
        <v>0</v>
      </c>
    </row>
    <row r="53" spans="1:76" x14ac:dyDescent="0.2">
      <c r="A53" s="34" t="s">
        <v>70</v>
      </c>
      <c r="B53" s="12"/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  <c r="AS53" s="4">
        <v>0</v>
      </c>
      <c r="AT53" s="4">
        <v>0</v>
      </c>
      <c r="AU53" s="4">
        <v>0</v>
      </c>
      <c r="AV53" s="4">
        <v>0</v>
      </c>
      <c r="AW53" s="4">
        <v>0</v>
      </c>
      <c r="AX53" s="4">
        <v>0</v>
      </c>
      <c r="AY53" s="4">
        <v>0</v>
      </c>
      <c r="AZ53" s="4">
        <v>0</v>
      </c>
      <c r="BA53" s="4">
        <v>0</v>
      </c>
      <c r="BB53" s="4">
        <v>0</v>
      </c>
      <c r="BC53" s="4">
        <v>0</v>
      </c>
      <c r="BD53" s="4">
        <v>0</v>
      </c>
      <c r="BE53" s="4">
        <v>0</v>
      </c>
      <c r="BF53" s="4">
        <v>0</v>
      </c>
      <c r="BG53" s="4">
        <v>0</v>
      </c>
      <c r="BH53" s="4">
        <v>0</v>
      </c>
      <c r="BI53" s="4">
        <v>0</v>
      </c>
      <c r="BJ53" s="4">
        <v>0</v>
      </c>
      <c r="BK53" s="4">
        <v>0</v>
      </c>
      <c r="BL53" s="4">
        <v>0</v>
      </c>
      <c r="BM53" s="4">
        <v>0</v>
      </c>
      <c r="BN53" s="4">
        <v>0</v>
      </c>
      <c r="BO53" s="5">
        <f t="shared" si="4"/>
        <v>0</v>
      </c>
      <c r="BP53" s="4">
        <v>0</v>
      </c>
      <c r="BQ53" s="4">
        <v>0</v>
      </c>
      <c r="BR53" s="4">
        <v>0</v>
      </c>
      <c r="BS53" s="4">
        <v>0</v>
      </c>
      <c r="BT53" s="4">
        <v>0</v>
      </c>
      <c r="BU53" s="4">
        <v>0</v>
      </c>
      <c r="BV53" s="4">
        <v>0</v>
      </c>
      <c r="BW53" s="4">
        <v>0</v>
      </c>
      <c r="BX53" s="5">
        <f t="shared" si="5"/>
        <v>0</v>
      </c>
    </row>
    <row r="54" spans="1:76" x14ac:dyDescent="0.2">
      <c r="A54" s="34" t="s">
        <v>71</v>
      </c>
      <c r="B54" s="12"/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0</v>
      </c>
      <c r="AU54" s="4">
        <v>0</v>
      </c>
      <c r="AV54" s="4">
        <v>0</v>
      </c>
      <c r="AW54" s="4">
        <v>0</v>
      </c>
      <c r="AX54" s="4">
        <v>0</v>
      </c>
      <c r="AY54" s="4">
        <v>0</v>
      </c>
      <c r="AZ54" s="4">
        <v>0</v>
      </c>
      <c r="BA54" s="4">
        <v>0</v>
      </c>
      <c r="BB54" s="4">
        <v>0</v>
      </c>
      <c r="BC54" s="4">
        <v>0</v>
      </c>
      <c r="BD54" s="4">
        <v>0</v>
      </c>
      <c r="BE54" s="4">
        <v>0</v>
      </c>
      <c r="BF54" s="4">
        <v>0</v>
      </c>
      <c r="BG54" s="4">
        <v>0</v>
      </c>
      <c r="BH54" s="4">
        <v>0</v>
      </c>
      <c r="BI54" s="4">
        <v>0</v>
      </c>
      <c r="BJ54" s="4">
        <v>0</v>
      </c>
      <c r="BK54" s="4">
        <v>0</v>
      </c>
      <c r="BL54" s="4">
        <v>0</v>
      </c>
      <c r="BM54" s="4">
        <v>0</v>
      </c>
      <c r="BN54" s="4">
        <v>0</v>
      </c>
      <c r="BO54" s="5">
        <f t="shared" si="4"/>
        <v>0</v>
      </c>
      <c r="BP54" s="4">
        <v>0</v>
      </c>
      <c r="BQ54" s="4">
        <v>0</v>
      </c>
      <c r="BR54" s="4">
        <v>0</v>
      </c>
      <c r="BS54" s="4">
        <v>0</v>
      </c>
      <c r="BT54" s="4">
        <v>0</v>
      </c>
      <c r="BU54" s="4">
        <v>0</v>
      </c>
      <c r="BV54" s="4">
        <v>0</v>
      </c>
      <c r="BW54" s="4">
        <v>0</v>
      </c>
      <c r="BX54" s="5">
        <f t="shared" si="5"/>
        <v>0</v>
      </c>
    </row>
    <row r="55" spans="1:76" x14ac:dyDescent="0.2">
      <c r="A55" s="34" t="s">
        <v>72</v>
      </c>
      <c r="B55" s="12"/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4">
        <v>0</v>
      </c>
      <c r="AS55" s="4">
        <v>0</v>
      </c>
      <c r="AT55" s="4">
        <v>0</v>
      </c>
      <c r="AU55" s="4">
        <v>0</v>
      </c>
      <c r="AV55" s="4">
        <v>0</v>
      </c>
      <c r="AW55" s="4">
        <v>0</v>
      </c>
      <c r="AX55" s="4">
        <v>0</v>
      </c>
      <c r="AY55" s="4">
        <v>0</v>
      </c>
      <c r="AZ55" s="4">
        <v>0</v>
      </c>
      <c r="BA55" s="4">
        <v>0</v>
      </c>
      <c r="BB55" s="4">
        <v>0</v>
      </c>
      <c r="BC55" s="4">
        <v>0</v>
      </c>
      <c r="BD55" s="4">
        <v>0</v>
      </c>
      <c r="BE55" s="4">
        <v>0</v>
      </c>
      <c r="BF55" s="4">
        <v>0</v>
      </c>
      <c r="BG55" s="4">
        <v>0</v>
      </c>
      <c r="BH55" s="4">
        <v>0</v>
      </c>
      <c r="BI55" s="4">
        <v>0</v>
      </c>
      <c r="BJ55" s="4">
        <v>0</v>
      </c>
      <c r="BK55" s="4">
        <v>0</v>
      </c>
      <c r="BL55" s="4">
        <v>0</v>
      </c>
      <c r="BM55" s="4">
        <v>0</v>
      </c>
      <c r="BN55" s="4">
        <v>0</v>
      </c>
      <c r="BO55" s="5">
        <f t="shared" si="4"/>
        <v>0</v>
      </c>
      <c r="BP55" s="4">
        <v>0</v>
      </c>
      <c r="BQ55" s="4">
        <v>0</v>
      </c>
      <c r="BR55" s="4">
        <v>0</v>
      </c>
      <c r="BS55" s="4">
        <v>0</v>
      </c>
      <c r="BT55" s="4">
        <v>0</v>
      </c>
      <c r="BU55" s="4">
        <v>0</v>
      </c>
      <c r="BV55" s="4">
        <v>0</v>
      </c>
      <c r="BW55" s="4">
        <v>0</v>
      </c>
      <c r="BX55" s="5">
        <f t="shared" si="5"/>
        <v>0</v>
      </c>
    </row>
    <row r="56" spans="1:76" x14ac:dyDescent="0.2">
      <c r="A56" s="34" t="s">
        <v>73</v>
      </c>
      <c r="B56" s="12"/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4">
        <v>0</v>
      </c>
      <c r="AS56" s="4">
        <v>0</v>
      </c>
      <c r="AT56" s="4">
        <v>0</v>
      </c>
      <c r="AU56" s="4">
        <v>0</v>
      </c>
      <c r="AV56" s="4">
        <v>0</v>
      </c>
      <c r="AW56" s="4">
        <v>0</v>
      </c>
      <c r="AX56" s="4">
        <v>0</v>
      </c>
      <c r="AY56" s="4">
        <v>0</v>
      </c>
      <c r="AZ56" s="4">
        <v>0</v>
      </c>
      <c r="BA56" s="4">
        <v>0</v>
      </c>
      <c r="BB56" s="4">
        <v>0</v>
      </c>
      <c r="BC56" s="4">
        <v>0</v>
      </c>
      <c r="BD56" s="4">
        <v>0</v>
      </c>
      <c r="BE56" s="4">
        <v>0</v>
      </c>
      <c r="BF56" s="4">
        <v>0</v>
      </c>
      <c r="BG56" s="4">
        <v>0</v>
      </c>
      <c r="BH56" s="4">
        <v>0</v>
      </c>
      <c r="BI56" s="4">
        <v>0</v>
      </c>
      <c r="BJ56" s="4">
        <v>0</v>
      </c>
      <c r="BK56" s="4">
        <v>0</v>
      </c>
      <c r="BL56" s="4">
        <v>0</v>
      </c>
      <c r="BM56" s="4">
        <v>0</v>
      </c>
      <c r="BN56" s="4">
        <v>0</v>
      </c>
      <c r="BO56" s="5">
        <f t="shared" si="4"/>
        <v>0</v>
      </c>
      <c r="BP56" s="4">
        <v>0</v>
      </c>
      <c r="BQ56" s="4">
        <v>0</v>
      </c>
      <c r="BR56" s="4">
        <v>0</v>
      </c>
      <c r="BS56" s="4">
        <v>0</v>
      </c>
      <c r="BT56" s="4">
        <v>0</v>
      </c>
      <c r="BU56" s="4">
        <v>0</v>
      </c>
      <c r="BV56" s="4">
        <v>0</v>
      </c>
      <c r="BW56" s="4">
        <v>0</v>
      </c>
      <c r="BX56" s="5">
        <f t="shared" si="5"/>
        <v>0</v>
      </c>
    </row>
    <row r="57" spans="1:76" x14ac:dyDescent="0.2">
      <c r="A57" s="34" t="s">
        <v>74</v>
      </c>
      <c r="B57" s="12"/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4">
        <v>0</v>
      </c>
      <c r="AP57" s="4">
        <v>0</v>
      </c>
      <c r="AQ57" s="4">
        <v>0</v>
      </c>
      <c r="AR57" s="4">
        <v>0</v>
      </c>
      <c r="AS57" s="4">
        <v>0</v>
      </c>
      <c r="AT57" s="4">
        <v>0</v>
      </c>
      <c r="AU57" s="4">
        <v>0</v>
      </c>
      <c r="AV57" s="4">
        <v>0</v>
      </c>
      <c r="AW57" s="4">
        <v>0</v>
      </c>
      <c r="AX57" s="4">
        <v>0</v>
      </c>
      <c r="AY57" s="4">
        <v>0</v>
      </c>
      <c r="AZ57" s="4">
        <v>0</v>
      </c>
      <c r="BA57" s="4">
        <v>0</v>
      </c>
      <c r="BB57" s="4">
        <v>0</v>
      </c>
      <c r="BC57" s="4">
        <v>0</v>
      </c>
      <c r="BD57" s="4">
        <v>0</v>
      </c>
      <c r="BE57" s="4">
        <v>0</v>
      </c>
      <c r="BF57" s="4">
        <v>0</v>
      </c>
      <c r="BG57" s="4">
        <v>0</v>
      </c>
      <c r="BH57" s="4">
        <v>0</v>
      </c>
      <c r="BI57" s="4">
        <v>0</v>
      </c>
      <c r="BJ57" s="4">
        <v>0</v>
      </c>
      <c r="BK57" s="4">
        <v>0</v>
      </c>
      <c r="BL57" s="4">
        <v>0</v>
      </c>
      <c r="BM57" s="4">
        <v>0</v>
      </c>
      <c r="BN57" s="4">
        <v>0</v>
      </c>
      <c r="BO57" s="5">
        <f t="shared" si="4"/>
        <v>0</v>
      </c>
      <c r="BP57" s="4">
        <v>0</v>
      </c>
      <c r="BQ57" s="4">
        <v>0</v>
      </c>
      <c r="BR57" s="4">
        <v>0</v>
      </c>
      <c r="BS57" s="4">
        <v>0</v>
      </c>
      <c r="BT57" s="4">
        <v>0</v>
      </c>
      <c r="BU57" s="4">
        <v>0</v>
      </c>
      <c r="BV57" s="4">
        <v>0</v>
      </c>
      <c r="BW57" s="4">
        <v>0</v>
      </c>
      <c r="BX57" s="5">
        <f t="shared" si="5"/>
        <v>0</v>
      </c>
    </row>
    <row r="58" spans="1:76" x14ac:dyDescent="0.2">
      <c r="A58" s="34" t="s">
        <v>75</v>
      </c>
      <c r="B58" s="12"/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  <c r="AR58" s="4">
        <v>0</v>
      </c>
      <c r="AS58" s="4">
        <v>0</v>
      </c>
      <c r="AT58" s="4">
        <v>0</v>
      </c>
      <c r="AU58" s="4">
        <v>0</v>
      </c>
      <c r="AV58" s="4">
        <v>0</v>
      </c>
      <c r="AW58" s="4">
        <v>0</v>
      </c>
      <c r="AX58" s="4">
        <v>0</v>
      </c>
      <c r="AY58" s="4">
        <v>0</v>
      </c>
      <c r="AZ58" s="4">
        <v>0</v>
      </c>
      <c r="BA58" s="4">
        <v>0</v>
      </c>
      <c r="BB58" s="4">
        <v>0</v>
      </c>
      <c r="BC58" s="4">
        <v>0</v>
      </c>
      <c r="BD58" s="4">
        <v>0</v>
      </c>
      <c r="BE58" s="4">
        <v>0</v>
      </c>
      <c r="BF58" s="4">
        <v>0</v>
      </c>
      <c r="BG58" s="4">
        <v>0</v>
      </c>
      <c r="BH58" s="4">
        <v>0</v>
      </c>
      <c r="BI58" s="4">
        <v>0</v>
      </c>
      <c r="BJ58" s="4">
        <v>0</v>
      </c>
      <c r="BK58" s="4">
        <v>0</v>
      </c>
      <c r="BL58" s="4">
        <v>0</v>
      </c>
      <c r="BM58" s="4">
        <v>0</v>
      </c>
      <c r="BN58" s="4">
        <v>0</v>
      </c>
      <c r="BO58" s="5">
        <f t="shared" si="4"/>
        <v>0</v>
      </c>
      <c r="BP58" s="4">
        <v>0</v>
      </c>
      <c r="BQ58" s="4">
        <v>0</v>
      </c>
      <c r="BR58" s="4">
        <v>0</v>
      </c>
      <c r="BS58" s="4">
        <v>0</v>
      </c>
      <c r="BT58" s="4">
        <v>0</v>
      </c>
      <c r="BU58" s="4">
        <v>0</v>
      </c>
      <c r="BV58" s="4">
        <v>0</v>
      </c>
      <c r="BW58" s="4">
        <v>0</v>
      </c>
      <c r="BX58" s="5">
        <f t="shared" si="5"/>
        <v>0</v>
      </c>
    </row>
    <row r="59" spans="1:76" x14ac:dyDescent="0.2">
      <c r="A59" s="34" t="s">
        <v>76</v>
      </c>
      <c r="B59" s="12"/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  <c r="AR59" s="4">
        <v>0</v>
      </c>
      <c r="AS59" s="4">
        <v>0</v>
      </c>
      <c r="AT59" s="4">
        <v>0</v>
      </c>
      <c r="AU59" s="4">
        <v>0</v>
      </c>
      <c r="AV59" s="4">
        <v>0</v>
      </c>
      <c r="AW59" s="4">
        <v>0</v>
      </c>
      <c r="AX59" s="4">
        <v>0</v>
      </c>
      <c r="AY59" s="4">
        <v>0</v>
      </c>
      <c r="AZ59" s="4">
        <v>0</v>
      </c>
      <c r="BA59" s="4">
        <v>0</v>
      </c>
      <c r="BB59" s="4">
        <v>0</v>
      </c>
      <c r="BC59" s="4">
        <v>0</v>
      </c>
      <c r="BD59" s="4">
        <v>0</v>
      </c>
      <c r="BE59" s="4">
        <v>0</v>
      </c>
      <c r="BF59" s="4">
        <v>0</v>
      </c>
      <c r="BG59" s="4">
        <v>0</v>
      </c>
      <c r="BH59" s="4">
        <v>0</v>
      </c>
      <c r="BI59" s="4">
        <v>0</v>
      </c>
      <c r="BJ59" s="4">
        <v>0</v>
      </c>
      <c r="BK59" s="4">
        <v>0</v>
      </c>
      <c r="BL59" s="4">
        <v>0</v>
      </c>
      <c r="BM59" s="4">
        <v>0</v>
      </c>
      <c r="BN59" s="4">
        <v>0</v>
      </c>
      <c r="BO59" s="5">
        <f t="shared" si="4"/>
        <v>0</v>
      </c>
      <c r="BP59" s="4">
        <v>11.9</v>
      </c>
      <c r="BQ59" s="4">
        <v>0</v>
      </c>
      <c r="BR59" s="4">
        <v>0</v>
      </c>
      <c r="BS59" s="4">
        <v>0</v>
      </c>
      <c r="BT59" s="4">
        <v>0</v>
      </c>
      <c r="BU59" s="4">
        <v>0</v>
      </c>
      <c r="BV59" s="4">
        <v>0</v>
      </c>
      <c r="BW59" s="4">
        <v>0</v>
      </c>
      <c r="BX59" s="5">
        <f t="shared" si="5"/>
        <v>11.9</v>
      </c>
    </row>
    <row r="60" spans="1:76" x14ac:dyDescent="0.2">
      <c r="A60" s="34" t="s">
        <v>77</v>
      </c>
      <c r="B60" s="12"/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4">
        <v>0</v>
      </c>
      <c r="AS60" s="4">
        <v>0</v>
      </c>
      <c r="AT60" s="4">
        <v>0</v>
      </c>
      <c r="AU60" s="4">
        <v>0</v>
      </c>
      <c r="AV60" s="4">
        <v>0</v>
      </c>
      <c r="AW60" s="4">
        <v>0</v>
      </c>
      <c r="AX60" s="4">
        <v>0</v>
      </c>
      <c r="AY60" s="4">
        <v>0</v>
      </c>
      <c r="AZ60" s="4">
        <v>0</v>
      </c>
      <c r="BA60" s="4">
        <v>0</v>
      </c>
      <c r="BB60" s="4">
        <v>0</v>
      </c>
      <c r="BC60" s="4">
        <v>0</v>
      </c>
      <c r="BD60" s="4">
        <v>0</v>
      </c>
      <c r="BE60" s="4">
        <v>0</v>
      </c>
      <c r="BF60" s="4">
        <v>0</v>
      </c>
      <c r="BG60" s="4">
        <v>0</v>
      </c>
      <c r="BH60" s="4">
        <v>0</v>
      </c>
      <c r="BI60" s="4">
        <v>0</v>
      </c>
      <c r="BJ60" s="4">
        <v>0</v>
      </c>
      <c r="BK60" s="4">
        <v>0</v>
      </c>
      <c r="BL60" s="4">
        <v>0</v>
      </c>
      <c r="BM60" s="4">
        <v>0</v>
      </c>
      <c r="BN60" s="4">
        <v>0</v>
      </c>
      <c r="BO60" s="5">
        <f t="shared" si="4"/>
        <v>0</v>
      </c>
      <c r="BP60" s="4">
        <v>278.89999999999998</v>
      </c>
      <c r="BQ60" s="4">
        <v>0</v>
      </c>
      <c r="BR60" s="4">
        <v>0</v>
      </c>
      <c r="BS60" s="4">
        <v>0</v>
      </c>
      <c r="BT60" s="4">
        <v>0</v>
      </c>
      <c r="BU60" s="4">
        <v>0</v>
      </c>
      <c r="BV60" s="4">
        <v>0</v>
      </c>
      <c r="BW60" s="4">
        <v>0</v>
      </c>
      <c r="BX60" s="5">
        <f t="shared" si="5"/>
        <v>278.89999999999998</v>
      </c>
    </row>
    <row r="61" spans="1:76" x14ac:dyDescent="0.2">
      <c r="A61" s="34" t="s">
        <v>78</v>
      </c>
      <c r="B61" s="12"/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0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4">
        <v>0</v>
      </c>
      <c r="AS61" s="4">
        <v>0</v>
      </c>
      <c r="AT61" s="4">
        <v>0</v>
      </c>
      <c r="AU61" s="4">
        <v>0</v>
      </c>
      <c r="AV61" s="4">
        <v>0</v>
      </c>
      <c r="AW61" s="4">
        <v>0</v>
      </c>
      <c r="AX61" s="4">
        <v>0</v>
      </c>
      <c r="AY61" s="4">
        <v>0</v>
      </c>
      <c r="AZ61" s="4">
        <v>0</v>
      </c>
      <c r="BA61" s="4">
        <v>0</v>
      </c>
      <c r="BB61" s="4">
        <v>0</v>
      </c>
      <c r="BC61" s="4">
        <v>0</v>
      </c>
      <c r="BD61" s="4">
        <v>0</v>
      </c>
      <c r="BE61" s="4">
        <v>0</v>
      </c>
      <c r="BF61" s="4">
        <v>0</v>
      </c>
      <c r="BG61" s="4">
        <v>0</v>
      </c>
      <c r="BH61" s="4">
        <v>0</v>
      </c>
      <c r="BI61" s="4">
        <v>0</v>
      </c>
      <c r="BJ61" s="4">
        <v>0</v>
      </c>
      <c r="BK61" s="4">
        <v>0</v>
      </c>
      <c r="BL61" s="4">
        <v>0</v>
      </c>
      <c r="BM61" s="4">
        <v>0</v>
      </c>
      <c r="BN61" s="4">
        <v>0</v>
      </c>
      <c r="BO61" s="5">
        <f t="shared" si="4"/>
        <v>0</v>
      </c>
      <c r="BP61" s="4">
        <v>0</v>
      </c>
      <c r="BQ61" s="4">
        <v>0</v>
      </c>
      <c r="BR61" s="4">
        <v>0</v>
      </c>
      <c r="BS61" s="4">
        <v>0</v>
      </c>
      <c r="BT61" s="4">
        <v>0</v>
      </c>
      <c r="BU61" s="4">
        <v>0</v>
      </c>
      <c r="BV61" s="4">
        <v>0</v>
      </c>
      <c r="BW61" s="4">
        <v>0</v>
      </c>
      <c r="BX61" s="5">
        <f t="shared" si="5"/>
        <v>0</v>
      </c>
    </row>
    <row r="62" spans="1:76" x14ac:dyDescent="0.2">
      <c r="A62" s="34" t="s">
        <v>79</v>
      </c>
      <c r="B62" s="12"/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  <c r="AQ62" s="4">
        <v>0</v>
      </c>
      <c r="AR62" s="4">
        <v>0</v>
      </c>
      <c r="AS62" s="4">
        <v>0</v>
      </c>
      <c r="AT62" s="4">
        <v>0</v>
      </c>
      <c r="AU62" s="4">
        <v>0</v>
      </c>
      <c r="AV62" s="4">
        <v>0</v>
      </c>
      <c r="AW62" s="4">
        <v>0</v>
      </c>
      <c r="AX62" s="4">
        <v>0</v>
      </c>
      <c r="AY62" s="4">
        <v>0</v>
      </c>
      <c r="AZ62" s="4">
        <v>0</v>
      </c>
      <c r="BA62" s="4">
        <v>0</v>
      </c>
      <c r="BB62" s="4">
        <v>0</v>
      </c>
      <c r="BC62" s="4">
        <v>0</v>
      </c>
      <c r="BD62" s="4">
        <v>0</v>
      </c>
      <c r="BE62" s="4">
        <v>0</v>
      </c>
      <c r="BF62" s="4">
        <v>0</v>
      </c>
      <c r="BG62" s="4">
        <v>0</v>
      </c>
      <c r="BH62" s="4">
        <v>0</v>
      </c>
      <c r="BI62" s="4">
        <v>0</v>
      </c>
      <c r="BJ62" s="4">
        <v>0</v>
      </c>
      <c r="BK62" s="4">
        <v>0</v>
      </c>
      <c r="BL62" s="4">
        <v>0</v>
      </c>
      <c r="BM62" s="4">
        <v>0</v>
      </c>
      <c r="BN62" s="4">
        <v>0</v>
      </c>
      <c r="BO62" s="5">
        <f t="shared" si="4"/>
        <v>0</v>
      </c>
      <c r="BP62" s="4">
        <v>0</v>
      </c>
      <c r="BQ62" s="4">
        <v>0</v>
      </c>
      <c r="BR62" s="4">
        <v>0</v>
      </c>
      <c r="BS62" s="4">
        <v>0</v>
      </c>
      <c r="BT62" s="4">
        <v>0</v>
      </c>
      <c r="BU62" s="4">
        <v>0</v>
      </c>
      <c r="BV62" s="4">
        <v>0</v>
      </c>
      <c r="BW62" s="4">
        <v>0</v>
      </c>
      <c r="BX62" s="5">
        <f t="shared" si="5"/>
        <v>0</v>
      </c>
    </row>
    <row r="63" spans="1:76" x14ac:dyDescent="0.2">
      <c r="A63" s="34" t="s">
        <v>80</v>
      </c>
      <c r="B63" s="12"/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4">
        <v>0</v>
      </c>
      <c r="AV63" s="4">
        <v>0</v>
      </c>
      <c r="AW63" s="4">
        <v>0</v>
      </c>
      <c r="AX63" s="4">
        <v>0</v>
      </c>
      <c r="AY63" s="4">
        <v>0</v>
      </c>
      <c r="AZ63" s="4">
        <v>0</v>
      </c>
      <c r="BA63" s="4">
        <v>0</v>
      </c>
      <c r="BB63" s="4">
        <v>0</v>
      </c>
      <c r="BC63" s="4">
        <v>0</v>
      </c>
      <c r="BD63" s="4">
        <v>0</v>
      </c>
      <c r="BE63" s="4">
        <v>0</v>
      </c>
      <c r="BF63" s="4">
        <v>0</v>
      </c>
      <c r="BG63" s="4">
        <v>0</v>
      </c>
      <c r="BH63" s="4">
        <v>0</v>
      </c>
      <c r="BI63" s="4">
        <v>0</v>
      </c>
      <c r="BJ63" s="4">
        <v>0</v>
      </c>
      <c r="BK63" s="4">
        <v>0</v>
      </c>
      <c r="BL63" s="4">
        <v>0</v>
      </c>
      <c r="BM63" s="4">
        <v>0</v>
      </c>
      <c r="BN63" s="4">
        <v>0</v>
      </c>
      <c r="BO63" s="5">
        <f t="shared" si="4"/>
        <v>0</v>
      </c>
      <c r="BP63" s="4">
        <v>0</v>
      </c>
      <c r="BQ63" s="4">
        <v>0</v>
      </c>
      <c r="BR63" s="4">
        <v>0</v>
      </c>
      <c r="BS63" s="4">
        <v>0</v>
      </c>
      <c r="BT63" s="4">
        <v>0</v>
      </c>
      <c r="BU63" s="4">
        <v>0</v>
      </c>
      <c r="BV63" s="4">
        <v>0</v>
      </c>
      <c r="BW63" s="4">
        <v>0</v>
      </c>
      <c r="BX63" s="5">
        <f t="shared" si="5"/>
        <v>0</v>
      </c>
    </row>
    <row r="64" spans="1:76" x14ac:dyDescent="0.2">
      <c r="A64" s="34" t="s">
        <v>81</v>
      </c>
      <c r="B64" s="12"/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0</v>
      </c>
      <c r="AT64" s="4">
        <v>0</v>
      </c>
      <c r="AU64" s="4">
        <v>0</v>
      </c>
      <c r="AV64" s="4">
        <v>0</v>
      </c>
      <c r="AW64" s="4">
        <v>0</v>
      </c>
      <c r="AX64" s="4">
        <v>0</v>
      </c>
      <c r="AY64" s="4">
        <v>0</v>
      </c>
      <c r="AZ64" s="4">
        <v>0</v>
      </c>
      <c r="BA64" s="4">
        <v>0</v>
      </c>
      <c r="BB64" s="4">
        <v>0</v>
      </c>
      <c r="BC64" s="4">
        <v>0</v>
      </c>
      <c r="BD64" s="4">
        <v>0</v>
      </c>
      <c r="BE64" s="4">
        <v>0</v>
      </c>
      <c r="BF64" s="4">
        <v>0</v>
      </c>
      <c r="BG64" s="4">
        <v>0</v>
      </c>
      <c r="BH64" s="4">
        <v>0</v>
      </c>
      <c r="BI64" s="4">
        <v>0</v>
      </c>
      <c r="BJ64" s="4">
        <v>0</v>
      </c>
      <c r="BK64" s="4">
        <v>0</v>
      </c>
      <c r="BL64" s="4">
        <v>0</v>
      </c>
      <c r="BM64" s="4">
        <v>0</v>
      </c>
      <c r="BN64" s="4">
        <v>0</v>
      </c>
      <c r="BO64" s="5">
        <f t="shared" si="4"/>
        <v>0</v>
      </c>
      <c r="BP64" s="4">
        <v>0</v>
      </c>
      <c r="BQ64" s="4">
        <v>0</v>
      </c>
      <c r="BR64" s="4">
        <v>0</v>
      </c>
      <c r="BS64" s="4">
        <v>0</v>
      </c>
      <c r="BT64" s="4">
        <v>0</v>
      </c>
      <c r="BU64" s="4">
        <v>0</v>
      </c>
      <c r="BV64" s="4">
        <v>0</v>
      </c>
      <c r="BW64" s="4">
        <v>0</v>
      </c>
      <c r="BX64" s="5">
        <f t="shared" si="5"/>
        <v>0</v>
      </c>
    </row>
    <row r="65" spans="1:76" x14ac:dyDescent="0.2">
      <c r="A65" s="34" t="s">
        <v>82</v>
      </c>
      <c r="B65" s="12"/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  <c r="AI65" s="4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4">
        <v>0</v>
      </c>
      <c r="AP65" s="4">
        <v>0</v>
      </c>
      <c r="AQ65" s="4">
        <v>0</v>
      </c>
      <c r="AR65" s="4">
        <v>0</v>
      </c>
      <c r="AS65" s="4">
        <v>0</v>
      </c>
      <c r="AT65" s="4">
        <v>0</v>
      </c>
      <c r="AU65" s="4">
        <v>0</v>
      </c>
      <c r="AV65" s="4">
        <v>0</v>
      </c>
      <c r="AW65" s="4">
        <v>0</v>
      </c>
      <c r="AX65" s="4">
        <v>0</v>
      </c>
      <c r="AY65" s="4">
        <v>0</v>
      </c>
      <c r="AZ65" s="4">
        <v>0</v>
      </c>
      <c r="BA65" s="4">
        <v>0</v>
      </c>
      <c r="BB65" s="4">
        <v>0</v>
      </c>
      <c r="BC65" s="4">
        <v>0</v>
      </c>
      <c r="BD65" s="4">
        <v>0</v>
      </c>
      <c r="BE65" s="4">
        <v>0</v>
      </c>
      <c r="BF65" s="4">
        <v>0</v>
      </c>
      <c r="BG65" s="4">
        <v>0</v>
      </c>
      <c r="BH65" s="4">
        <v>0</v>
      </c>
      <c r="BI65" s="4">
        <v>0</v>
      </c>
      <c r="BJ65" s="4">
        <v>0</v>
      </c>
      <c r="BK65" s="4">
        <v>0</v>
      </c>
      <c r="BL65" s="4">
        <v>0</v>
      </c>
      <c r="BM65" s="4">
        <v>0</v>
      </c>
      <c r="BN65" s="4">
        <v>0</v>
      </c>
      <c r="BO65" s="5">
        <f t="shared" si="4"/>
        <v>0</v>
      </c>
      <c r="BP65" s="4">
        <v>0</v>
      </c>
      <c r="BQ65" s="4">
        <v>0</v>
      </c>
      <c r="BR65" s="4">
        <v>0</v>
      </c>
      <c r="BS65" s="4">
        <v>0</v>
      </c>
      <c r="BT65" s="4">
        <v>0</v>
      </c>
      <c r="BU65" s="4">
        <v>0</v>
      </c>
      <c r="BV65" s="4">
        <v>0</v>
      </c>
      <c r="BW65" s="4">
        <v>0</v>
      </c>
      <c r="BX65" s="5">
        <f t="shared" si="5"/>
        <v>0</v>
      </c>
    </row>
    <row r="66" spans="1:76" x14ac:dyDescent="0.2">
      <c r="A66" s="34" t="s">
        <v>137</v>
      </c>
      <c r="B66" s="12"/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4">
        <v>0</v>
      </c>
      <c r="AR66" s="4">
        <v>0</v>
      </c>
      <c r="AS66" s="4">
        <v>0</v>
      </c>
      <c r="AT66" s="4">
        <v>0</v>
      </c>
      <c r="AU66" s="4">
        <v>0</v>
      </c>
      <c r="AV66" s="4">
        <v>0</v>
      </c>
      <c r="AW66" s="4">
        <v>0</v>
      </c>
      <c r="AX66" s="4">
        <v>0</v>
      </c>
      <c r="AY66" s="4">
        <v>0</v>
      </c>
      <c r="AZ66" s="4">
        <v>0</v>
      </c>
      <c r="BA66" s="4">
        <v>0</v>
      </c>
      <c r="BB66" s="4">
        <v>0</v>
      </c>
      <c r="BC66" s="4">
        <v>0</v>
      </c>
      <c r="BD66" s="4">
        <v>0</v>
      </c>
      <c r="BE66" s="4">
        <v>0</v>
      </c>
      <c r="BF66" s="4">
        <v>0</v>
      </c>
      <c r="BG66" s="4">
        <v>0</v>
      </c>
      <c r="BH66" s="4">
        <v>0</v>
      </c>
      <c r="BI66" s="4">
        <v>0</v>
      </c>
      <c r="BJ66" s="4">
        <v>0</v>
      </c>
      <c r="BK66" s="4">
        <v>0</v>
      </c>
      <c r="BL66" s="4">
        <v>0</v>
      </c>
      <c r="BM66" s="4">
        <v>0</v>
      </c>
      <c r="BN66" s="4">
        <v>0</v>
      </c>
      <c r="BO66" s="5">
        <f t="shared" si="4"/>
        <v>0</v>
      </c>
      <c r="BP66" s="4">
        <v>0</v>
      </c>
      <c r="BQ66" s="4">
        <v>0</v>
      </c>
      <c r="BR66" s="4">
        <v>0</v>
      </c>
      <c r="BS66" s="4">
        <v>0</v>
      </c>
      <c r="BT66" s="4">
        <v>0</v>
      </c>
      <c r="BU66" s="4">
        <v>0</v>
      </c>
      <c r="BV66" s="4">
        <v>0</v>
      </c>
      <c r="BW66" s="4">
        <v>0</v>
      </c>
      <c r="BX66" s="5">
        <f t="shared" si="5"/>
        <v>0</v>
      </c>
    </row>
    <row r="67" spans="1:76" x14ac:dyDescent="0.2">
      <c r="A67" s="6"/>
      <c r="B67" s="29" t="s">
        <v>97</v>
      </c>
      <c r="C67" s="5">
        <f t="shared" ref="C67:Z67" si="6">SUM(C3:C66)</f>
        <v>0.66160286224530562</v>
      </c>
      <c r="D67" s="5">
        <f t="shared" si="6"/>
        <v>3.1647540956577357E-3</v>
      </c>
      <c r="E67" s="5">
        <f t="shared" si="6"/>
        <v>1.1500762171775267E-3</v>
      </c>
      <c r="F67" s="5">
        <f t="shared" si="6"/>
        <v>0.11882121865557782</v>
      </c>
      <c r="G67" s="5">
        <f t="shared" si="6"/>
        <v>24.829402002321412</v>
      </c>
      <c r="H67" s="5">
        <f t="shared" si="6"/>
        <v>1.2553681270084096</v>
      </c>
      <c r="I67" s="5">
        <f t="shared" si="6"/>
        <v>0.26650429896998989</v>
      </c>
      <c r="J67" s="5">
        <f t="shared" si="6"/>
        <v>0.61945350943467892</v>
      </c>
      <c r="K67" s="5">
        <f t="shared" si="6"/>
        <v>0.42527186440960268</v>
      </c>
      <c r="L67" s="5">
        <f t="shared" si="6"/>
        <v>1.4994322571352698</v>
      </c>
      <c r="M67" s="5">
        <f t="shared" si="6"/>
        <v>4.7716353774457447</v>
      </c>
      <c r="N67" s="5">
        <f t="shared" si="6"/>
        <v>0.44481691920173649</v>
      </c>
      <c r="O67" s="5">
        <f t="shared" si="6"/>
        <v>1.4279744759748711</v>
      </c>
      <c r="P67" s="5">
        <f t="shared" si="6"/>
        <v>1.0752594404348172</v>
      </c>
      <c r="Q67" s="5">
        <f t="shared" si="6"/>
        <v>7.9949256182491242</v>
      </c>
      <c r="R67" s="5">
        <f t="shared" si="6"/>
        <v>2.5910746958524289</v>
      </c>
      <c r="S67" s="5">
        <f t="shared" si="6"/>
        <v>0.30487282199666932</v>
      </c>
      <c r="T67" s="5">
        <f t="shared" si="6"/>
        <v>0.33550598159270417</v>
      </c>
      <c r="U67" s="5">
        <f t="shared" si="6"/>
        <v>0.37364173919433319</v>
      </c>
      <c r="V67" s="5">
        <f t="shared" si="6"/>
        <v>0.45057003799055861</v>
      </c>
      <c r="W67" s="5">
        <f t="shared" si="6"/>
        <v>0.6661828225660682</v>
      </c>
      <c r="X67" s="5">
        <f t="shared" si="6"/>
        <v>0.51037688620255894</v>
      </c>
      <c r="Y67" s="5">
        <f t="shared" si="6"/>
        <v>1.3279324874442857</v>
      </c>
      <c r="Z67" s="5">
        <f t="shared" si="6"/>
        <v>4.4988980565553307</v>
      </c>
      <c r="AA67" s="5">
        <f t="shared" ref="AA67:AL67" si="7">SUM(AA3:AA66)</f>
        <v>4.1197136418193807</v>
      </c>
      <c r="AB67" s="5">
        <f t="shared" si="7"/>
        <v>1.5217975637001375</v>
      </c>
      <c r="AC67" s="5">
        <f t="shared" si="7"/>
        <v>5.354239045712113</v>
      </c>
      <c r="AD67" s="5">
        <f t="shared" si="7"/>
        <v>4.3969382846575922</v>
      </c>
      <c r="AE67" s="5">
        <f t="shared" si="7"/>
        <v>16.226577775154286</v>
      </c>
      <c r="AF67" s="5">
        <f t="shared" si="7"/>
        <v>18.344185443699018</v>
      </c>
      <c r="AG67" s="5">
        <f t="shared" si="7"/>
        <v>491.79550779061287</v>
      </c>
      <c r="AH67" s="5">
        <f t="shared" si="7"/>
        <v>3.5678043844181745E-2</v>
      </c>
      <c r="AI67" s="5">
        <f t="shared" si="7"/>
        <v>2.4357594737444898E-3</v>
      </c>
      <c r="AJ67" s="5">
        <f t="shared" si="7"/>
        <v>10.304392377568272</v>
      </c>
      <c r="AK67" s="5">
        <f t="shared" si="7"/>
        <v>10.136860771634701</v>
      </c>
      <c r="AL67" s="5">
        <f t="shared" si="7"/>
        <v>4.5343329899407721</v>
      </c>
      <c r="AM67" s="5">
        <f t="shared" ref="AM67:BS67" si="8">SUM(AM3:AM66)</f>
        <v>15.152938973652537</v>
      </c>
      <c r="AN67" s="5">
        <f t="shared" si="8"/>
        <v>1.0352071976553043</v>
      </c>
      <c r="AO67" s="5">
        <f t="shared" si="8"/>
        <v>14.697402585379635</v>
      </c>
      <c r="AP67" s="5">
        <f t="shared" si="8"/>
        <v>13.461869069814739</v>
      </c>
      <c r="AQ67" s="5">
        <f t="shared" si="8"/>
        <v>12.398011981582666</v>
      </c>
      <c r="AR67" s="5">
        <f t="shared" si="8"/>
        <v>3.6395208734035407</v>
      </c>
      <c r="AS67" s="5">
        <f t="shared" si="8"/>
        <v>12.831289985099252</v>
      </c>
      <c r="AT67" s="5">
        <f t="shared" si="8"/>
        <v>5.8630416281487907</v>
      </c>
      <c r="AU67" s="5">
        <f t="shared" si="8"/>
        <v>0</v>
      </c>
      <c r="AV67" s="5">
        <f t="shared" si="8"/>
        <v>9.9806689347917317</v>
      </c>
      <c r="AW67" s="5">
        <f t="shared" si="8"/>
        <v>18.09986420934397</v>
      </c>
      <c r="AX67" s="5">
        <f t="shared" si="8"/>
        <v>2.466800599809357</v>
      </c>
      <c r="AY67" s="5">
        <f t="shared" si="8"/>
        <v>1.1075619414301692</v>
      </c>
      <c r="AZ67" s="5">
        <f t="shared" si="8"/>
        <v>5.5174269672648704</v>
      </c>
      <c r="BA67" s="5">
        <f t="shared" si="8"/>
        <v>0.96836462382496113</v>
      </c>
      <c r="BB67" s="5">
        <f t="shared" si="8"/>
        <v>1.2275759987883643</v>
      </c>
      <c r="BC67" s="5">
        <f t="shared" si="8"/>
        <v>2.569745740583365</v>
      </c>
      <c r="BD67" s="5">
        <f t="shared" si="8"/>
        <v>14.803710895083068</v>
      </c>
      <c r="BE67" s="5">
        <f t="shared" si="8"/>
        <v>124.36552822022858</v>
      </c>
      <c r="BF67" s="5">
        <f t="shared" si="8"/>
        <v>2.4813841201556515</v>
      </c>
      <c r="BG67" s="5">
        <f t="shared" si="8"/>
        <v>28.712998421370163</v>
      </c>
      <c r="BH67" s="5">
        <f t="shared" si="8"/>
        <v>36.065238996076722</v>
      </c>
      <c r="BI67" s="5">
        <f t="shared" si="8"/>
        <v>2.849279457561714</v>
      </c>
      <c r="BJ67" s="5">
        <f t="shared" si="8"/>
        <v>3.5881916052486962</v>
      </c>
      <c r="BK67" s="5">
        <f t="shared" si="8"/>
        <v>7.8143117669988253</v>
      </c>
      <c r="BL67" s="5">
        <f t="shared" si="8"/>
        <v>2.0530705449634156E-2</v>
      </c>
      <c r="BM67" s="5">
        <f t="shared" si="8"/>
        <v>1.3900574983973208</v>
      </c>
      <c r="BN67" s="5">
        <f t="shared" si="8"/>
        <v>0</v>
      </c>
      <c r="BO67" s="5">
        <f t="shared" si="8"/>
        <v>966.33502081615495</v>
      </c>
      <c r="BP67" s="5">
        <f t="shared" si="8"/>
        <v>1198.327909600881</v>
      </c>
      <c r="BQ67" s="5">
        <f t="shared" si="8"/>
        <v>0</v>
      </c>
      <c r="BR67" s="5">
        <f t="shared" si="8"/>
        <v>0</v>
      </c>
      <c r="BS67" s="5">
        <f t="shared" si="8"/>
        <v>0.4</v>
      </c>
      <c r="BT67" s="5">
        <f>SUM(BT3:BT66)</f>
        <v>20.718481729901814</v>
      </c>
      <c r="BU67" s="5">
        <f>SUM(BU3:BU66)</f>
        <v>4.1767128963807938</v>
      </c>
      <c r="BV67" s="5">
        <f>SUM(BV3:BV66)</f>
        <v>0.12462714828629565</v>
      </c>
      <c r="BW67" s="5">
        <f>SUM(BW3:BW66)</f>
        <v>43.217247808395086</v>
      </c>
      <c r="BX67" s="5">
        <f t="shared" si="5"/>
        <v>2233.3000000000002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X67"/>
  <sheetViews>
    <sheetView workbookViewId="0">
      <pane xSplit="2" ySplit="2" topLeftCell="C3" activePane="bottomRight" state="frozen"/>
      <selection activeCell="BU1" sqref="BU1"/>
      <selection pane="topRight" activeCell="BU1" sqref="BU1"/>
      <selection pane="bottomLeft" activeCell="BU1" sqref="BU1"/>
      <selection pane="bottomRight" activeCell="C3" sqref="C3"/>
    </sheetView>
  </sheetViews>
  <sheetFormatPr defaultRowHeight="12.75" x14ac:dyDescent="0.2"/>
  <cols>
    <col min="1" max="1" width="9.140625" style="3" customWidth="1"/>
    <col min="2" max="2" width="35.28515625" style="3" bestFit="1" customWidth="1"/>
    <col min="3" max="16384" width="9.140625" style="3"/>
  </cols>
  <sheetData>
    <row r="1" spans="1:76" x14ac:dyDescent="0.2">
      <c r="A1" s="4"/>
      <c r="B1" s="4"/>
      <c r="C1" s="34" t="s">
        <v>22</v>
      </c>
      <c r="D1" s="34" t="s">
        <v>23</v>
      </c>
      <c r="E1" s="34" t="s">
        <v>24</v>
      </c>
      <c r="F1" s="34" t="s">
        <v>25</v>
      </c>
      <c r="G1" s="34" t="s">
        <v>26</v>
      </c>
      <c r="H1" s="34" t="s">
        <v>27</v>
      </c>
      <c r="I1" s="34" t="s">
        <v>28</v>
      </c>
      <c r="J1" s="34" t="s">
        <v>29</v>
      </c>
      <c r="K1" s="34" t="s">
        <v>30</v>
      </c>
      <c r="L1" s="34" t="s">
        <v>31</v>
      </c>
      <c r="M1" s="34" t="s">
        <v>32</v>
      </c>
      <c r="N1" s="34" t="s">
        <v>33</v>
      </c>
      <c r="O1" s="34" t="s">
        <v>34</v>
      </c>
      <c r="P1" s="34" t="s">
        <v>35</v>
      </c>
      <c r="Q1" s="34" t="s">
        <v>36</v>
      </c>
      <c r="R1" s="34" t="s">
        <v>37</v>
      </c>
      <c r="S1" s="34" t="s">
        <v>38</v>
      </c>
      <c r="T1" s="34" t="s">
        <v>39</v>
      </c>
      <c r="U1" s="34" t="s">
        <v>40</v>
      </c>
      <c r="V1" s="34" t="s">
        <v>41</v>
      </c>
      <c r="W1" s="34" t="s">
        <v>42</v>
      </c>
      <c r="X1" s="34" t="s">
        <v>54</v>
      </c>
      <c r="Y1" s="34" t="s">
        <v>43</v>
      </c>
      <c r="Z1" s="34" t="s">
        <v>44</v>
      </c>
      <c r="AA1" s="34" t="s">
        <v>45</v>
      </c>
      <c r="AB1" s="34" t="s">
        <v>55</v>
      </c>
      <c r="AC1" s="34" t="s">
        <v>56</v>
      </c>
      <c r="AD1" s="34" t="s">
        <v>46</v>
      </c>
      <c r="AE1" s="34" t="s">
        <v>47</v>
      </c>
      <c r="AF1" s="34" t="s">
        <v>48</v>
      </c>
      <c r="AG1" s="34" t="s">
        <v>49</v>
      </c>
      <c r="AH1" s="34" t="s">
        <v>50</v>
      </c>
      <c r="AI1" s="34" t="s">
        <v>51</v>
      </c>
      <c r="AJ1" s="34" t="s">
        <v>52</v>
      </c>
      <c r="AK1" s="34" t="s">
        <v>53</v>
      </c>
      <c r="AL1" s="34" t="s">
        <v>57</v>
      </c>
      <c r="AM1" s="34" t="s">
        <v>58</v>
      </c>
      <c r="AN1" s="34" t="s">
        <v>59</v>
      </c>
      <c r="AO1" s="34" t="s">
        <v>60</v>
      </c>
      <c r="AP1" s="34" t="s">
        <v>61</v>
      </c>
      <c r="AQ1" s="34" t="s">
        <v>62</v>
      </c>
      <c r="AR1" s="34" t="s">
        <v>63</v>
      </c>
      <c r="AS1" s="34" t="s">
        <v>64</v>
      </c>
      <c r="AT1" s="34" t="s">
        <v>136</v>
      </c>
      <c r="AU1" s="34" t="s">
        <v>132</v>
      </c>
      <c r="AV1" s="34" t="s">
        <v>65</v>
      </c>
      <c r="AW1" s="34" t="s">
        <v>66</v>
      </c>
      <c r="AX1" s="34" t="s">
        <v>67</v>
      </c>
      <c r="AY1" s="34" t="s">
        <v>68</v>
      </c>
      <c r="AZ1" s="34" t="s">
        <v>69</v>
      </c>
      <c r="BA1" s="34" t="s">
        <v>70</v>
      </c>
      <c r="BB1" s="34" t="s">
        <v>71</v>
      </c>
      <c r="BC1" s="34" t="s">
        <v>72</v>
      </c>
      <c r="BD1" s="34" t="s">
        <v>73</v>
      </c>
      <c r="BE1" s="34" t="s">
        <v>74</v>
      </c>
      <c r="BF1" s="34" t="s">
        <v>75</v>
      </c>
      <c r="BG1" s="34" t="s">
        <v>76</v>
      </c>
      <c r="BH1" s="34" t="s">
        <v>77</v>
      </c>
      <c r="BI1" s="34" t="s">
        <v>78</v>
      </c>
      <c r="BJ1" s="34" t="s">
        <v>79</v>
      </c>
      <c r="BK1" s="34" t="s">
        <v>80</v>
      </c>
      <c r="BL1" s="34" t="s">
        <v>81</v>
      </c>
      <c r="BM1" s="34" t="s">
        <v>82</v>
      </c>
      <c r="BN1" s="34" t="s">
        <v>137</v>
      </c>
      <c r="BO1" s="6" t="s">
        <v>3</v>
      </c>
      <c r="BP1" s="6" t="s">
        <v>8</v>
      </c>
      <c r="BQ1" s="6" t="s">
        <v>9</v>
      </c>
      <c r="BR1" s="6" t="s">
        <v>10</v>
      </c>
      <c r="BS1" s="6" t="s">
        <v>7</v>
      </c>
      <c r="BT1" s="6" t="s">
        <v>273</v>
      </c>
      <c r="BU1" s="6" t="s">
        <v>266</v>
      </c>
      <c r="BV1" s="6" t="s">
        <v>269</v>
      </c>
      <c r="BW1" s="6" t="s">
        <v>16</v>
      </c>
      <c r="BX1" s="7"/>
    </row>
    <row r="2" spans="1:76" ht="102.75" x14ac:dyDescent="0.2">
      <c r="A2" s="8"/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9" t="s">
        <v>104</v>
      </c>
      <c r="BP2" s="9" t="s">
        <v>98</v>
      </c>
      <c r="BQ2" s="9" t="s">
        <v>99</v>
      </c>
      <c r="BR2" s="9" t="s">
        <v>100</v>
      </c>
      <c r="BS2" s="9" t="s">
        <v>101</v>
      </c>
      <c r="BT2" s="9" t="s">
        <v>272</v>
      </c>
      <c r="BU2" s="9" t="s">
        <v>267</v>
      </c>
      <c r="BV2" s="9" t="s">
        <v>268</v>
      </c>
      <c r="BW2" s="9" t="s">
        <v>103</v>
      </c>
      <c r="BX2" s="9" t="s">
        <v>126</v>
      </c>
    </row>
    <row r="3" spans="1:76" x14ac:dyDescent="0.2">
      <c r="A3" s="34" t="s">
        <v>22</v>
      </c>
      <c r="B3" s="12"/>
      <c r="C3" s="4">
        <v>216.25463789540879</v>
      </c>
      <c r="D3" s="4">
        <v>16.80757616027611</v>
      </c>
      <c r="E3" s="4">
        <v>0</v>
      </c>
      <c r="F3" s="4">
        <v>0</v>
      </c>
      <c r="G3" s="4">
        <v>850.79847215072607</v>
      </c>
      <c r="H3" s="4">
        <v>5.9513074637412657</v>
      </c>
      <c r="I3" s="4">
        <v>0</v>
      </c>
      <c r="J3" s="4">
        <v>0</v>
      </c>
      <c r="K3" s="4">
        <v>0</v>
      </c>
      <c r="L3" s="4">
        <v>0</v>
      </c>
      <c r="M3" s="4">
        <v>10.971187718733782</v>
      </c>
      <c r="N3" s="4">
        <v>0.60776369611915881</v>
      </c>
      <c r="O3" s="4">
        <v>2.2828524415518716</v>
      </c>
      <c r="P3" s="4">
        <v>4.6749664321765812E-2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8.3604951881509528E-19</v>
      </c>
      <c r="W3" s="4">
        <v>0</v>
      </c>
      <c r="X3" s="4">
        <v>5.0162971128905705E-19</v>
      </c>
      <c r="Y3" s="4">
        <v>0</v>
      </c>
      <c r="Z3" s="4">
        <v>0</v>
      </c>
      <c r="AA3" s="4">
        <v>8.5653467155877502E-2</v>
      </c>
      <c r="AB3" s="4">
        <v>0</v>
      </c>
      <c r="AC3" s="4">
        <v>0</v>
      </c>
      <c r="AD3" s="4">
        <v>0</v>
      </c>
      <c r="AE3" s="4">
        <v>1.7524165259578304</v>
      </c>
      <c r="AF3" s="4">
        <v>1.2841720608999861E-16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106.96312902176214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  <c r="AV3" s="4">
        <v>2.2950194822044401E-2</v>
      </c>
      <c r="AW3" s="4">
        <v>8.253359461393335E-2</v>
      </c>
      <c r="AX3" s="4">
        <v>0.24259138406158196</v>
      </c>
      <c r="AY3" s="4">
        <v>0</v>
      </c>
      <c r="AZ3" s="4">
        <v>0</v>
      </c>
      <c r="BA3" s="4">
        <v>0</v>
      </c>
      <c r="BB3" s="4">
        <v>0</v>
      </c>
      <c r="BC3" s="4">
        <v>0</v>
      </c>
      <c r="BD3" s="4">
        <v>25.35227321647395</v>
      </c>
      <c r="BE3" s="4">
        <v>1.0554287007321095</v>
      </c>
      <c r="BF3" s="4">
        <v>0</v>
      </c>
      <c r="BG3" s="4">
        <v>5.5460883801007368</v>
      </c>
      <c r="BH3" s="4">
        <v>17.064117720989909</v>
      </c>
      <c r="BI3" s="4">
        <v>7.7660049128283781E-2</v>
      </c>
      <c r="BJ3" s="4">
        <v>0</v>
      </c>
      <c r="BK3" s="4">
        <v>0.7439830611762932</v>
      </c>
      <c r="BL3" s="4">
        <v>0</v>
      </c>
      <c r="BM3" s="4">
        <v>1.2051533734517654</v>
      </c>
      <c r="BN3" s="4">
        <v>0</v>
      </c>
      <c r="BO3" s="5">
        <f>SUM(C3:BN3)</f>
        <v>1263.9145258813055</v>
      </c>
      <c r="BP3" s="4">
        <v>2160.9377700553978</v>
      </c>
      <c r="BQ3" s="4">
        <v>0</v>
      </c>
      <c r="BR3" s="4">
        <v>0</v>
      </c>
      <c r="BS3" s="4">
        <v>4.6101913945615411</v>
      </c>
      <c r="BT3" s="4">
        <v>0.16839260765489406</v>
      </c>
      <c r="BU3" s="4">
        <v>753.41438769806769</v>
      </c>
      <c r="BV3" s="4">
        <v>218.56127550344527</v>
      </c>
      <c r="BW3" s="4">
        <v>234.09345685956711</v>
      </c>
      <c r="BX3" s="5">
        <f>SUM(BO3:BW3)</f>
        <v>4635.7</v>
      </c>
    </row>
    <row r="4" spans="1:76" x14ac:dyDescent="0.2">
      <c r="A4" s="34" t="s">
        <v>23</v>
      </c>
      <c r="B4" s="12"/>
      <c r="C4" s="4">
        <v>0.77393743747133714</v>
      </c>
      <c r="D4" s="4">
        <v>0</v>
      </c>
      <c r="E4" s="4">
        <v>0</v>
      </c>
      <c r="F4" s="4">
        <v>0</v>
      </c>
      <c r="G4" s="4">
        <v>3.3496492754113628E-2</v>
      </c>
      <c r="H4" s="4">
        <v>0</v>
      </c>
      <c r="I4" s="4">
        <v>20.02996699028915</v>
      </c>
      <c r="J4" s="4">
        <v>1.8277217078046712</v>
      </c>
      <c r="K4" s="4">
        <v>0</v>
      </c>
      <c r="L4" s="4">
        <v>0</v>
      </c>
      <c r="M4" s="4">
        <v>0.4772628698767849</v>
      </c>
      <c r="N4" s="4">
        <v>0</v>
      </c>
      <c r="O4" s="4">
        <v>0</v>
      </c>
      <c r="P4" s="4">
        <v>9.26490029150671E-2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1.2312902510614947</v>
      </c>
      <c r="Y4" s="4">
        <v>0</v>
      </c>
      <c r="Z4" s="4">
        <v>0</v>
      </c>
      <c r="AA4" s="4">
        <v>0</v>
      </c>
      <c r="AB4" s="4">
        <v>0</v>
      </c>
      <c r="AC4" s="4">
        <v>3.7830576431245121E-2</v>
      </c>
      <c r="AD4" s="4">
        <v>0</v>
      </c>
      <c r="AE4" s="4">
        <v>6.1259455622477761E-17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1.7095424464046178E-2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9.1370079346888219E-3</v>
      </c>
      <c r="AX4" s="4">
        <v>0</v>
      </c>
      <c r="AY4" s="4">
        <v>3.7660346633064064E-2</v>
      </c>
      <c r="AZ4" s="4">
        <v>9.2652170967815629E-3</v>
      </c>
      <c r="BA4" s="4">
        <v>4.6251560773252015E-2</v>
      </c>
      <c r="BB4" s="4">
        <v>0</v>
      </c>
      <c r="BC4" s="4">
        <v>0</v>
      </c>
      <c r="BD4" s="4">
        <v>2.2177608138584297</v>
      </c>
      <c r="BE4" s="4">
        <v>0</v>
      </c>
      <c r="BF4" s="4">
        <v>0</v>
      </c>
      <c r="BG4" s="4">
        <v>0</v>
      </c>
      <c r="BH4" s="4">
        <v>0</v>
      </c>
      <c r="BI4" s="4">
        <v>0</v>
      </c>
      <c r="BJ4" s="4">
        <v>0</v>
      </c>
      <c r="BK4" s="4">
        <v>0</v>
      </c>
      <c r="BL4" s="4">
        <v>0</v>
      </c>
      <c r="BM4" s="4">
        <v>0.10885163301003706</v>
      </c>
      <c r="BN4" s="4">
        <v>0</v>
      </c>
      <c r="BO4" s="5">
        <f>SUM(C4:BN4)</f>
        <v>26.950177332374164</v>
      </c>
      <c r="BP4" s="4">
        <v>31.617166897038953</v>
      </c>
      <c r="BQ4" s="4">
        <v>0</v>
      </c>
      <c r="BR4" s="4">
        <v>0</v>
      </c>
      <c r="BS4" s="4">
        <v>0</v>
      </c>
      <c r="BT4" s="4">
        <v>1.9925591392497228</v>
      </c>
      <c r="BU4" s="4">
        <v>7.9832019532798446</v>
      </c>
      <c r="BV4" s="4">
        <v>0.73540243172485775</v>
      </c>
      <c r="BW4" s="4">
        <v>3.0314922463324692</v>
      </c>
      <c r="BX4" s="5">
        <f>SUM(BO4:BW4)</f>
        <v>72.31</v>
      </c>
    </row>
    <row r="5" spans="1:76" x14ac:dyDescent="0.2">
      <c r="A5" s="34" t="s">
        <v>24</v>
      </c>
      <c r="B5" s="12"/>
      <c r="C5" s="4">
        <v>0</v>
      </c>
      <c r="D5" s="4">
        <v>0</v>
      </c>
      <c r="E5" s="4">
        <v>0</v>
      </c>
      <c r="F5" s="4">
        <v>0</v>
      </c>
      <c r="G5" s="4">
        <v>1.1236855821196601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2.2744397661007458E-3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1.3530467546337526E-16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32.758905343754492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5">
        <f t="shared" ref="BO5:BO11" si="0">SUM(C5:BN5)</f>
        <v>33.884865365640252</v>
      </c>
      <c r="BP5" s="4">
        <v>186.89909448970559</v>
      </c>
      <c r="BQ5" s="4">
        <v>0</v>
      </c>
      <c r="BR5" s="4">
        <v>0</v>
      </c>
      <c r="BS5" s="4">
        <v>0</v>
      </c>
      <c r="BT5" s="4">
        <v>0.95119310985107164</v>
      </c>
      <c r="BU5" s="4">
        <v>14.867485043497295</v>
      </c>
      <c r="BV5" s="4">
        <v>0.65487731739214272</v>
      </c>
      <c r="BW5" s="4">
        <v>0.44248467391360985</v>
      </c>
      <c r="BX5" s="5">
        <f t="shared" ref="BX5:BX11" si="1">SUM(BO5:BW5)</f>
        <v>237.69999999999993</v>
      </c>
    </row>
    <row r="6" spans="1:76" x14ac:dyDescent="0.2">
      <c r="A6" s="34" t="s">
        <v>25</v>
      </c>
      <c r="B6" s="12"/>
      <c r="C6" s="4">
        <v>0.16487734916640903</v>
      </c>
      <c r="D6" s="4">
        <v>0</v>
      </c>
      <c r="E6" s="4">
        <v>0</v>
      </c>
      <c r="F6" s="4">
        <v>0.66339089630330528</v>
      </c>
      <c r="G6" s="4">
        <v>2.9061355445190866</v>
      </c>
      <c r="H6" s="4">
        <v>3.4851487370563254E-2</v>
      </c>
      <c r="I6" s="4">
        <v>0</v>
      </c>
      <c r="J6" s="4">
        <v>0.94023525490639814</v>
      </c>
      <c r="K6" s="4">
        <v>0</v>
      </c>
      <c r="L6" s="4">
        <v>0.10672303736750072</v>
      </c>
      <c r="M6" s="4">
        <v>21.777206272052904</v>
      </c>
      <c r="N6" s="4">
        <v>0</v>
      </c>
      <c r="O6" s="4">
        <v>3.4273616326189832E-2</v>
      </c>
      <c r="P6" s="4">
        <v>84.880616734263469</v>
      </c>
      <c r="Q6" s="4">
        <v>31.411736788052899</v>
      </c>
      <c r="R6" s="4">
        <v>4.4265218027647012E-2</v>
      </c>
      <c r="S6" s="4">
        <v>0</v>
      </c>
      <c r="T6" s="4">
        <v>0.8805833225686428</v>
      </c>
      <c r="U6" s="4">
        <v>0</v>
      </c>
      <c r="V6" s="4">
        <v>0</v>
      </c>
      <c r="W6" s="4">
        <v>0</v>
      </c>
      <c r="X6" s="4">
        <v>23.311391526927931</v>
      </c>
      <c r="Y6" s="4">
        <v>0</v>
      </c>
      <c r="Z6" s="4">
        <v>0</v>
      </c>
      <c r="AA6" s="4">
        <v>0</v>
      </c>
      <c r="AB6" s="4">
        <v>0</v>
      </c>
      <c r="AC6" s="4">
        <v>83.826402975133533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1.6369607698120982E-2</v>
      </c>
      <c r="AS6" s="4">
        <v>0</v>
      </c>
      <c r="AT6" s="4">
        <v>12.188033244650889</v>
      </c>
      <c r="AU6" s="4">
        <v>7.8510289159181053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8.7142641110569668E-3</v>
      </c>
      <c r="BB6" s="4">
        <v>0</v>
      </c>
      <c r="BC6" s="4">
        <v>0</v>
      </c>
      <c r="BD6" s="4">
        <v>7.0712378937314355</v>
      </c>
      <c r="BE6" s="4">
        <v>1.6354542980466646</v>
      </c>
      <c r="BF6" s="4">
        <v>0</v>
      </c>
      <c r="BG6" s="4">
        <v>0</v>
      </c>
      <c r="BH6" s="4">
        <v>0</v>
      </c>
      <c r="BI6" s="4">
        <v>0</v>
      </c>
      <c r="BJ6" s="4">
        <v>6.6535025819354568E-2</v>
      </c>
      <c r="BK6" s="4">
        <v>0</v>
      </c>
      <c r="BL6" s="4">
        <v>0</v>
      </c>
      <c r="BM6" s="4">
        <v>0</v>
      </c>
      <c r="BN6" s="4">
        <v>0</v>
      </c>
      <c r="BO6" s="5">
        <f t="shared" si="0"/>
        <v>279.82006327296216</v>
      </c>
      <c r="BP6" s="4">
        <v>44.261597547233862</v>
      </c>
      <c r="BQ6" s="4">
        <v>0</v>
      </c>
      <c r="BR6" s="4">
        <v>0</v>
      </c>
      <c r="BS6" s="4">
        <v>0</v>
      </c>
      <c r="BT6" s="4">
        <v>2.7623267806480101</v>
      </c>
      <c r="BU6" s="4">
        <v>171.69927081832941</v>
      </c>
      <c r="BV6" s="4">
        <v>39.127356135254907</v>
      </c>
      <c r="BW6" s="4">
        <v>362.2494159891292</v>
      </c>
      <c r="BX6" s="5">
        <f t="shared" si="1"/>
        <v>899.92003054355746</v>
      </c>
    </row>
    <row r="7" spans="1:76" x14ac:dyDescent="0.2">
      <c r="A7" s="34" t="s">
        <v>26</v>
      </c>
      <c r="B7" s="12"/>
      <c r="C7" s="4">
        <v>331.93416177326031</v>
      </c>
      <c r="D7" s="4">
        <v>4.7929429774353785E-2</v>
      </c>
      <c r="E7" s="4">
        <v>9.3607140820404777E-3</v>
      </c>
      <c r="F7" s="4">
        <v>5.7386269689338389E-2</v>
      </c>
      <c r="G7" s="4">
        <v>1276.3979540730454</v>
      </c>
      <c r="H7" s="4">
        <v>0.4067471075547559</v>
      </c>
      <c r="I7" s="4">
        <v>0.78297426185209107</v>
      </c>
      <c r="J7" s="4">
        <v>6.2797742855072052</v>
      </c>
      <c r="K7" s="4">
        <v>0.63902403188956325</v>
      </c>
      <c r="L7" s="4">
        <v>4.8056469512087778</v>
      </c>
      <c r="M7" s="4">
        <v>64.113540767259764</v>
      </c>
      <c r="N7" s="4">
        <v>1.0157440705512892</v>
      </c>
      <c r="O7" s="4">
        <v>2.6841106797489895</v>
      </c>
      <c r="P7" s="4">
        <v>0.48053380825530578</v>
      </c>
      <c r="Q7" s="4">
        <v>0.7410950811181205</v>
      </c>
      <c r="R7" s="4">
        <v>10.879976381771609</v>
      </c>
      <c r="S7" s="4">
        <v>0.13697209829203497</v>
      </c>
      <c r="T7" s="4">
        <v>0.34758844700473879</v>
      </c>
      <c r="U7" s="4">
        <v>1.0367245938718275</v>
      </c>
      <c r="V7" s="4">
        <v>0.59893665487027348</v>
      </c>
      <c r="W7" s="4">
        <v>4.6304697089760122E-2</v>
      </c>
      <c r="X7" s="4">
        <v>0.79366858068109536</v>
      </c>
      <c r="Y7" s="4">
        <v>0.69166935357537662</v>
      </c>
      <c r="Z7" s="4">
        <v>1.7739369008416963</v>
      </c>
      <c r="AA7" s="4">
        <v>6.5191868157512406E-2</v>
      </c>
      <c r="AB7" s="4">
        <v>16.366746499950423</v>
      </c>
      <c r="AC7" s="4">
        <v>11.250979540631544</v>
      </c>
      <c r="AD7" s="4">
        <v>2.3486938592586784</v>
      </c>
      <c r="AE7" s="4">
        <v>4.0920131265690864</v>
      </c>
      <c r="AF7" s="4">
        <v>1.3497841926163934</v>
      </c>
      <c r="AG7" s="4">
        <v>3.2554799731519437</v>
      </c>
      <c r="AH7" s="4">
        <v>4.4769446721768968E-2</v>
      </c>
      <c r="AI7" s="4">
        <v>0.32097958424610196</v>
      </c>
      <c r="AJ7" s="4">
        <v>16.243526469968387</v>
      </c>
      <c r="AK7" s="4">
        <v>0.41672069429171577</v>
      </c>
      <c r="AL7" s="4">
        <v>845.69316215201957</v>
      </c>
      <c r="AM7" s="4">
        <v>1.0632157556816682</v>
      </c>
      <c r="AN7" s="4">
        <v>4.7876028927030001</v>
      </c>
      <c r="AO7" s="4">
        <v>1.8610888510689718</v>
      </c>
      <c r="AP7" s="4">
        <v>3.1570259144603217</v>
      </c>
      <c r="AQ7" s="4">
        <v>2.3053138089226071</v>
      </c>
      <c r="AR7" s="4">
        <v>0.27508333579839839</v>
      </c>
      <c r="AS7" s="4">
        <v>0.8753756137730988</v>
      </c>
      <c r="AT7" s="4">
        <v>3.3057373482506378</v>
      </c>
      <c r="AU7" s="4">
        <v>0</v>
      </c>
      <c r="AV7" s="4">
        <v>9.1448160425725007</v>
      </c>
      <c r="AW7" s="4">
        <v>3.5121489168875697</v>
      </c>
      <c r="AX7" s="4">
        <v>0.77916065080177654</v>
      </c>
      <c r="AY7" s="4">
        <v>2.2938788959151584</v>
      </c>
      <c r="AZ7" s="4">
        <v>2.5476599991905244</v>
      </c>
      <c r="BA7" s="4">
        <v>3.8183002390597975</v>
      </c>
      <c r="BB7" s="4">
        <v>0.71175031285369073</v>
      </c>
      <c r="BC7" s="4">
        <v>0.39403201345377825</v>
      </c>
      <c r="BD7" s="4">
        <v>6.5245329411082604</v>
      </c>
      <c r="BE7" s="4">
        <v>76.836034572765826</v>
      </c>
      <c r="BF7" s="4">
        <v>27.852779852190093</v>
      </c>
      <c r="BG7" s="4">
        <v>125.59039421497776</v>
      </c>
      <c r="BH7" s="4">
        <v>84.68626805831174</v>
      </c>
      <c r="BI7" s="4">
        <v>7.6440759804584335</v>
      </c>
      <c r="BJ7" s="4">
        <v>23.359365500405264</v>
      </c>
      <c r="BK7" s="4">
        <v>3.0223852584775148</v>
      </c>
      <c r="BL7" s="4">
        <v>0.38910105815749246</v>
      </c>
      <c r="BM7" s="4">
        <v>5.6366084896833151</v>
      </c>
      <c r="BN7" s="4">
        <v>0</v>
      </c>
      <c r="BO7" s="5">
        <f t="shared" si="0"/>
        <v>3010.5235449383085</v>
      </c>
      <c r="BP7" s="4">
        <v>10941.510941340828</v>
      </c>
      <c r="BQ7" s="4">
        <v>0</v>
      </c>
      <c r="BR7" s="4">
        <v>0</v>
      </c>
      <c r="BS7" s="4">
        <v>0</v>
      </c>
      <c r="BT7" s="4">
        <v>36.30924452973963</v>
      </c>
      <c r="BU7" s="4">
        <v>1176.0051464899338</v>
      </c>
      <c r="BV7" s="4">
        <v>269.32097633741</v>
      </c>
      <c r="BW7" s="4">
        <v>244.25014636377855</v>
      </c>
      <c r="BX7" s="5">
        <f t="shared" si="1"/>
        <v>15677.919999999998</v>
      </c>
    </row>
    <row r="8" spans="1:76" x14ac:dyDescent="0.2">
      <c r="A8" s="34" t="s">
        <v>27</v>
      </c>
      <c r="B8" s="12"/>
      <c r="C8" s="4">
        <v>1.7097141155499753</v>
      </c>
      <c r="D8" s="4">
        <v>0</v>
      </c>
      <c r="E8" s="4">
        <v>3.8862213923469788</v>
      </c>
      <c r="F8" s="4">
        <v>0.18264073412144935</v>
      </c>
      <c r="G8" s="4">
        <v>4.2449880848176225</v>
      </c>
      <c r="H8" s="4">
        <v>240.09936297110903</v>
      </c>
      <c r="I8" s="4">
        <v>0.12058827933283708</v>
      </c>
      <c r="J8" s="4">
        <v>4.7802697988627427</v>
      </c>
      <c r="K8" s="4">
        <v>0.22505426327400321</v>
      </c>
      <c r="L8" s="4">
        <v>0.49289790294344155</v>
      </c>
      <c r="M8" s="4">
        <v>9.2301945253433644</v>
      </c>
      <c r="N8" s="4">
        <v>1.0394882327780477</v>
      </c>
      <c r="O8" s="4">
        <v>8.225977251280197</v>
      </c>
      <c r="P8" s="4">
        <v>2.1827904035695043</v>
      </c>
      <c r="Q8" s="4">
        <v>0.78794071501596263</v>
      </c>
      <c r="R8" s="4">
        <v>3.8010328946051684</v>
      </c>
      <c r="S8" s="4">
        <v>0.47906015077087843</v>
      </c>
      <c r="T8" s="4">
        <v>0.55070116074267816</v>
      </c>
      <c r="U8" s="4">
        <v>1.5449522518945349</v>
      </c>
      <c r="V8" s="4">
        <v>20.071190866047267</v>
      </c>
      <c r="W8" s="4">
        <v>0.48391895736886287</v>
      </c>
      <c r="X8" s="4">
        <v>60.402016257320398</v>
      </c>
      <c r="Y8" s="4">
        <v>10.800939708483059</v>
      </c>
      <c r="Z8" s="4">
        <v>0</v>
      </c>
      <c r="AA8" s="4">
        <v>0.60570168345049247</v>
      </c>
      <c r="AB8" s="4">
        <v>2.6995279958711822</v>
      </c>
      <c r="AC8" s="4">
        <v>44.325230861666213</v>
      </c>
      <c r="AD8" s="4">
        <v>3.8446494219005949</v>
      </c>
      <c r="AE8" s="4">
        <v>1.3338945166338321</v>
      </c>
      <c r="AF8" s="4">
        <v>1.0215007999180292</v>
      </c>
      <c r="AG8" s="4">
        <v>2.1050389376682981</v>
      </c>
      <c r="AH8" s="4">
        <v>0</v>
      </c>
      <c r="AI8" s="4">
        <v>0.25953338547744065</v>
      </c>
      <c r="AJ8" s="4">
        <v>3.2803698905008063</v>
      </c>
      <c r="AK8" s="4">
        <v>0</v>
      </c>
      <c r="AL8" s="4">
        <v>8.8066593155640724</v>
      </c>
      <c r="AM8" s="4">
        <v>0</v>
      </c>
      <c r="AN8" s="4">
        <v>1.5197952053834325E-3</v>
      </c>
      <c r="AO8" s="4">
        <v>1.1351261860187376</v>
      </c>
      <c r="AP8" s="4">
        <v>0.11931109754333422</v>
      </c>
      <c r="AQ8" s="4">
        <v>0</v>
      </c>
      <c r="AR8" s="4">
        <v>0</v>
      </c>
      <c r="AS8" s="4">
        <v>0</v>
      </c>
      <c r="AT8" s="4">
        <v>0.84836487988123854</v>
      </c>
      <c r="AU8" s="4">
        <v>0</v>
      </c>
      <c r="AV8" s="4">
        <v>1.5575264229401362</v>
      </c>
      <c r="AW8" s="4">
        <v>6.1330802334181103</v>
      </c>
      <c r="AX8" s="4">
        <v>0.48241338196887662</v>
      </c>
      <c r="AY8" s="4">
        <v>0.63242796886872843</v>
      </c>
      <c r="AZ8" s="4">
        <v>2.0244449994127485</v>
      </c>
      <c r="BA8" s="4">
        <v>0.46138944313176961</v>
      </c>
      <c r="BB8" s="4">
        <v>0.52017601098784771</v>
      </c>
      <c r="BC8" s="4">
        <v>0</v>
      </c>
      <c r="BD8" s="4">
        <v>17.77166731786911</v>
      </c>
      <c r="BE8" s="4">
        <v>16.701369403654606</v>
      </c>
      <c r="BF8" s="4">
        <v>1.6033254029727719</v>
      </c>
      <c r="BG8" s="4">
        <v>15.791458785233928</v>
      </c>
      <c r="BH8" s="4">
        <v>7.3238963169272377</v>
      </c>
      <c r="BI8" s="4">
        <v>0.33148707621864165</v>
      </c>
      <c r="BJ8" s="4">
        <v>4.5483420976755031</v>
      </c>
      <c r="BK8" s="4">
        <v>0</v>
      </c>
      <c r="BL8" s="4">
        <v>1.3101415071778328</v>
      </c>
      <c r="BM8" s="4">
        <v>10.823119164307483</v>
      </c>
      <c r="BN8" s="4">
        <v>0</v>
      </c>
      <c r="BO8" s="5">
        <f t="shared" si="0"/>
        <v>533.74463521764312</v>
      </c>
      <c r="BP8" s="4">
        <v>4690.3700789712448</v>
      </c>
      <c r="BQ8" s="4">
        <v>0</v>
      </c>
      <c r="BR8" s="4">
        <v>0</v>
      </c>
      <c r="BS8" s="4">
        <v>0</v>
      </c>
      <c r="BT8" s="4">
        <v>52.381788764940175</v>
      </c>
      <c r="BU8" s="4">
        <v>938.00989505066514</v>
      </c>
      <c r="BV8" s="4">
        <v>259.07047570440619</v>
      </c>
      <c r="BW8" s="4">
        <v>247.66317420142749</v>
      </c>
      <c r="BX8" s="5">
        <f t="shared" si="1"/>
        <v>6721.2400479103271</v>
      </c>
    </row>
    <row r="9" spans="1:76" x14ac:dyDescent="0.2">
      <c r="A9" s="34" t="s">
        <v>28</v>
      </c>
      <c r="B9" s="12"/>
      <c r="C9" s="4">
        <v>1.5379432555178696</v>
      </c>
      <c r="D9" s="4">
        <v>0</v>
      </c>
      <c r="E9" s="4">
        <v>0</v>
      </c>
      <c r="F9" s="4">
        <v>0.34339467107638544</v>
      </c>
      <c r="G9" s="4">
        <v>18.598968010159304</v>
      </c>
      <c r="H9" s="4">
        <v>0.77128049303233148</v>
      </c>
      <c r="I9" s="4">
        <v>95.192699747707479</v>
      </c>
      <c r="J9" s="4">
        <v>14.542279737270855</v>
      </c>
      <c r="K9" s="4">
        <v>0.78964464373729448</v>
      </c>
      <c r="L9" s="4">
        <v>0.2956923977284312</v>
      </c>
      <c r="M9" s="4">
        <v>14.35600409853347</v>
      </c>
      <c r="N9" s="4">
        <v>0</v>
      </c>
      <c r="O9" s="4">
        <v>3.454994170160389</v>
      </c>
      <c r="P9" s="4">
        <v>13.299947746056663</v>
      </c>
      <c r="Q9" s="4">
        <v>3.0041894789945012</v>
      </c>
      <c r="R9" s="4">
        <v>6.9210943364063624</v>
      </c>
      <c r="S9" s="4">
        <v>0.49147356976850876</v>
      </c>
      <c r="T9" s="4">
        <v>1.6204693270486561</v>
      </c>
      <c r="U9" s="4">
        <v>10.90379222713533</v>
      </c>
      <c r="V9" s="4">
        <v>1.4325011624966075</v>
      </c>
      <c r="W9" s="4">
        <v>0.53140731606187841</v>
      </c>
      <c r="X9" s="4">
        <v>68.490400467656272</v>
      </c>
      <c r="Y9" s="4">
        <v>0.69559034404887887</v>
      </c>
      <c r="Z9" s="4">
        <v>0</v>
      </c>
      <c r="AA9" s="4">
        <v>0</v>
      </c>
      <c r="AB9" s="4">
        <v>0.5449212675517433</v>
      </c>
      <c r="AC9" s="4">
        <v>298.37688695613087</v>
      </c>
      <c r="AD9" s="4">
        <v>1.7624100089364036</v>
      </c>
      <c r="AE9" s="4">
        <v>2.9559952834351355</v>
      </c>
      <c r="AF9" s="4">
        <v>0</v>
      </c>
      <c r="AG9" s="4">
        <v>2.8516895582239941</v>
      </c>
      <c r="AH9" s="4">
        <v>0</v>
      </c>
      <c r="AI9" s="4">
        <v>0</v>
      </c>
      <c r="AJ9" s="4">
        <v>1.4015175417144381</v>
      </c>
      <c r="AK9" s="4">
        <v>0</v>
      </c>
      <c r="AL9" s="4">
        <v>0</v>
      </c>
      <c r="AM9" s="4">
        <v>2.235020374861493E-2</v>
      </c>
      <c r="AN9" s="4">
        <v>0.15410443098631688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16.717042470887524</v>
      </c>
      <c r="AU9" s="4">
        <v>16.515850402587056</v>
      </c>
      <c r="AV9" s="4">
        <v>4.242743341066495</v>
      </c>
      <c r="AW9" s="4">
        <v>1.8974230543619324</v>
      </c>
      <c r="AX9" s="4">
        <v>0.37094398917137078</v>
      </c>
      <c r="AY9" s="4">
        <v>0.11234524198162531</v>
      </c>
      <c r="AZ9" s="4">
        <v>1.0834993667687201</v>
      </c>
      <c r="BA9" s="4">
        <v>0.61967079488180921</v>
      </c>
      <c r="BB9" s="4">
        <v>0</v>
      </c>
      <c r="BC9" s="4">
        <v>0</v>
      </c>
      <c r="BD9" s="4">
        <v>8.9265328825309105</v>
      </c>
      <c r="BE9" s="4">
        <v>1.6329521076238245</v>
      </c>
      <c r="BF9" s="4">
        <v>0</v>
      </c>
      <c r="BG9" s="4">
        <v>0</v>
      </c>
      <c r="BH9" s="4">
        <v>0.10672843401852707</v>
      </c>
      <c r="BI9" s="4">
        <v>0</v>
      </c>
      <c r="BJ9" s="4">
        <v>0</v>
      </c>
      <c r="BK9" s="4">
        <v>0.33609015310925405</v>
      </c>
      <c r="BL9" s="4">
        <v>0.60801109294352051</v>
      </c>
      <c r="BM9" s="4">
        <v>6.7837425715548658</v>
      </c>
      <c r="BN9" s="4">
        <v>0</v>
      </c>
      <c r="BO9" s="5">
        <f t="shared" si="0"/>
        <v>625.29721835481234</v>
      </c>
      <c r="BP9" s="4">
        <v>167.91667631430508</v>
      </c>
      <c r="BQ9" s="4">
        <v>0</v>
      </c>
      <c r="BR9" s="4">
        <v>0</v>
      </c>
      <c r="BS9" s="4">
        <v>2.051434977045576</v>
      </c>
      <c r="BT9" s="4">
        <v>20.613530000814418</v>
      </c>
      <c r="BU9" s="4">
        <v>72.832698382084715</v>
      </c>
      <c r="BV9" s="4">
        <v>8.4291233360098747</v>
      </c>
      <c r="BW9" s="4">
        <v>7.3793186349278486</v>
      </c>
      <c r="BX9" s="5">
        <f t="shared" si="1"/>
        <v>904.51999999999975</v>
      </c>
    </row>
    <row r="10" spans="1:76" x14ac:dyDescent="0.2">
      <c r="A10" s="34" t="s">
        <v>29</v>
      </c>
      <c r="B10" s="12"/>
      <c r="C10" s="4">
        <v>0.67703278932984357</v>
      </c>
      <c r="D10" s="4">
        <v>5.6959453670408621E-4</v>
      </c>
      <c r="E10" s="4">
        <v>1.1105863983569652E-3</v>
      </c>
      <c r="F10" s="4">
        <v>0.19697798376321177</v>
      </c>
      <c r="G10" s="4">
        <v>113.03937901255789</v>
      </c>
      <c r="H10" s="4">
        <v>4.3577069186047446</v>
      </c>
      <c r="I10" s="4">
        <v>8.5045004014199979</v>
      </c>
      <c r="J10" s="4">
        <v>34.836513985237843</v>
      </c>
      <c r="K10" s="4">
        <v>150.99662615558657</v>
      </c>
      <c r="L10" s="4">
        <v>1.2214643388806685</v>
      </c>
      <c r="M10" s="4">
        <v>38.40678995666191</v>
      </c>
      <c r="N10" s="4">
        <v>12.717686516584971</v>
      </c>
      <c r="O10" s="4">
        <v>41.697601981319096</v>
      </c>
      <c r="P10" s="4">
        <v>27.63207506010939</v>
      </c>
      <c r="Q10" s="4">
        <v>34.28830766748068</v>
      </c>
      <c r="R10" s="4">
        <v>7.5305972055073376</v>
      </c>
      <c r="S10" s="4">
        <v>2.0337203883348183</v>
      </c>
      <c r="T10" s="4">
        <v>4.2770423445664481</v>
      </c>
      <c r="U10" s="4">
        <v>3.5814893413707036</v>
      </c>
      <c r="V10" s="4">
        <v>2.5161683672603177</v>
      </c>
      <c r="W10" s="4">
        <v>0.49702717073297287</v>
      </c>
      <c r="X10" s="4">
        <v>14.436404643965403</v>
      </c>
      <c r="Y10" s="4">
        <v>1.865381596594015</v>
      </c>
      <c r="Z10" s="4">
        <v>0.37355884419577828</v>
      </c>
      <c r="AA10" s="4">
        <v>0.85281521722142506</v>
      </c>
      <c r="AB10" s="4">
        <v>5.4124753820367291</v>
      </c>
      <c r="AC10" s="4">
        <v>17.165751529933399</v>
      </c>
      <c r="AD10" s="4">
        <v>9.9735698114999831</v>
      </c>
      <c r="AE10" s="4">
        <v>12.552071176580402</v>
      </c>
      <c r="AF10" s="4">
        <v>19.60437285777677</v>
      </c>
      <c r="AG10" s="4">
        <v>6.5635255411748448</v>
      </c>
      <c r="AH10" s="4">
        <v>0.14496325627620604</v>
      </c>
      <c r="AI10" s="4">
        <v>0.56787279625976095</v>
      </c>
      <c r="AJ10" s="4">
        <v>60.194653384404518</v>
      </c>
      <c r="AK10" s="4">
        <v>0.64899905831830851</v>
      </c>
      <c r="AL10" s="4">
        <v>25.686908569389121</v>
      </c>
      <c r="AM10" s="4">
        <v>30.389093545903538</v>
      </c>
      <c r="AN10" s="4">
        <v>0.79461824538103676</v>
      </c>
      <c r="AO10" s="4">
        <v>1.8958997197847269</v>
      </c>
      <c r="AP10" s="4">
        <v>3.6093406762252824</v>
      </c>
      <c r="AQ10" s="4">
        <v>9.7460039905711078</v>
      </c>
      <c r="AR10" s="4">
        <v>3.0741597417120068</v>
      </c>
      <c r="AS10" s="4">
        <v>8.8754289471399233</v>
      </c>
      <c r="AT10" s="4">
        <v>15.604475273840482</v>
      </c>
      <c r="AU10" s="4">
        <v>2.6428255492170161</v>
      </c>
      <c r="AV10" s="4">
        <v>24.249550211958429</v>
      </c>
      <c r="AW10" s="4">
        <v>14.71295130165384</v>
      </c>
      <c r="AX10" s="4">
        <v>2.518788620017085</v>
      </c>
      <c r="AY10" s="4">
        <v>2.490067441607521</v>
      </c>
      <c r="AZ10" s="4">
        <v>2.8755918705770567</v>
      </c>
      <c r="BA10" s="4">
        <v>3.0039586929197863</v>
      </c>
      <c r="BB10" s="4">
        <v>2.6740895912443037</v>
      </c>
      <c r="BC10" s="4">
        <v>2.510736724818357</v>
      </c>
      <c r="BD10" s="4">
        <v>33.487964705833441</v>
      </c>
      <c r="BE10" s="4">
        <v>24.606956504336196</v>
      </c>
      <c r="BF10" s="4">
        <v>13.614358089997136</v>
      </c>
      <c r="BG10" s="4">
        <v>71.160619938896005</v>
      </c>
      <c r="BH10" s="4">
        <v>12.759183555177703</v>
      </c>
      <c r="BI10" s="4">
        <v>5.3378848693492777</v>
      </c>
      <c r="BJ10" s="4">
        <v>3.5028228967745987</v>
      </c>
      <c r="BK10" s="4">
        <v>5.5917024936609474</v>
      </c>
      <c r="BL10" s="4">
        <v>0.12748273905366012</v>
      </c>
      <c r="BM10" s="4">
        <v>4.4657860934347662</v>
      </c>
      <c r="BN10" s="4">
        <v>0</v>
      </c>
      <c r="BO10" s="5">
        <f t="shared" si="0"/>
        <v>971.37605346295629</v>
      </c>
      <c r="BP10" s="4">
        <v>447.82557649408801</v>
      </c>
      <c r="BQ10" s="4">
        <v>0</v>
      </c>
      <c r="BR10" s="4">
        <v>0</v>
      </c>
      <c r="BS10" s="4">
        <v>0</v>
      </c>
      <c r="BT10" s="4">
        <v>4.7042794854734691</v>
      </c>
      <c r="BU10" s="4">
        <v>135.1335397724867</v>
      </c>
      <c r="BV10" s="4">
        <v>32.109441506168061</v>
      </c>
      <c r="BW10" s="4">
        <v>30.851109278827312</v>
      </c>
      <c r="BX10" s="5">
        <f t="shared" si="1"/>
        <v>1622</v>
      </c>
    </row>
    <row r="11" spans="1:76" x14ac:dyDescent="0.2">
      <c r="A11" s="34" t="s">
        <v>30</v>
      </c>
      <c r="B11" s="12"/>
      <c r="C11" s="4">
        <v>9.3505699032816331E-3</v>
      </c>
      <c r="D11" s="4">
        <v>0</v>
      </c>
      <c r="E11" s="4">
        <v>0</v>
      </c>
      <c r="F11" s="4">
        <v>2.6732272984515216E-3</v>
      </c>
      <c r="G11" s="4">
        <v>0.43495093231534837</v>
      </c>
      <c r="H11" s="4">
        <v>5.7491263070174839E-2</v>
      </c>
      <c r="I11" s="4">
        <v>4.9487696362307883E-2</v>
      </c>
      <c r="J11" s="4">
        <v>1.2638961699764849E-2</v>
      </c>
      <c r="K11" s="4">
        <v>1.1219868700316353</v>
      </c>
      <c r="L11" s="4">
        <v>2.4225798596186738E-3</v>
      </c>
      <c r="M11" s="4">
        <v>0.11925933979355824</v>
      </c>
      <c r="N11" s="4">
        <v>7.0499573374520744E-2</v>
      </c>
      <c r="O11" s="4">
        <v>1.1658047126895662E-2</v>
      </c>
      <c r="P11" s="4">
        <v>3.7283833950195827E-2</v>
      </c>
      <c r="Q11" s="4">
        <v>1.4551716768824571E-3</v>
      </c>
      <c r="R11" s="4">
        <v>1.3110753069281899E-2</v>
      </c>
      <c r="S11" s="4">
        <v>4.6894372264905913E-3</v>
      </c>
      <c r="T11" s="4">
        <v>9.9790678505289956E-3</v>
      </c>
      <c r="U11" s="4">
        <v>1.2948800327283336E-2</v>
      </c>
      <c r="V11" s="4">
        <v>1.574215041182947E-2</v>
      </c>
      <c r="W11" s="4">
        <v>0</v>
      </c>
      <c r="X11" s="4">
        <v>5.3328421167153472E-2</v>
      </c>
      <c r="Y11" s="4">
        <v>5.5678613125725628E-3</v>
      </c>
      <c r="Z11" s="4">
        <v>0</v>
      </c>
      <c r="AA11" s="4">
        <v>0</v>
      </c>
      <c r="AB11" s="4">
        <v>0</v>
      </c>
      <c r="AC11" s="4">
        <v>0.12071768144736376</v>
      </c>
      <c r="AD11" s="4">
        <v>0.47543040019380223</v>
      </c>
      <c r="AE11" s="4">
        <v>1.1568787223016066</v>
      </c>
      <c r="AF11" s="4">
        <v>1.8908973554919084</v>
      </c>
      <c r="AG11" s="4">
        <v>4.4198660092124121E-4</v>
      </c>
      <c r="AH11" s="4">
        <v>0</v>
      </c>
      <c r="AI11" s="4">
        <v>0</v>
      </c>
      <c r="AJ11" s="4">
        <v>6.946589418926335E-3</v>
      </c>
      <c r="AK11" s="4">
        <v>1.6984571122096469E-2</v>
      </c>
      <c r="AL11" s="4">
        <v>7.3863936117887177E-2</v>
      </c>
      <c r="AM11" s="4">
        <v>0.86580280953274202</v>
      </c>
      <c r="AN11" s="4">
        <v>2.6803156091655039E-2</v>
      </c>
      <c r="AO11" s="4">
        <v>5.8635051464161772E-2</v>
      </c>
      <c r="AP11" s="4">
        <v>4.0035492035341971E-2</v>
      </c>
      <c r="AQ11" s="4">
        <v>0.17053610993393736</v>
      </c>
      <c r="AR11" s="4">
        <v>4.9206060052293527E-3</v>
      </c>
      <c r="AS11" s="4">
        <v>0.16976541049474775</v>
      </c>
      <c r="AT11" s="4">
        <v>2.4295865016099209E-2</v>
      </c>
      <c r="AU11" s="4">
        <v>0</v>
      </c>
      <c r="AV11" s="4">
        <v>0.68268935635673422</v>
      </c>
      <c r="AW11" s="4">
        <v>2.7605939677938077E-2</v>
      </c>
      <c r="AX11" s="4">
        <v>3.6192791284910012E-3</v>
      </c>
      <c r="AY11" s="4">
        <v>0.69012573047692971</v>
      </c>
      <c r="AZ11" s="4">
        <v>9.2348821509103174E-2</v>
      </c>
      <c r="BA11" s="4">
        <v>5.785156028644025E-2</v>
      </c>
      <c r="BB11" s="4">
        <v>5.3791166701263136E-3</v>
      </c>
      <c r="BC11" s="4">
        <v>2.6932107815502787E-2</v>
      </c>
      <c r="BD11" s="4">
        <v>0.64728049125879095</v>
      </c>
      <c r="BE11" s="4">
        <v>0.51249385772766409</v>
      </c>
      <c r="BF11" s="4">
        <v>0.26298620871933298</v>
      </c>
      <c r="BG11" s="4">
        <v>4.774851253149031E-2</v>
      </c>
      <c r="BH11" s="4">
        <v>5.5121075109591647E-2</v>
      </c>
      <c r="BI11" s="4">
        <v>5.8491723411452354E-2</v>
      </c>
      <c r="BJ11" s="4">
        <v>6.0831381351679738E-2</v>
      </c>
      <c r="BK11" s="4">
        <v>0.23823269071368799</v>
      </c>
      <c r="BL11" s="4">
        <v>1.3650343046387188E-3</v>
      </c>
      <c r="BM11" s="4">
        <v>1.3325999425455492E-2</v>
      </c>
      <c r="BN11" s="4">
        <v>0</v>
      </c>
      <c r="BO11" s="5">
        <f t="shared" si="0"/>
        <v>10.63390918757125</v>
      </c>
      <c r="BP11" s="4">
        <v>1.1024164607031819</v>
      </c>
      <c r="BQ11" s="4">
        <v>0</v>
      </c>
      <c r="BR11" s="4">
        <v>0</v>
      </c>
      <c r="BS11" s="4">
        <v>0</v>
      </c>
      <c r="BT11" s="4">
        <v>0</v>
      </c>
      <c r="BU11" s="4">
        <v>7.5491771650394612E-2</v>
      </c>
      <c r="BV11" s="4">
        <v>1.5778186144672589E-2</v>
      </c>
      <c r="BW11" s="4">
        <v>1.2404393930457997E-2</v>
      </c>
      <c r="BX11" s="5">
        <f t="shared" si="1"/>
        <v>11.839999999999957</v>
      </c>
    </row>
    <row r="12" spans="1:76" x14ac:dyDescent="0.2">
      <c r="A12" s="34" t="s">
        <v>31</v>
      </c>
      <c r="B12" s="12"/>
      <c r="C12" s="4">
        <v>23.758021682268684</v>
      </c>
      <c r="D12" s="4">
        <v>8.1182922709614598</v>
      </c>
      <c r="E12" s="4">
        <v>2.1909929759897908</v>
      </c>
      <c r="F12" s="4">
        <v>2.3926689152738123</v>
      </c>
      <c r="G12" s="4">
        <v>5.2360420824527916</v>
      </c>
      <c r="H12" s="4">
        <v>0.80336354691561829</v>
      </c>
      <c r="I12" s="4">
        <v>1.08525404775652</v>
      </c>
      <c r="J12" s="4">
        <v>2.0978492391193213</v>
      </c>
      <c r="K12" s="4">
        <v>0.41465565999688203</v>
      </c>
      <c r="L12" s="4">
        <v>117.86857554825148</v>
      </c>
      <c r="M12" s="4">
        <v>17.660269860433669</v>
      </c>
      <c r="N12" s="4">
        <v>0.51271611673256212</v>
      </c>
      <c r="O12" s="4">
        <v>0.9120578081097237</v>
      </c>
      <c r="P12" s="4">
        <v>4.4964909644882294</v>
      </c>
      <c r="Q12" s="4">
        <v>3.3221844007840451</v>
      </c>
      <c r="R12" s="4">
        <v>2.463342012704048</v>
      </c>
      <c r="S12" s="4">
        <v>0.37768573488430923</v>
      </c>
      <c r="T12" s="4">
        <v>0.5750767232551327</v>
      </c>
      <c r="U12" s="4">
        <v>1.0759838626954235</v>
      </c>
      <c r="V12" s="4">
        <v>0.5771990869502448</v>
      </c>
      <c r="W12" s="4">
        <v>0.15094053840130073</v>
      </c>
      <c r="X12" s="4">
        <v>1.2012702952285239</v>
      </c>
      <c r="Y12" s="4">
        <v>1.5235639826781417</v>
      </c>
      <c r="Z12" s="4">
        <v>0.52160688531141053</v>
      </c>
      <c r="AA12" s="4">
        <v>0.33409376382182321</v>
      </c>
      <c r="AB12" s="4">
        <v>6.0486396107554805</v>
      </c>
      <c r="AC12" s="4">
        <v>34.24843279471159</v>
      </c>
      <c r="AD12" s="4">
        <v>7.4716878662567412</v>
      </c>
      <c r="AE12" s="4">
        <v>0.51187612770294644</v>
      </c>
      <c r="AF12" s="4">
        <v>4.7106840051754713</v>
      </c>
      <c r="AG12" s="4">
        <v>39.533755112001884</v>
      </c>
      <c r="AH12" s="4">
        <v>2.3426165765319382</v>
      </c>
      <c r="AI12" s="4">
        <v>3.0255878188309135</v>
      </c>
      <c r="AJ12" s="4">
        <v>4.2957029403504858</v>
      </c>
      <c r="AK12" s="4">
        <v>1.7548419863459916</v>
      </c>
      <c r="AL12" s="4">
        <v>5.714217087656964</v>
      </c>
      <c r="AM12" s="4">
        <v>0.57937859963549887</v>
      </c>
      <c r="AN12" s="4">
        <v>0.43005275451750269</v>
      </c>
      <c r="AO12" s="4">
        <v>1.2128853828140329</v>
      </c>
      <c r="AP12" s="4">
        <v>3.0926397568565145</v>
      </c>
      <c r="AQ12" s="4">
        <v>3.8132229973928569</v>
      </c>
      <c r="AR12" s="4">
        <v>0.64830486906294982</v>
      </c>
      <c r="AS12" s="4">
        <v>4.6843623363063651</v>
      </c>
      <c r="AT12" s="4">
        <v>1.5520073923792554</v>
      </c>
      <c r="AU12" s="4">
        <v>0</v>
      </c>
      <c r="AV12" s="4">
        <v>6.2721095812260357</v>
      </c>
      <c r="AW12" s="4">
        <v>4.8831113737317988</v>
      </c>
      <c r="AX12" s="4">
        <v>0.48121054762071375</v>
      </c>
      <c r="AY12" s="4">
        <v>0.38700461638608319</v>
      </c>
      <c r="AZ12" s="4">
        <v>0.38839497111307303</v>
      </c>
      <c r="BA12" s="4">
        <v>14.844417950198782</v>
      </c>
      <c r="BB12" s="4">
        <v>0.35155758828402472</v>
      </c>
      <c r="BC12" s="4">
        <v>0.2267111004339851</v>
      </c>
      <c r="BD12" s="4">
        <v>11.611138597982539</v>
      </c>
      <c r="BE12" s="4">
        <v>16.652001252321618</v>
      </c>
      <c r="BF12" s="4">
        <v>2.8328206057239118</v>
      </c>
      <c r="BG12" s="4">
        <v>11.476290986250794</v>
      </c>
      <c r="BH12" s="4">
        <v>6.30190878689017</v>
      </c>
      <c r="BI12" s="4">
        <v>0.71652265019130423</v>
      </c>
      <c r="BJ12" s="4">
        <v>0.54637939076384257</v>
      </c>
      <c r="BK12" s="4">
        <v>0.79481495940897329</v>
      </c>
      <c r="BL12" s="4">
        <v>0.3127629189244725</v>
      </c>
      <c r="BM12" s="4">
        <v>1.8084511498117772</v>
      </c>
      <c r="BN12" s="4">
        <v>0</v>
      </c>
      <c r="BO12" s="5">
        <f t="shared" ref="BO12:BO38" si="2">SUM(C12:BN12)</f>
        <v>406.22870304801415</v>
      </c>
      <c r="BP12" s="4">
        <v>991.90576613570568</v>
      </c>
      <c r="BQ12" s="4">
        <v>0</v>
      </c>
      <c r="BR12" s="4">
        <v>0</v>
      </c>
      <c r="BS12" s="4">
        <v>0</v>
      </c>
      <c r="BT12" s="4">
        <v>0.14201216555879942</v>
      </c>
      <c r="BU12" s="4">
        <v>621.39051045982001</v>
      </c>
      <c r="BV12" s="4">
        <v>142.14470936408739</v>
      </c>
      <c r="BW12" s="4">
        <v>262.93829882681462</v>
      </c>
      <c r="BX12" s="5">
        <f t="shared" ref="BX12:BX43" si="3">SUM(BO12:BW12)</f>
        <v>2424.7500000000009</v>
      </c>
    </row>
    <row r="13" spans="1:76" x14ac:dyDescent="0.2">
      <c r="A13" s="34" t="s">
        <v>32</v>
      </c>
      <c r="B13" s="12"/>
      <c r="C13" s="4">
        <v>186.69258697313197</v>
      </c>
      <c r="D13" s="4">
        <v>10.240628562724712</v>
      </c>
      <c r="E13" s="4">
        <v>0</v>
      </c>
      <c r="F13" s="4">
        <v>2.9282707227529663</v>
      </c>
      <c r="G13" s="4">
        <v>62.537310470191471</v>
      </c>
      <c r="H13" s="4">
        <v>73.499246471102708</v>
      </c>
      <c r="I13" s="4">
        <v>20.774195663540091</v>
      </c>
      <c r="J13" s="4">
        <v>67.774821704737917</v>
      </c>
      <c r="K13" s="4">
        <v>53.668992370079685</v>
      </c>
      <c r="L13" s="4">
        <v>154.2597364792345</v>
      </c>
      <c r="M13" s="4">
        <v>940.89487138322579</v>
      </c>
      <c r="N13" s="4">
        <v>17.967290561211442</v>
      </c>
      <c r="O13" s="4">
        <v>248.9894944697615</v>
      </c>
      <c r="P13" s="4">
        <v>52.99948390842151</v>
      </c>
      <c r="Q13" s="4">
        <v>63.386133242132033</v>
      </c>
      <c r="R13" s="4">
        <v>47.571923641942888</v>
      </c>
      <c r="S13" s="4">
        <v>4.57173606122001</v>
      </c>
      <c r="T13" s="4">
        <v>12.8125688876118</v>
      </c>
      <c r="U13" s="4">
        <v>9.1950890131649334</v>
      </c>
      <c r="V13" s="4">
        <v>13.585086963641523</v>
      </c>
      <c r="W13" s="4">
        <v>2.3619111625886489</v>
      </c>
      <c r="X13" s="4">
        <v>29.666688188073024</v>
      </c>
      <c r="Y13" s="4">
        <v>1.7659645281345016</v>
      </c>
      <c r="Z13" s="4">
        <v>24.647118815763061</v>
      </c>
      <c r="AA13" s="4">
        <v>4.3690556660053232</v>
      </c>
      <c r="AB13" s="4">
        <v>5.3986528610545212</v>
      </c>
      <c r="AC13" s="4">
        <v>154.29116705465441</v>
      </c>
      <c r="AD13" s="4">
        <v>16.879686566993815</v>
      </c>
      <c r="AE13" s="4">
        <v>5.0472516128663454</v>
      </c>
      <c r="AF13" s="4">
        <v>3.7990945062024661E-2</v>
      </c>
      <c r="AG13" s="4">
        <v>0.68070306847996176</v>
      </c>
      <c r="AH13" s="4">
        <v>0</v>
      </c>
      <c r="AI13" s="4">
        <v>0.38093493615700674</v>
      </c>
      <c r="AJ13" s="4">
        <v>5.8424784979294202</v>
      </c>
      <c r="AK13" s="4">
        <v>3.5197579670832028E-2</v>
      </c>
      <c r="AL13" s="4">
        <v>8.7089340450380934</v>
      </c>
      <c r="AM13" s="4">
        <v>4.851310773081301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39.793955508771944</v>
      </c>
      <c r="AU13" s="4">
        <v>47.439589031443077</v>
      </c>
      <c r="AV13" s="4">
        <v>0.32585233999784002</v>
      </c>
      <c r="AW13" s="4">
        <v>3.8147369869945615</v>
      </c>
      <c r="AX13" s="4">
        <v>5.4949266807316599</v>
      </c>
      <c r="AY13" s="4">
        <v>0.36864691878271155</v>
      </c>
      <c r="AZ13" s="4">
        <v>14.390642803460679</v>
      </c>
      <c r="BA13" s="4">
        <v>3.3190416620416574</v>
      </c>
      <c r="BB13" s="4">
        <v>0</v>
      </c>
      <c r="BC13" s="4">
        <v>0</v>
      </c>
      <c r="BD13" s="4">
        <v>36.485617716763997</v>
      </c>
      <c r="BE13" s="4">
        <v>24.817996598864386</v>
      </c>
      <c r="BF13" s="4">
        <v>3.4627791426361014</v>
      </c>
      <c r="BG13" s="4">
        <v>115.37649897763335</v>
      </c>
      <c r="BH13" s="4">
        <v>26.437641675935573</v>
      </c>
      <c r="BI13" s="4">
        <v>0.45331067085463539</v>
      </c>
      <c r="BJ13" s="4">
        <v>2.6184934382149172</v>
      </c>
      <c r="BK13" s="4">
        <v>0.17737547420945399</v>
      </c>
      <c r="BL13" s="4">
        <v>0.7415878955036741</v>
      </c>
      <c r="BM13" s="4">
        <v>41.542038029744695</v>
      </c>
      <c r="BN13" s="4">
        <v>0</v>
      </c>
      <c r="BO13" s="5">
        <f t="shared" si="2"/>
        <v>2676.3752454039654</v>
      </c>
      <c r="BP13" s="4">
        <v>1699.5801237513449</v>
      </c>
      <c r="BQ13" s="4">
        <v>0</v>
      </c>
      <c r="BR13" s="4">
        <v>0</v>
      </c>
      <c r="BS13" s="4">
        <v>1.6122117162579323E-2</v>
      </c>
      <c r="BT13" s="4">
        <v>156.04422636069984</v>
      </c>
      <c r="BU13" s="4">
        <v>1737.9750174259316</v>
      </c>
      <c r="BV13" s="4">
        <v>461.74475624545482</v>
      </c>
      <c r="BW13" s="4">
        <v>685.77234405759964</v>
      </c>
      <c r="BX13" s="5">
        <f t="shared" si="3"/>
        <v>7417.5078353621593</v>
      </c>
    </row>
    <row r="14" spans="1:76" x14ac:dyDescent="0.2">
      <c r="A14" s="34" t="s">
        <v>33</v>
      </c>
      <c r="B14" s="12"/>
      <c r="C14" s="4">
        <v>24.647279897935487</v>
      </c>
      <c r="D14" s="4">
        <v>0</v>
      </c>
      <c r="E14" s="4">
        <v>0</v>
      </c>
      <c r="F14" s="4">
        <v>0</v>
      </c>
      <c r="G14" s="4">
        <v>96.571502444101839</v>
      </c>
      <c r="H14" s="4">
        <v>5.4427520260247921E-2</v>
      </c>
      <c r="I14" s="4">
        <v>0</v>
      </c>
      <c r="J14" s="4">
        <v>0</v>
      </c>
      <c r="K14" s="4">
        <v>0</v>
      </c>
      <c r="L14" s="4">
        <v>0.15813968249563848</v>
      </c>
      <c r="M14" s="4">
        <v>22.332169203059948</v>
      </c>
      <c r="N14" s="4">
        <v>191.62552957485343</v>
      </c>
      <c r="O14" s="4">
        <v>0.23840056230905357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3.4929583073583834E-2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0.3080753582371541</v>
      </c>
      <c r="AC14" s="4">
        <v>0</v>
      </c>
      <c r="AD14" s="4">
        <v>0.90944379537849596</v>
      </c>
      <c r="AE14" s="4">
        <v>1.021406584176713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4.710252052064547</v>
      </c>
      <c r="AX14" s="4">
        <v>7.2400988072538492</v>
      </c>
      <c r="AY14" s="4">
        <v>0</v>
      </c>
      <c r="AZ14" s="4">
        <v>76.343577149338202</v>
      </c>
      <c r="BA14" s="4">
        <v>0</v>
      </c>
      <c r="BB14" s="4">
        <v>0</v>
      </c>
      <c r="BC14" s="4">
        <v>0</v>
      </c>
      <c r="BD14" s="4">
        <v>3.2665812862937869E-2</v>
      </c>
      <c r="BE14" s="4">
        <v>1.77128775483876</v>
      </c>
      <c r="BF14" s="4">
        <v>47.468907185827469</v>
      </c>
      <c r="BG14" s="4">
        <v>589.65763767819726</v>
      </c>
      <c r="BH14" s="4">
        <v>15.474069601903107</v>
      </c>
      <c r="BI14" s="4">
        <v>0.35901509543080062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5">
        <f t="shared" si="2"/>
        <v>1080.9588153435982</v>
      </c>
      <c r="BP14" s="4">
        <v>894.65980377171093</v>
      </c>
      <c r="BQ14" s="4">
        <v>0</v>
      </c>
      <c r="BR14" s="4">
        <v>1347.9792756043721</v>
      </c>
      <c r="BS14" s="4">
        <v>0</v>
      </c>
      <c r="BT14" s="4">
        <v>251.11769745805626</v>
      </c>
      <c r="BU14" s="4">
        <v>339.58371246654633</v>
      </c>
      <c r="BV14" s="4">
        <v>85.709987540006551</v>
      </c>
      <c r="BW14" s="4">
        <v>420.81070781570833</v>
      </c>
      <c r="BX14" s="5">
        <f t="shared" si="3"/>
        <v>4420.8199999999988</v>
      </c>
    </row>
    <row r="15" spans="1:76" x14ac:dyDescent="0.2">
      <c r="A15" s="34" t="s">
        <v>34</v>
      </c>
      <c r="B15" s="12"/>
      <c r="C15" s="4">
        <v>4.928151732672065</v>
      </c>
      <c r="D15" s="4">
        <v>0</v>
      </c>
      <c r="E15" s="4">
        <v>0</v>
      </c>
      <c r="F15" s="4">
        <v>1.5793145731589391</v>
      </c>
      <c r="G15" s="4">
        <v>72.67798672629192</v>
      </c>
      <c r="H15" s="4">
        <v>4.4369709726156241</v>
      </c>
      <c r="I15" s="4">
        <v>2.2395955204271978</v>
      </c>
      <c r="J15" s="4">
        <v>15.455210832341109</v>
      </c>
      <c r="K15" s="4">
        <v>4.2387033652935084</v>
      </c>
      <c r="L15" s="4">
        <v>3.5624432658701104</v>
      </c>
      <c r="M15" s="4">
        <v>75.649780736008481</v>
      </c>
      <c r="N15" s="4">
        <v>0.5890439621177217</v>
      </c>
      <c r="O15" s="4">
        <v>56.944431896836747</v>
      </c>
      <c r="P15" s="4">
        <v>14.890622152011229</v>
      </c>
      <c r="Q15" s="4">
        <v>34.151273727671509</v>
      </c>
      <c r="R15" s="4">
        <v>20.780739317164681</v>
      </c>
      <c r="S15" s="4">
        <v>5.2371182338417173</v>
      </c>
      <c r="T15" s="4">
        <v>8.4085540284785392</v>
      </c>
      <c r="U15" s="4">
        <v>41.176027510489796</v>
      </c>
      <c r="V15" s="4">
        <v>85.343758524480847</v>
      </c>
      <c r="W15" s="4">
        <v>3.0225286502863637</v>
      </c>
      <c r="X15" s="4">
        <v>38.561252303134722</v>
      </c>
      <c r="Y15" s="4">
        <v>4.547290910388802</v>
      </c>
      <c r="Z15" s="4">
        <v>0</v>
      </c>
      <c r="AA15" s="4">
        <v>0</v>
      </c>
      <c r="AB15" s="4">
        <v>3.8190916601474378</v>
      </c>
      <c r="AC15" s="4">
        <v>583.0815122192563</v>
      </c>
      <c r="AD15" s="4">
        <v>8.8690342099069479</v>
      </c>
      <c r="AE15" s="4">
        <v>3.763944541629944</v>
      </c>
      <c r="AF15" s="4">
        <v>7.0515974392336335E-17</v>
      </c>
      <c r="AG15" s="4">
        <v>15.072533001327379</v>
      </c>
      <c r="AH15" s="4">
        <v>0</v>
      </c>
      <c r="AI15" s="4">
        <v>0</v>
      </c>
      <c r="AJ15" s="4">
        <v>9.7039757372370623</v>
      </c>
      <c r="AK15" s="4">
        <v>0</v>
      </c>
      <c r="AL15" s="4">
        <v>11.90865804192385</v>
      </c>
      <c r="AM15" s="4">
        <v>0.6966315162539708</v>
      </c>
      <c r="AN15" s="4">
        <v>1.5531777010810198E-3</v>
      </c>
      <c r="AO15" s="4">
        <v>0</v>
      </c>
      <c r="AP15" s="4">
        <v>7.9602839603176056E-18</v>
      </c>
      <c r="AQ15" s="4">
        <v>1.456631944173377</v>
      </c>
      <c r="AR15" s="4">
        <v>0.29689265675552534</v>
      </c>
      <c r="AS15" s="4">
        <v>0.74173243350481932</v>
      </c>
      <c r="AT15" s="4">
        <v>13.591523743281769</v>
      </c>
      <c r="AU15" s="4">
        <v>17.198764519458344</v>
      </c>
      <c r="AV15" s="4">
        <v>1.366940532240696</v>
      </c>
      <c r="AW15" s="4">
        <v>2.0247462338736204</v>
      </c>
      <c r="AX15" s="4">
        <v>1.5701033695548676</v>
      </c>
      <c r="AY15" s="4">
        <v>0.18719055069603976</v>
      </c>
      <c r="AZ15" s="4">
        <v>0.32260038192974438</v>
      </c>
      <c r="BA15" s="4">
        <v>0.26880838860479339</v>
      </c>
      <c r="BB15" s="4">
        <v>0.21498301251260629</v>
      </c>
      <c r="BC15" s="4">
        <v>0.31240347872853674</v>
      </c>
      <c r="BD15" s="4">
        <v>18.730663633472133</v>
      </c>
      <c r="BE15" s="4">
        <v>14.044669486073889</v>
      </c>
      <c r="BF15" s="4">
        <v>0.51738384601085141</v>
      </c>
      <c r="BG15" s="4">
        <v>15.342981240520611</v>
      </c>
      <c r="BH15" s="4">
        <v>9.2982178633250321</v>
      </c>
      <c r="BI15" s="4">
        <v>8.5320479430557386E-2</v>
      </c>
      <c r="BJ15" s="4">
        <v>0.70902712624787989</v>
      </c>
      <c r="BK15" s="4">
        <v>0.35159889040599807</v>
      </c>
      <c r="BL15" s="4">
        <v>1.9804721260926932</v>
      </c>
      <c r="BM15" s="4">
        <v>8.5474379681890138</v>
      </c>
      <c r="BN15" s="4">
        <v>0</v>
      </c>
      <c r="BO15" s="5">
        <f t="shared" si="2"/>
        <v>1244.4988269520497</v>
      </c>
      <c r="BP15" s="4">
        <v>138.83149935974149</v>
      </c>
      <c r="BQ15" s="4">
        <v>0</v>
      </c>
      <c r="BR15" s="4">
        <v>0</v>
      </c>
      <c r="BS15" s="4">
        <v>7.102870056504452</v>
      </c>
      <c r="BT15" s="4">
        <v>2.3781503415264895</v>
      </c>
      <c r="BU15" s="4">
        <v>342.06025615614431</v>
      </c>
      <c r="BV15" s="4">
        <v>118.34470828007942</v>
      </c>
      <c r="BW15" s="4">
        <v>92.823688853955332</v>
      </c>
      <c r="BX15" s="5">
        <f t="shared" si="3"/>
        <v>1946.0400000000009</v>
      </c>
    </row>
    <row r="16" spans="1:76" x14ac:dyDescent="0.2">
      <c r="A16" s="34" t="s">
        <v>35</v>
      </c>
      <c r="B16" s="12"/>
      <c r="C16" s="4">
        <v>1.0085603064503696</v>
      </c>
      <c r="D16" s="4">
        <v>0</v>
      </c>
      <c r="E16" s="4">
        <v>0</v>
      </c>
      <c r="F16" s="4">
        <v>2.051979790861997</v>
      </c>
      <c r="G16" s="4">
        <v>1.8652771863102298</v>
      </c>
      <c r="H16" s="4">
        <v>0</v>
      </c>
      <c r="I16" s="4">
        <v>1.4991554520235948</v>
      </c>
      <c r="J16" s="4">
        <v>0</v>
      </c>
      <c r="K16" s="4">
        <v>0</v>
      </c>
      <c r="L16" s="4">
        <v>4.8303289221124285E-2</v>
      </c>
      <c r="M16" s="4">
        <v>1.7295464806191243</v>
      </c>
      <c r="N16" s="4">
        <v>2.625088612115678</v>
      </c>
      <c r="O16" s="4">
        <v>1.083597418744372</v>
      </c>
      <c r="P16" s="4">
        <v>105.74014352093788</v>
      </c>
      <c r="Q16" s="4">
        <v>26.803051854188617</v>
      </c>
      <c r="R16" s="4">
        <v>8.4466140527671705</v>
      </c>
      <c r="S16" s="4">
        <v>6.5698979973773657</v>
      </c>
      <c r="T16" s="4">
        <v>1.4116962167872462</v>
      </c>
      <c r="U16" s="4">
        <v>0.52063925469967487</v>
      </c>
      <c r="V16" s="4">
        <v>2.8895227595535955</v>
      </c>
      <c r="W16" s="4">
        <v>0</v>
      </c>
      <c r="X16" s="4">
        <v>5.0209414016104539</v>
      </c>
      <c r="Y16" s="4">
        <v>0</v>
      </c>
      <c r="Z16" s="4">
        <v>0</v>
      </c>
      <c r="AA16" s="4">
        <v>0</v>
      </c>
      <c r="AB16" s="4">
        <v>1.2894037787973964</v>
      </c>
      <c r="AC16" s="4">
        <v>861.99821107741104</v>
      </c>
      <c r="AD16" s="4">
        <v>85.714484172838809</v>
      </c>
      <c r="AE16" s="4">
        <v>3.5089122117186018E-2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9.2131236906927452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54.38291133140023</v>
      </c>
      <c r="AU16" s="4">
        <v>72.569102378083343</v>
      </c>
      <c r="AV16" s="4">
        <v>1.1802635006465544E-3</v>
      </c>
      <c r="AW16" s="4">
        <v>0.35913295357093311</v>
      </c>
      <c r="AX16" s="4">
        <v>0</v>
      </c>
      <c r="AY16" s="4">
        <v>0</v>
      </c>
      <c r="AZ16" s="4">
        <v>0.34714117401863104</v>
      </c>
      <c r="BA16" s="4">
        <v>3.2535566000255818</v>
      </c>
      <c r="BB16" s="4">
        <v>0</v>
      </c>
      <c r="BC16" s="4">
        <v>0</v>
      </c>
      <c r="BD16" s="4">
        <v>42.928453767043507</v>
      </c>
      <c r="BE16" s="4">
        <v>1.8633374331233994</v>
      </c>
      <c r="BF16" s="4">
        <v>0</v>
      </c>
      <c r="BG16" s="4">
        <v>2.8735594804569335</v>
      </c>
      <c r="BH16" s="4">
        <v>0.39601723198313243</v>
      </c>
      <c r="BI16" s="4">
        <v>0</v>
      </c>
      <c r="BJ16" s="4">
        <v>0</v>
      </c>
      <c r="BK16" s="4">
        <v>0</v>
      </c>
      <c r="BL16" s="4">
        <v>0</v>
      </c>
      <c r="BM16" s="4">
        <v>2.781587749911536</v>
      </c>
      <c r="BN16" s="4">
        <v>0</v>
      </c>
      <c r="BO16" s="5">
        <f t="shared" si="2"/>
        <v>1309.3203077992432</v>
      </c>
      <c r="BP16" s="4">
        <v>499.08350596425947</v>
      </c>
      <c r="BQ16" s="4">
        <v>0</v>
      </c>
      <c r="BR16" s="4">
        <v>0</v>
      </c>
      <c r="BS16" s="4">
        <v>0.51437509584376273</v>
      </c>
      <c r="BT16" s="4">
        <v>56.94684858332343</v>
      </c>
      <c r="BU16" s="4">
        <v>214.89120701366602</v>
      </c>
      <c r="BV16" s="4">
        <v>66.145199447202714</v>
      </c>
      <c r="BW16" s="4">
        <v>45.40855609646119</v>
      </c>
      <c r="BX16" s="5">
        <f t="shared" si="3"/>
        <v>2192.31</v>
      </c>
    </row>
    <row r="17" spans="1:76" x14ac:dyDescent="0.2">
      <c r="A17" s="34" t="s">
        <v>36</v>
      </c>
      <c r="B17" s="12"/>
      <c r="C17" s="4">
        <v>0</v>
      </c>
      <c r="D17" s="4">
        <v>0</v>
      </c>
      <c r="E17" s="4">
        <v>0</v>
      </c>
      <c r="F17" s="4">
        <v>2.1030795908372594E-2</v>
      </c>
      <c r="G17" s="4">
        <v>0.42255866815904464</v>
      </c>
      <c r="H17" s="4">
        <v>0</v>
      </c>
      <c r="I17" s="4">
        <v>1.8453910196889784E-16</v>
      </c>
      <c r="J17" s="4">
        <v>0</v>
      </c>
      <c r="K17" s="4">
        <v>0</v>
      </c>
      <c r="L17" s="4">
        <v>3.1450410030096999E-2</v>
      </c>
      <c r="M17" s="4">
        <v>7.9264111154514865</v>
      </c>
      <c r="N17" s="4">
        <v>1.3584128339377203E-17</v>
      </c>
      <c r="O17" s="4">
        <v>4.0695254631327407</v>
      </c>
      <c r="P17" s="4">
        <v>29.070826011514342</v>
      </c>
      <c r="Q17" s="4">
        <v>497.38137464907288</v>
      </c>
      <c r="R17" s="4">
        <v>206.48866536101247</v>
      </c>
      <c r="S17" s="4">
        <v>18.449794668965929</v>
      </c>
      <c r="T17" s="4">
        <v>58.138812210460785</v>
      </c>
      <c r="U17" s="4">
        <v>64.201767792551536</v>
      </c>
      <c r="V17" s="4">
        <v>12.818661882213803</v>
      </c>
      <c r="W17" s="4">
        <v>1.1538852221428695</v>
      </c>
      <c r="X17" s="4">
        <v>10.872465851691409</v>
      </c>
      <c r="Y17" s="4">
        <v>3.4111393264261411</v>
      </c>
      <c r="Z17" s="4">
        <v>0</v>
      </c>
      <c r="AA17" s="4">
        <v>0</v>
      </c>
      <c r="AB17" s="4">
        <v>1.143410903595306E-2</v>
      </c>
      <c r="AC17" s="4">
        <v>159.69360505961563</v>
      </c>
      <c r="AD17" s="4">
        <v>4.4418144016905865</v>
      </c>
      <c r="AE17" s="4">
        <v>1.1155832660788416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3.3928378240821409</v>
      </c>
      <c r="AU17" s="4">
        <v>8.3558370339932519</v>
      </c>
      <c r="AV17" s="4">
        <v>0</v>
      </c>
      <c r="AW17" s="4">
        <v>0</v>
      </c>
      <c r="AX17" s="4">
        <v>0</v>
      </c>
      <c r="AY17" s="4">
        <v>0</v>
      </c>
      <c r="AZ17" s="4">
        <v>1.5957263002793699E-2</v>
      </c>
      <c r="BA17" s="4">
        <v>0.12450583647572999</v>
      </c>
      <c r="BB17" s="4">
        <v>0</v>
      </c>
      <c r="BC17" s="4">
        <v>0</v>
      </c>
      <c r="BD17" s="4">
        <v>1.3393879662547781</v>
      </c>
      <c r="BE17" s="4">
        <v>0.28476319572584469</v>
      </c>
      <c r="BF17" s="4">
        <v>0</v>
      </c>
      <c r="BG17" s="4">
        <v>0</v>
      </c>
      <c r="BH17" s="4">
        <v>0</v>
      </c>
      <c r="BI17" s="4">
        <v>0</v>
      </c>
      <c r="BJ17" s="4">
        <v>0</v>
      </c>
      <c r="BK17" s="4">
        <v>0</v>
      </c>
      <c r="BL17" s="4">
        <v>0</v>
      </c>
      <c r="BM17" s="4">
        <v>0</v>
      </c>
      <c r="BN17" s="4">
        <v>0</v>
      </c>
      <c r="BO17" s="5">
        <f t="shared" si="2"/>
        <v>1093.2340953846897</v>
      </c>
      <c r="BP17" s="4">
        <v>27.827951455321276</v>
      </c>
      <c r="BQ17" s="4">
        <v>0</v>
      </c>
      <c r="BR17" s="4">
        <v>0</v>
      </c>
      <c r="BS17" s="4">
        <v>0</v>
      </c>
      <c r="BT17" s="4">
        <v>51.425439013268885</v>
      </c>
      <c r="BU17" s="4">
        <v>415.27052134476708</v>
      </c>
      <c r="BV17" s="4">
        <v>114.05968366535734</v>
      </c>
      <c r="BW17" s="4">
        <v>129.68230913659605</v>
      </c>
      <c r="BX17" s="5">
        <f t="shared" si="3"/>
        <v>1831.5000000000005</v>
      </c>
    </row>
    <row r="18" spans="1:76" x14ac:dyDescent="0.2">
      <c r="A18" s="34" t="s">
        <v>37</v>
      </c>
      <c r="B18" s="12"/>
      <c r="C18" s="4">
        <v>1.0254869702057756</v>
      </c>
      <c r="D18" s="4">
        <v>0</v>
      </c>
      <c r="E18" s="4">
        <v>0.89235885225538936</v>
      </c>
      <c r="F18" s="4">
        <v>2.0558448181687496</v>
      </c>
      <c r="G18" s="4">
        <v>15.888802370242066</v>
      </c>
      <c r="H18" s="4">
        <v>3.796851533728181</v>
      </c>
      <c r="I18" s="4">
        <v>5.9360492324974601</v>
      </c>
      <c r="J18" s="4">
        <v>3.1489896725274451</v>
      </c>
      <c r="K18" s="4">
        <v>2.8447278862445451</v>
      </c>
      <c r="L18" s="4">
        <v>2.8371482311143943</v>
      </c>
      <c r="M18" s="4">
        <v>13.812166196529434</v>
      </c>
      <c r="N18" s="4">
        <v>1.4222534667645685</v>
      </c>
      <c r="O18" s="4">
        <v>2.7319846919732393</v>
      </c>
      <c r="P18" s="4">
        <v>13.320196411577875</v>
      </c>
      <c r="Q18" s="4">
        <v>6.8839972697071836</v>
      </c>
      <c r="R18" s="4">
        <v>54.950340030066833</v>
      </c>
      <c r="S18" s="4">
        <v>15.072679525608409</v>
      </c>
      <c r="T18" s="4">
        <v>3.9837995474716075</v>
      </c>
      <c r="U18" s="4">
        <v>23.890327126543738</v>
      </c>
      <c r="V18" s="4">
        <v>13.110560938150508</v>
      </c>
      <c r="W18" s="4">
        <v>7.0796330471739921</v>
      </c>
      <c r="X18" s="4">
        <v>17.983493472726163</v>
      </c>
      <c r="Y18" s="4">
        <v>24.067467481609288</v>
      </c>
      <c r="Z18" s="4">
        <v>0</v>
      </c>
      <c r="AA18" s="4">
        <v>13.934890798329867</v>
      </c>
      <c r="AB18" s="4">
        <v>1.0556041521074215</v>
      </c>
      <c r="AC18" s="4">
        <v>227.14610739501921</v>
      </c>
      <c r="AD18" s="4">
        <v>24.82433741718161</v>
      </c>
      <c r="AE18" s="4">
        <v>0.40405813857395695</v>
      </c>
      <c r="AF18" s="4">
        <v>6.6914945687772785E-18</v>
      </c>
      <c r="AG18" s="4">
        <v>4.8255666279489962</v>
      </c>
      <c r="AH18" s="4">
        <v>0</v>
      </c>
      <c r="AI18" s="4">
        <v>0</v>
      </c>
      <c r="AJ18" s="4">
        <v>0</v>
      </c>
      <c r="AK18" s="4">
        <v>0.65382735690624572</v>
      </c>
      <c r="AL18" s="4">
        <v>16.455330409599593</v>
      </c>
      <c r="AM18" s="4">
        <v>0</v>
      </c>
      <c r="AN18" s="4">
        <v>1.7730833674334437E-2</v>
      </c>
      <c r="AO18" s="4">
        <v>3.6343089242440381</v>
      </c>
      <c r="AP18" s="4">
        <v>0</v>
      </c>
      <c r="AQ18" s="4">
        <v>5.1678933543429171</v>
      </c>
      <c r="AR18" s="4">
        <v>0.45036474452604669</v>
      </c>
      <c r="AS18" s="4">
        <v>2.3857164663925685</v>
      </c>
      <c r="AT18" s="4">
        <v>7.7907106550740357</v>
      </c>
      <c r="AU18" s="4">
        <v>9.8124890304926158</v>
      </c>
      <c r="AV18" s="4">
        <v>6.3506174322954509E-2</v>
      </c>
      <c r="AW18" s="4">
        <v>1.0516746623229847</v>
      </c>
      <c r="AX18" s="4">
        <v>2.8843375292624893</v>
      </c>
      <c r="AY18" s="4">
        <v>1.5083075953303824</v>
      </c>
      <c r="AZ18" s="4">
        <v>0.1655602291394466</v>
      </c>
      <c r="BA18" s="4">
        <v>7.875995320686105E-2</v>
      </c>
      <c r="BB18" s="4">
        <v>0</v>
      </c>
      <c r="BC18" s="4">
        <v>0</v>
      </c>
      <c r="BD18" s="4">
        <v>7.1752657721597313</v>
      </c>
      <c r="BE18" s="4">
        <v>7.0211489266424687</v>
      </c>
      <c r="BF18" s="4">
        <v>1.7646454346598872</v>
      </c>
      <c r="BG18" s="4">
        <v>5.8662509517101178</v>
      </c>
      <c r="BH18" s="4">
        <v>1.2795508836463831</v>
      </c>
      <c r="BI18" s="4">
        <v>1.2407335722630222</v>
      </c>
      <c r="BJ18" s="4">
        <v>0.16844417075785503</v>
      </c>
      <c r="BK18" s="4">
        <v>0</v>
      </c>
      <c r="BL18" s="4">
        <v>2.0893464132899875</v>
      </c>
      <c r="BM18" s="4">
        <v>2.3850933044370493</v>
      </c>
      <c r="BN18" s="4">
        <v>0</v>
      </c>
      <c r="BO18" s="5">
        <f t="shared" si="2"/>
        <v>590.03672065045168</v>
      </c>
      <c r="BP18" s="4">
        <v>351.29786418807959</v>
      </c>
      <c r="BQ18" s="4">
        <v>0</v>
      </c>
      <c r="BR18" s="4">
        <v>0</v>
      </c>
      <c r="BS18" s="4">
        <v>422.28954904127704</v>
      </c>
      <c r="BT18" s="4">
        <v>0.59856415490482517</v>
      </c>
      <c r="BU18" s="4">
        <v>265.10115776718749</v>
      </c>
      <c r="BV18" s="4">
        <v>76.331557012476623</v>
      </c>
      <c r="BW18" s="4">
        <v>99.744587185622549</v>
      </c>
      <c r="BX18" s="5">
        <f t="shared" si="3"/>
        <v>1805.3999999999999</v>
      </c>
    </row>
    <row r="19" spans="1:76" x14ac:dyDescent="0.2">
      <c r="A19" s="34" t="s">
        <v>38</v>
      </c>
      <c r="B19" s="12"/>
      <c r="C19" s="4">
        <v>0.28984554880338154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2.6049775141345863</v>
      </c>
      <c r="M19" s="4">
        <v>19.264638080732492</v>
      </c>
      <c r="N19" s="4">
        <v>11.319093316159165</v>
      </c>
      <c r="O19" s="4">
        <v>0</v>
      </c>
      <c r="P19" s="4">
        <v>5.9643679934140804E-2</v>
      </c>
      <c r="Q19" s="4">
        <v>0.26387462995305561</v>
      </c>
      <c r="R19" s="4">
        <v>0.30056031217466461</v>
      </c>
      <c r="S19" s="4">
        <v>219.7584833046426</v>
      </c>
      <c r="T19" s="4">
        <v>50.470853315697788</v>
      </c>
      <c r="U19" s="4">
        <v>25.684737369327571</v>
      </c>
      <c r="V19" s="4">
        <v>13.623733486316311</v>
      </c>
      <c r="W19" s="4">
        <v>5.6733250117163934</v>
      </c>
      <c r="X19" s="4">
        <v>6.0375619847265895E-2</v>
      </c>
      <c r="Y19" s="4">
        <v>26.965522759733314</v>
      </c>
      <c r="Z19" s="4">
        <v>0</v>
      </c>
      <c r="AA19" s="4">
        <v>0</v>
      </c>
      <c r="AB19" s="4">
        <v>0</v>
      </c>
      <c r="AC19" s="4">
        <v>45.044718211215397</v>
      </c>
      <c r="AD19" s="4">
        <v>17.041055790950285</v>
      </c>
      <c r="AE19" s="4">
        <v>1.3585479247999246</v>
      </c>
      <c r="AF19" s="4">
        <v>4.7129540002965584E-2</v>
      </c>
      <c r="AG19" s="4">
        <v>0.41933262752286415</v>
      </c>
      <c r="AH19" s="4">
        <v>0</v>
      </c>
      <c r="AI19" s="4">
        <v>0.28387247938490645</v>
      </c>
      <c r="AJ19" s="4">
        <v>0</v>
      </c>
      <c r="AK19" s="4">
        <v>0.2568798472914503</v>
      </c>
      <c r="AL19" s="4">
        <v>0</v>
      </c>
      <c r="AM19" s="4">
        <v>3.4670186326746247E-2</v>
      </c>
      <c r="AN19" s="4">
        <v>0.96553662345520319</v>
      </c>
      <c r="AO19" s="4">
        <v>38.871181956502767</v>
      </c>
      <c r="AP19" s="4">
        <v>32.233437610522188</v>
      </c>
      <c r="AQ19" s="4">
        <v>26.369403533355758</v>
      </c>
      <c r="AR19" s="4">
        <v>4.4430342282291324</v>
      </c>
      <c r="AS19" s="4">
        <v>30.94230664804304</v>
      </c>
      <c r="AT19" s="4">
        <v>0</v>
      </c>
      <c r="AU19" s="4">
        <v>0</v>
      </c>
      <c r="AV19" s="4">
        <v>1.0861570300619823</v>
      </c>
      <c r="AW19" s="4">
        <v>6.1251779487227074</v>
      </c>
      <c r="AX19" s="4">
        <v>19.159831699379001</v>
      </c>
      <c r="AY19" s="4">
        <v>1.6208505539310514E-2</v>
      </c>
      <c r="AZ19" s="4">
        <v>9.9483325999838071E-2</v>
      </c>
      <c r="BA19" s="4">
        <v>0</v>
      </c>
      <c r="BB19" s="4">
        <v>0</v>
      </c>
      <c r="BC19" s="4">
        <v>0</v>
      </c>
      <c r="BD19" s="4">
        <v>0.86043931330257972</v>
      </c>
      <c r="BE19" s="4">
        <v>33.805706165308621</v>
      </c>
      <c r="BF19" s="4">
        <v>3.0714707158400469</v>
      </c>
      <c r="BG19" s="4">
        <v>18.680959301773864</v>
      </c>
      <c r="BH19" s="4">
        <v>2.0086351946807164</v>
      </c>
      <c r="BI19" s="4">
        <v>0.59061936371310075</v>
      </c>
      <c r="BJ19" s="4">
        <v>0</v>
      </c>
      <c r="BK19" s="4">
        <v>0</v>
      </c>
      <c r="BL19" s="4">
        <v>13.271776855790604</v>
      </c>
      <c r="BM19" s="4">
        <v>8.5760491222371851E-2</v>
      </c>
      <c r="BN19" s="4">
        <v>0</v>
      </c>
      <c r="BO19" s="5">
        <f t="shared" si="2"/>
        <v>673.51299706811017</v>
      </c>
      <c r="BP19" s="4">
        <v>1079.9873786259866</v>
      </c>
      <c r="BQ19" s="4">
        <v>0</v>
      </c>
      <c r="BR19" s="4">
        <v>0</v>
      </c>
      <c r="BS19" s="4">
        <v>1729.8968774659361</v>
      </c>
      <c r="BT19" s="4">
        <v>77.173654885006329</v>
      </c>
      <c r="BU19" s="4">
        <v>805.17344950262361</v>
      </c>
      <c r="BV19" s="4">
        <v>226.50388527565212</v>
      </c>
      <c r="BW19" s="4">
        <v>361.75175717668532</v>
      </c>
      <c r="BX19" s="5">
        <f t="shared" si="3"/>
        <v>4954.0000000000009</v>
      </c>
    </row>
    <row r="20" spans="1:76" x14ac:dyDescent="0.2">
      <c r="A20" s="34" t="s">
        <v>39</v>
      </c>
      <c r="B20" s="12"/>
      <c r="C20" s="4">
        <v>1.269075202982318</v>
      </c>
      <c r="D20" s="4">
        <v>0</v>
      </c>
      <c r="E20" s="4">
        <v>0.50184966279275445</v>
      </c>
      <c r="F20" s="4">
        <v>0</v>
      </c>
      <c r="G20" s="4">
        <v>0</v>
      </c>
      <c r="H20" s="4">
        <v>0.81591171954703756</v>
      </c>
      <c r="I20" s="4">
        <v>0</v>
      </c>
      <c r="J20" s="4">
        <v>0</v>
      </c>
      <c r="K20" s="4">
        <v>1.939204755788879</v>
      </c>
      <c r="L20" s="4">
        <v>1.9309574381205115</v>
      </c>
      <c r="M20" s="4">
        <v>9.6484859721325442</v>
      </c>
      <c r="N20" s="4">
        <v>0</v>
      </c>
      <c r="O20" s="4">
        <v>0</v>
      </c>
      <c r="P20" s="4">
        <v>0</v>
      </c>
      <c r="Q20" s="4">
        <v>1.7630165490791088</v>
      </c>
      <c r="R20" s="4">
        <v>1.8928429346428826</v>
      </c>
      <c r="S20" s="4">
        <v>20.863623221540898</v>
      </c>
      <c r="T20" s="4">
        <v>82.581641889231108</v>
      </c>
      <c r="U20" s="4">
        <v>44.397453027253533</v>
      </c>
      <c r="V20" s="4">
        <v>18.425192221116571</v>
      </c>
      <c r="W20" s="4">
        <v>0.37469334391637776</v>
      </c>
      <c r="X20" s="4">
        <v>19.683833312509151</v>
      </c>
      <c r="Y20" s="4">
        <v>67.311372656571322</v>
      </c>
      <c r="Z20" s="4">
        <v>0.23638753878094201</v>
      </c>
      <c r="AA20" s="4">
        <v>0</v>
      </c>
      <c r="AB20" s="4">
        <v>9.4161160265862645E-2</v>
      </c>
      <c r="AC20" s="4">
        <v>407.7014964005561</v>
      </c>
      <c r="AD20" s="4">
        <v>2.186777224909882</v>
      </c>
      <c r="AE20" s="4">
        <v>0.22094431246822269</v>
      </c>
      <c r="AF20" s="4">
        <v>0.14000980153188702</v>
      </c>
      <c r="AG20" s="4">
        <v>1.0035274163678753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14.656847527676749</v>
      </c>
      <c r="AP20" s="4">
        <v>6.3627529091643291</v>
      </c>
      <c r="AQ20" s="4">
        <v>0</v>
      </c>
      <c r="AR20" s="4">
        <v>0</v>
      </c>
      <c r="AS20" s="4">
        <v>0</v>
      </c>
      <c r="AT20" s="4">
        <v>11.117326782102303</v>
      </c>
      <c r="AU20" s="4">
        <v>11.330684717677659</v>
      </c>
      <c r="AV20" s="4">
        <v>0</v>
      </c>
      <c r="AW20" s="4">
        <v>3.5739614917257945</v>
      </c>
      <c r="AX20" s="4">
        <v>4.0709470227876037E-18</v>
      </c>
      <c r="AY20" s="4">
        <v>0</v>
      </c>
      <c r="AZ20" s="4">
        <v>0.48837937166169454</v>
      </c>
      <c r="BA20" s="4">
        <v>0</v>
      </c>
      <c r="BB20" s="4">
        <v>0</v>
      </c>
      <c r="BC20" s="4">
        <v>0</v>
      </c>
      <c r="BD20" s="4">
        <v>0.76107660695919443</v>
      </c>
      <c r="BE20" s="4">
        <v>7.365341883421741</v>
      </c>
      <c r="BF20" s="4">
        <v>0</v>
      </c>
      <c r="BG20" s="4">
        <v>0.2168962518155339</v>
      </c>
      <c r="BH20" s="4">
        <v>9.6945982358636315E-2</v>
      </c>
      <c r="BI20" s="4">
        <v>0.16235974169864117</v>
      </c>
      <c r="BJ20" s="4">
        <v>2.236055088789396E-2</v>
      </c>
      <c r="BK20" s="4">
        <v>0</v>
      </c>
      <c r="BL20" s="4">
        <v>0.58605470092453893</v>
      </c>
      <c r="BM20" s="4">
        <v>0.17346480349815124</v>
      </c>
      <c r="BN20" s="4">
        <v>0</v>
      </c>
      <c r="BO20" s="5">
        <f t="shared" si="2"/>
        <v>741.89691108367867</v>
      </c>
      <c r="BP20" s="4">
        <v>937.54979485912099</v>
      </c>
      <c r="BQ20" s="4">
        <v>0</v>
      </c>
      <c r="BR20" s="4">
        <v>0</v>
      </c>
      <c r="BS20" s="4">
        <v>514.03097383626471</v>
      </c>
      <c r="BT20" s="4">
        <v>43.654286791478896</v>
      </c>
      <c r="BU20" s="4">
        <v>414.84344279390461</v>
      </c>
      <c r="BV20" s="4">
        <v>143.95748015982463</v>
      </c>
      <c r="BW20" s="4">
        <v>219.61711047572766</v>
      </c>
      <c r="BX20" s="5">
        <f t="shared" si="3"/>
        <v>3015.5500000000006</v>
      </c>
    </row>
    <row r="21" spans="1:76" x14ac:dyDescent="0.2">
      <c r="A21" s="34" t="s">
        <v>40</v>
      </c>
      <c r="B21" s="12"/>
      <c r="C21" s="4">
        <v>2.8769044545609468</v>
      </c>
      <c r="D21" s="4">
        <v>9.5063029703611477</v>
      </c>
      <c r="E21" s="4">
        <v>0.10779436694118209</v>
      </c>
      <c r="F21" s="4">
        <v>3.2035154871320168</v>
      </c>
      <c r="G21" s="4">
        <v>0</v>
      </c>
      <c r="H21" s="4">
        <v>2.3074339719057427E-2</v>
      </c>
      <c r="I21" s="4">
        <v>1.0646629269037749E-3</v>
      </c>
      <c r="J21" s="4">
        <v>0.56601065409477935</v>
      </c>
      <c r="K21" s="4">
        <v>0</v>
      </c>
      <c r="L21" s="4">
        <v>4.5509855656575819</v>
      </c>
      <c r="M21" s="4">
        <v>36.162887390057847</v>
      </c>
      <c r="N21" s="4">
        <v>0.9294196136759405</v>
      </c>
      <c r="O21" s="4">
        <v>1.9986987295247099E-2</v>
      </c>
      <c r="P21" s="4">
        <v>0</v>
      </c>
      <c r="Q21" s="4">
        <v>3.7768505693585008</v>
      </c>
      <c r="R21" s="4">
        <v>22.790332238156502</v>
      </c>
      <c r="S21" s="4">
        <v>6.0650415768292767</v>
      </c>
      <c r="T21" s="4">
        <v>0</v>
      </c>
      <c r="U21" s="4">
        <v>238.98890085119814</v>
      </c>
      <c r="V21" s="4">
        <v>50.244774458793358</v>
      </c>
      <c r="W21" s="4">
        <v>0.494849595224501</v>
      </c>
      <c r="X21" s="4">
        <v>0.78120104909474275</v>
      </c>
      <c r="Y21" s="4">
        <v>74.520269089107259</v>
      </c>
      <c r="Z21" s="4">
        <v>0</v>
      </c>
      <c r="AA21" s="4">
        <v>0</v>
      </c>
      <c r="AB21" s="4">
        <v>1.1547336438106237</v>
      </c>
      <c r="AC21" s="4">
        <v>158.40755836835837</v>
      </c>
      <c r="AD21" s="4">
        <v>6.480550820117327</v>
      </c>
      <c r="AE21" s="4">
        <v>1.0245639267018727</v>
      </c>
      <c r="AF21" s="4">
        <v>4.3623543783612373</v>
      </c>
      <c r="AG21" s="4">
        <v>4.0101002747004015</v>
      </c>
      <c r="AH21" s="4">
        <v>0</v>
      </c>
      <c r="AI21" s="4">
        <v>0</v>
      </c>
      <c r="AJ21" s="4">
        <v>7.6345457961375951</v>
      </c>
      <c r="AK21" s="4">
        <v>1.5324110005894591</v>
      </c>
      <c r="AL21" s="4">
        <v>0</v>
      </c>
      <c r="AM21" s="4">
        <v>0</v>
      </c>
      <c r="AN21" s="4">
        <v>0.62332667406325948</v>
      </c>
      <c r="AO21" s="4">
        <v>1.214934574159513</v>
      </c>
      <c r="AP21" s="4">
        <v>0</v>
      </c>
      <c r="AQ21" s="4">
        <v>0</v>
      </c>
      <c r="AR21" s="4">
        <v>0.9299647518595805</v>
      </c>
      <c r="AS21" s="4">
        <v>0</v>
      </c>
      <c r="AT21" s="4">
        <v>7.9663736790968169</v>
      </c>
      <c r="AU21" s="4">
        <v>5.1624597415600917</v>
      </c>
      <c r="AV21" s="4">
        <v>0</v>
      </c>
      <c r="AW21" s="4">
        <v>1.866357515480078</v>
      </c>
      <c r="AX21" s="4">
        <v>13.919116134154518</v>
      </c>
      <c r="AY21" s="4">
        <v>0</v>
      </c>
      <c r="AZ21" s="4">
        <v>0</v>
      </c>
      <c r="BA21" s="4">
        <v>9.3250171915489404E-18</v>
      </c>
      <c r="BB21" s="4">
        <v>0</v>
      </c>
      <c r="BC21" s="4">
        <v>0</v>
      </c>
      <c r="BD21" s="4">
        <v>2.5766220733477527</v>
      </c>
      <c r="BE21" s="4">
        <v>12.123136409412641</v>
      </c>
      <c r="BF21" s="4">
        <v>0</v>
      </c>
      <c r="BG21" s="4">
        <v>32.414930262327481</v>
      </c>
      <c r="BH21" s="4">
        <v>0.10205243323924321</v>
      </c>
      <c r="BI21" s="4">
        <v>0</v>
      </c>
      <c r="BJ21" s="4">
        <v>0</v>
      </c>
      <c r="BK21" s="4">
        <v>5.1024696136148107</v>
      </c>
      <c r="BL21" s="4">
        <v>0.15899995144136916</v>
      </c>
      <c r="BM21" s="4">
        <v>2.146520287639782</v>
      </c>
      <c r="BN21" s="4">
        <v>0</v>
      </c>
      <c r="BO21" s="5">
        <f t="shared" si="2"/>
        <v>726.52424823035869</v>
      </c>
      <c r="BP21" s="4">
        <v>111.92322917906567</v>
      </c>
      <c r="BQ21" s="4">
        <v>0</v>
      </c>
      <c r="BR21" s="4">
        <v>0</v>
      </c>
      <c r="BS21" s="4">
        <v>1211.6690214669109</v>
      </c>
      <c r="BT21" s="4">
        <v>60.413548831358227</v>
      </c>
      <c r="BU21" s="4">
        <v>678.5763094717621</v>
      </c>
      <c r="BV21" s="4">
        <v>248.73629138358359</v>
      </c>
      <c r="BW21" s="4">
        <v>511.28735143696065</v>
      </c>
      <c r="BX21" s="5">
        <f t="shared" si="3"/>
        <v>3549.13</v>
      </c>
    </row>
    <row r="22" spans="1:76" x14ac:dyDescent="0.2">
      <c r="A22" s="34" t="s">
        <v>41</v>
      </c>
      <c r="B22" s="12"/>
      <c r="C22" s="4">
        <v>0.16492696165284981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3.2644144726137101E-3</v>
      </c>
      <c r="M22" s="4">
        <v>0.35246283771218917</v>
      </c>
      <c r="N22" s="4">
        <v>0</v>
      </c>
      <c r="O22" s="4">
        <v>0</v>
      </c>
      <c r="P22" s="4">
        <v>0</v>
      </c>
      <c r="Q22" s="4">
        <v>0</v>
      </c>
      <c r="R22" s="4">
        <v>0.18025567084511637</v>
      </c>
      <c r="S22" s="4">
        <v>0</v>
      </c>
      <c r="T22" s="4">
        <v>0</v>
      </c>
      <c r="U22" s="4">
        <v>0.93867382220975337</v>
      </c>
      <c r="V22" s="4">
        <v>401.37153195945433</v>
      </c>
      <c r="W22" s="4">
        <v>2.8199937764106009</v>
      </c>
      <c r="X22" s="4">
        <v>0</v>
      </c>
      <c r="Y22" s="4">
        <v>1.6256406019078762E-3</v>
      </c>
      <c r="Z22" s="4">
        <v>0</v>
      </c>
      <c r="AA22" s="4">
        <v>0</v>
      </c>
      <c r="AB22" s="4">
        <v>0.91575546433808508</v>
      </c>
      <c r="AC22" s="4">
        <v>1.8763443364218049</v>
      </c>
      <c r="AD22" s="4">
        <v>1.2504009897210304</v>
      </c>
      <c r="AE22" s="4">
        <v>4.4255628006987076E-2</v>
      </c>
      <c r="AF22" s="4">
        <v>0</v>
      </c>
      <c r="AG22" s="4">
        <v>23.545572569521827</v>
      </c>
      <c r="AH22" s="4">
        <v>0</v>
      </c>
      <c r="AI22" s="4">
        <v>0</v>
      </c>
      <c r="AJ22" s="4">
        <v>1.5529558180920717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1.3341925497820171</v>
      </c>
      <c r="AY22" s="4">
        <v>0</v>
      </c>
      <c r="AZ22" s="4">
        <v>2.9527447987640919E-2</v>
      </c>
      <c r="BA22" s="4">
        <v>16.41789506240081</v>
      </c>
      <c r="BB22" s="4">
        <v>0</v>
      </c>
      <c r="BC22" s="4">
        <v>0</v>
      </c>
      <c r="BD22" s="4">
        <v>0</v>
      </c>
      <c r="BE22" s="4">
        <v>1.483767658973838</v>
      </c>
      <c r="BF22" s="4">
        <v>0</v>
      </c>
      <c r="BG22" s="4">
        <v>2.4825143110570598</v>
      </c>
      <c r="BH22" s="4">
        <v>2.8639850098238096E-2</v>
      </c>
      <c r="BI22" s="4">
        <v>0</v>
      </c>
      <c r="BJ22" s="4">
        <v>0</v>
      </c>
      <c r="BK22" s="4">
        <v>0.65432206401691961</v>
      </c>
      <c r="BL22" s="4">
        <v>0</v>
      </c>
      <c r="BM22" s="4">
        <v>0</v>
      </c>
      <c r="BN22" s="4">
        <v>0</v>
      </c>
      <c r="BO22" s="5">
        <f t="shared" si="2"/>
        <v>457.4488788337776</v>
      </c>
      <c r="BP22" s="4">
        <v>882.99792149025939</v>
      </c>
      <c r="BQ22" s="4">
        <v>0</v>
      </c>
      <c r="BR22" s="4">
        <v>0</v>
      </c>
      <c r="BS22" s="4">
        <v>719.28000540345329</v>
      </c>
      <c r="BT22" s="4">
        <v>58.602755178710758</v>
      </c>
      <c r="BU22" s="4">
        <v>1622.2717355969539</v>
      </c>
      <c r="BV22" s="4">
        <v>844.18888426883314</v>
      </c>
      <c r="BW22" s="4">
        <v>726.60981922801113</v>
      </c>
      <c r="BX22" s="5">
        <f t="shared" si="3"/>
        <v>5311.4</v>
      </c>
    </row>
    <row r="23" spans="1:76" x14ac:dyDescent="0.2">
      <c r="A23" s="34" t="s">
        <v>42</v>
      </c>
      <c r="B23" s="12"/>
      <c r="C23" s="4">
        <v>0</v>
      </c>
      <c r="D23" s="4">
        <v>0</v>
      </c>
      <c r="E23" s="4">
        <v>0.78274346304621656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1.6149241336173299E-2</v>
      </c>
      <c r="M23" s="4">
        <v>4.1187626933783181E-2</v>
      </c>
      <c r="N23" s="4">
        <v>0</v>
      </c>
      <c r="O23" s="4">
        <v>0</v>
      </c>
      <c r="P23" s="4">
        <v>0</v>
      </c>
      <c r="Q23" s="4">
        <v>0</v>
      </c>
      <c r="R23" s="4">
        <v>1.0145338826694423E-2</v>
      </c>
      <c r="S23" s="4">
        <v>0</v>
      </c>
      <c r="T23" s="4">
        <v>0</v>
      </c>
      <c r="U23" s="4">
        <v>0</v>
      </c>
      <c r="V23" s="4">
        <v>0.44126957595835958</v>
      </c>
      <c r="W23" s="4">
        <v>7.1681509599697923</v>
      </c>
      <c r="X23" s="4">
        <v>0</v>
      </c>
      <c r="Y23" s="4">
        <v>2.1657172507852382</v>
      </c>
      <c r="Z23" s="4">
        <v>0</v>
      </c>
      <c r="AA23" s="4">
        <v>0</v>
      </c>
      <c r="AB23" s="4">
        <v>0</v>
      </c>
      <c r="AC23" s="4">
        <v>3.3569242418197663E-2</v>
      </c>
      <c r="AD23" s="4">
        <v>0</v>
      </c>
      <c r="AE23" s="4">
        <v>1.9079999607828121E-2</v>
      </c>
      <c r="AF23" s="4">
        <v>0</v>
      </c>
      <c r="AG23" s="4">
        <v>0.1788367181103877</v>
      </c>
      <c r="AH23" s="4">
        <v>0</v>
      </c>
      <c r="AI23" s="4">
        <v>0</v>
      </c>
      <c r="AJ23" s="4">
        <v>1.2341673634626378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0.18023386087962612</v>
      </c>
      <c r="BA23" s="4">
        <v>0</v>
      </c>
      <c r="BB23" s="4">
        <v>0</v>
      </c>
      <c r="BC23" s="4">
        <v>0</v>
      </c>
      <c r="BD23" s="4">
        <v>0</v>
      </c>
      <c r="BE23" s="4">
        <v>7.5568626348767758</v>
      </c>
      <c r="BF23" s="4">
        <v>0</v>
      </c>
      <c r="BG23" s="4">
        <v>9.3143557282155232E-2</v>
      </c>
      <c r="BH23" s="4">
        <v>0</v>
      </c>
      <c r="BI23" s="4">
        <v>0</v>
      </c>
      <c r="BJ23" s="4">
        <v>0</v>
      </c>
      <c r="BK23" s="4">
        <v>0</v>
      </c>
      <c r="BL23" s="4">
        <v>0</v>
      </c>
      <c r="BM23" s="4">
        <v>0</v>
      </c>
      <c r="BN23" s="4">
        <v>0</v>
      </c>
      <c r="BO23" s="5">
        <f t="shared" si="2"/>
        <v>19.921256833493864</v>
      </c>
      <c r="BP23" s="4">
        <v>163.92931834074159</v>
      </c>
      <c r="BQ23" s="4">
        <v>0</v>
      </c>
      <c r="BR23" s="4">
        <v>0</v>
      </c>
      <c r="BS23" s="4">
        <v>7.7044666018097328</v>
      </c>
      <c r="BT23" s="4">
        <v>1.5043662940725091</v>
      </c>
      <c r="BU23" s="4">
        <v>39.470720048218233</v>
      </c>
      <c r="BV23" s="4">
        <v>7.1617344979362292</v>
      </c>
      <c r="BW23" s="4">
        <v>11.30813738372774</v>
      </c>
      <c r="BX23" s="5">
        <f t="shared" si="3"/>
        <v>250.99999999999989</v>
      </c>
    </row>
    <row r="24" spans="1:76" x14ac:dyDescent="0.2">
      <c r="A24" s="34" t="s">
        <v>54</v>
      </c>
      <c r="B24" s="12"/>
      <c r="C24" s="4">
        <v>0.22170750470115849</v>
      </c>
      <c r="D24" s="4">
        <v>0</v>
      </c>
      <c r="E24" s="4">
        <v>0</v>
      </c>
      <c r="F24" s="4">
        <v>0</v>
      </c>
      <c r="G24" s="4">
        <v>0.25353021866781478</v>
      </c>
      <c r="H24" s="4">
        <v>0.9739998082835003</v>
      </c>
      <c r="I24" s="4">
        <v>0</v>
      </c>
      <c r="J24" s="4">
        <v>0</v>
      </c>
      <c r="K24" s="4">
        <v>0</v>
      </c>
      <c r="L24" s="4">
        <v>0.37048678588608164</v>
      </c>
      <c r="M24" s="4">
        <v>5.5110624040300467</v>
      </c>
      <c r="N24" s="4">
        <v>9.8949229392542328</v>
      </c>
      <c r="O24" s="4">
        <v>6.4338614692975726</v>
      </c>
      <c r="P24" s="4">
        <v>1.5551137147071306</v>
      </c>
      <c r="Q24" s="4">
        <v>2.2270841408865119</v>
      </c>
      <c r="R24" s="4">
        <v>2.8227808300055228</v>
      </c>
      <c r="S24" s="4">
        <v>4.5655275608478192</v>
      </c>
      <c r="T24" s="4">
        <v>0</v>
      </c>
      <c r="U24" s="4">
        <v>4.9521803283794412</v>
      </c>
      <c r="V24" s="4">
        <v>7.3831455420867229</v>
      </c>
      <c r="W24" s="4">
        <v>3.7481800148938399E-2</v>
      </c>
      <c r="X24" s="4">
        <v>13.123780404904522</v>
      </c>
      <c r="Y24" s="4">
        <v>1.9932917852618652</v>
      </c>
      <c r="Z24" s="4">
        <v>0</v>
      </c>
      <c r="AA24" s="4">
        <v>0</v>
      </c>
      <c r="AB24" s="4">
        <v>2.9245894781443846</v>
      </c>
      <c r="AC24" s="4">
        <v>71.804405464755874</v>
      </c>
      <c r="AD24" s="4">
        <v>0.71160687902563846</v>
      </c>
      <c r="AE24" s="4">
        <v>2.2741327171726904</v>
      </c>
      <c r="AF24" s="4">
        <v>0.13903702462527762</v>
      </c>
      <c r="AG24" s="4">
        <v>9.628269535513386</v>
      </c>
      <c r="AH24" s="4">
        <v>0</v>
      </c>
      <c r="AI24" s="4">
        <v>0</v>
      </c>
      <c r="AJ24" s="4">
        <v>9.078597279163823</v>
      </c>
      <c r="AK24" s="4">
        <v>0</v>
      </c>
      <c r="AL24" s="4">
        <v>3.5106857758938559</v>
      </c>
      <c r="AM24" s="4">
        <v>1.2494170338813877</v>
      </c>
      <c r="AN24" s="4">
        <v>0</v>
      </c>
      <c r="AO24" s="4">
        <v>3.4237024485961895E-18</v>
      </c>
      <c r="AP24" s="4">
        <v>0.12502805700257957</v>
      </c>
      <c r="AQ24" s="4">
        <v>1.8512652169749961</v>
      </c>
      <c r="AR24" s="4">
        <v>0.5263159086232293</v>
      </c>
      <c r="AS24" s="4">
        <v>0.15462122378952425</v>
      </c>
      <c r="AT24" s="4">
        <v>0.94639731868889432</v>
      </c>
      <c r="AU24" s="4">
        <v>0</v>
      </c>
      <c r="AV24" s="4">
        <v>1.0710608100925667</v>
      </c>
      <c r="AW24" s="4">
        <v>2.9496088315239919</v>
      </c>
      <c r="AX24" s="4">
        <v>1.0868989790982697</v>
      </c>
      <c r="AY24" s="4">
        <v>6.1626644074731402E-17</v>
      </c>
      <c r="AZ24" s="4">
        <v>5.9654202192401495</v>
      </c>
      <c r="BA24" s="4">
        <v>4.0543034608494395</v>
      </c>
      <c r="BB24" s="4">
        <v>9.3942031469939014E-2</v>
      </c>
      <c r="BC24" s="4">
        <v>0</v>
      </c>
      <c r="BD24" s="4">
        <v>6.3514784759201905</v>
      </c>
      <c r="BE24" s="4">
        <v>6.706816256964907</v>
      </c>
      <c r="BF24" s="4">
        <v>1.6739174364743641</v>
      </c>
      <c r="BG24" s="4">
        <v>132.66695232390566</v>
      </c>
      <c r="BH24" s="4">
        <v>32.013920779819372</v>
      </c>
      <c r="BI24" s="4">
        <v>0.1241537921763957</v>
      </c>
      <c r="BJ24" s="4">
        <v>22.734909749831175</v>
      </c>
      <c r="BK24" s="4">
        <v>0</v>
      </c>
      <c r="BL24" s="4">
        <v>0.22495823457613065</v>
      </c>
      <c r="BM24" s="4">
        <v>12.390754593764303</v>
      </c>
      <c r="BN24" s="4">
        <v>0</v>
      </c>
      <c r="BO24" s="5">
        <f t="shared" si="2"/>
        <v>397.35342212631139</v>
      </c>
      <c r="BP24" s="4">
        <v>2600.7090593597336</v>
      </c>
      <c r="BQ24" s="4">
        <v>0</v>
      </c>
      <c r="BR24" s="4">
        <v>166.52678711465035</v>
      </c>
      <c r="BS24" s="4">
        <v>404.44060705343446</v>
      </c>
      <c r="BT24" s="4">
        <v>4.3277515756001259</v>
      </c>
      <c r="BU24" s="4">
        <v>759.1164123013001</v>
      </c>
      <c r="BV24" s="4">
        <v>211.02236763074953</v>
      </c>
      <c r="BW24" s="4">
        <v>782.41359283822044</v>
      </c>
      <c r="BX24" s="5">
        <f t="shared" si="3"/>
        <v>5325.91</v>
      </c>
    </row>
    <row r="25" spans="1:76" x14ac:dyDescent="0.2">
      <c r="A25" s="34" t="s">
        <v>43</v>
      </c>
      <c r="B25" s="12"/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4">
        <v>0</v>
      </c>
      <c r="BG25" s="4">
        <v>0</v>
      </c>
      <c r="BH25" s="4">
        <v>0</v>
      </c>
      <c r="BI25" s="4">
        <v>0</v>
      </c>
      <c r="BJ25" s="4">
        <v>0</v>
      </c>
      <c r="BK25" s="4">
        <v>0</v>
      </c>
      <c r="BL25" s="4">
        <v>0</v>
      </c>
      <c r="BM25" s="4">
        <v>0</v>
      </c>
      <c r="BN25" s="4">
        <v>0</v>
      </c>
      <c r="BO25" s="5">
        <f t="shared" si="2"/>
        <v>0</v>
      </c>
      <c r="BP25" s="4">
        <v>0</v>
      </c>
      <c r="BQ25" s="4">
        <v>0</v>
      </c>
      <c r="BR25" s="4">
        <v>0</v>
      </c>
      <c r="BS25" s="4">
        <v>0</v>
      </c>
      <c r="BT25" s="4">
        <v>0</v>
      </c>
      <c r="BU25" s="4">
        <v>0</v>
      </c>
      <c r="BV25" s="4">
        <v>0</v>
      </c>
      <c r="BW25" s="4">
        <v>0</v>
      </c>
      <c r="BX25" s="5">
        <f t="shared" si="3"/>
        <v>0</v>
      </c>
    </row>
    <row r="26" spans="1:76" x14ac:dyDescent="0.2">
      <c r="A26" s="34" t="s">
        <v>44</v>
      </c>
      <c r="B26" s="12"/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4">
        <v>0</v>
      </c>
      <c r="BG26" s="4">
        <v>0</v>
      </c>
      <c r="BH26" s="4">
        <v>0</v>
      </c>
      <c r="BI26" s="4">
        <v>0</v>
      </c>
      <c r="BJ26" s="4">
        <v>0</v>
      </c>
      <c r="BK26" s="4">
        <v>0</v>
      </c>
      <c r="BL26" s="4">
        <v>0</v>
      </c>
      <c r="BM26" s="4">
        <v>0</v>
      </c>
      <c r="BN26" s="4">
        <v>0</v>
      </c>
      <c r="BO26" s="5">
        <f t="shared" si="2"/>
        <v>0</v>
      </c>
      <c r="BP26" s="4">
        <v>0</v>
      </c>
      <c r="BQ26" s="4">
        <v>0</v>
      </c>
      <c r="BR26" s="4">
        <v>0</v>
      </c>
      <c r="BS26" s="4">
        <v>0</v>
      </c>
      <c r="BT26" s="4">
        <v>0</v>
      </c>
      <c r="BU26" s="4">
        <v>0</v>
      </c>
      <c r="BV26" s="4">
        <v>0</v>
      </c>
      <c r="BW26" s="4">
        <v>0</v>
      </c>
      <c r="BX26" s="5">
        <f t="shared" si="3"/>
        <v>0</v>
      </c>
    </row>
    <row r="27" spans="1:76" x14ac:dyDescent="0.2">
      <c r="A27" s="34" t="s">
        <v>45</v>
      </c>
      <c r="B27" s="12"/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  <c r="BF27" s="4">
        <v>0</v>
      </c>
      <c r="BG27" s="4">
        <v>0</v>
      </c>
      <c r="BH27" s="4">
        <v>0</v>
      </c>
      <c r="BI27" s="4">
        <v>0</v>
      </c>
      <c r="BJ27" s="4">
        <v>0</v>
      </c>
      <c r="BK27" s="4">
        <v>0</v>
      </c>
      <c r="BL27" s="4">
        <v>0</v>
      </c>
      <c r="BM27" s="4">
        <v>0</v>
      </c>
      <c r="BN27" s="4">
        <v>0</v>
      </c>
      <c r="BO27" s="5">
        <f t="shared" si="2"/>
        <v>0</v>
      </c>
      <c r="BP27" s="4">
        <v>0</v>
      </c>
      <c r="BQ27" s="4">
        <v>0</v>
      </c>
      <c r="BR27" s="4">
        <v>0</v>
      </c>
      <c r="BS27" s="4">
        <v>0</v>
      </c>
      <c r="BT27" s="4">
        <v>0</v>
      </c>
      <c r="BU27" s="4">
        <v>0</v>
      </c>
      <c r="BV27" s="4">
        <v>0</v>
      </c>
      <c r="BW27" s="4">
        <v>0</v>
      </c>
      <c r="BX27" s="5">
        <f t="shared" si="3"/>
        <v>0</v>
      </c>
    </row>
    <row r="28" spans="1:76" x14ac:dyDescent="0.2">
      <c r="A28" s="34" t="s">
        <v>55</v>
      </c>
      <c r="B28" s="12"/>
      <c r="C28" s="4">
        <v>0.11085303605741403</v>
      </c>
      <c r="D28" s="4">
        <v>0</v>
      </c>
      <c r="E28" s="4">
        <v>0</v>
      </c>
      <c r="F28" s="4">
        <v>0</v>
      </c>
      <c r="G28" s="4">
        <v>6.8386566837281663E-3</v>
      </c>
      <c r="H28" s="4">
        <v>0.26660832228514403</v>
      </c>
      <c r="I28" s="4">
        <v>8.2366030677161568</v>
      </c>
      <c r="J28" s="4">
        <v>20.158904277950452</v>
      </c>
      <c r="K28" s="4">
        <v>0</v>
      </c>
      <c r="L28" s="4">
        <v>0.58089570658851863</v>
      </c>
      <c r="M28" s="4">
        <v>3.3597856742978411</v>
      </c>
      <c r="N28" s="4">
        <v>2.7846426415628121E-7</v>
      </c>
      <c r="O28" s="4">
        <v>2.8912469986771239</v>
      </c>
      <c r="P28" s="4">
        <v>1.5270767939486314</v>
      </c>
      <c r="Q28" s="4">
        <v>47.283614366415193</v>
      </c>
      <c r="R28" s="4">
        <v>33.760833768923106</v>
      </c>
      <c r="S28" s="4">
        <v>0.32065217277802205</v>
      </c>
      <c r="T28" s="4">
        <v>0</v>
      </c>
      <c r="U28" s="4">
        <v>0.35743848880223672</v>
      </c>
      <c r="V28" s="4">
        <v>3.6982090249745858E-2</v>
      </c>
      <c r="W28" s="4">
        <v>14.901896381331861</v>
      </c>
      <c r="X28" s="4">
        <v>0</v>
      </c>
      <c r="Y28" s="4">
        <v>6.8825756880585915</v>
      </c>
      <c r="Z28" s="4">
        <v>0</v>
      </c>
      <c r="AA28" s="4">
        <v>0.19150585433765754</v>
      </c>
      <c r="AB28" s="4">
        <v>144.26547640785975</v>
      </c>
      <c r="AC28" s="4">
        <v>3.0550929530745417</v>
      </c>
      <c r="AD28" s="4">
        <v>0</v>
      </c>
      <c r="AE28" s="4">
        <v>3.498613068239147</v>
      </c>
      <c r="AF28" s="4">
        <v>1.4484908650544689E-5</v>
      </c>
      <c r="AG28" s="4">
        <v>1.6829650147304348E-5</v>
      </c>
      <c r="AH28" s="4">
        <v>0</v>
      </c>
      <c r="AI28" s="4">
        <v>0</v>
      </c>
      <c r="AJ28" s="4">
        <v>4.3254505859151489E-4</v>
      </c>
      <c r="AK28" s="4">
        <v>0</v>
      </c>
      <c r="AL28" s="4">
        <v>0.13846710437361717</v>
      </c>
      <c r="AM28" s="4">
        <v>0</v>
      </c>
      <c r="AN28" s="4">
        <v>0</v>
      </c>
      <c r="AO28" s="4">
        <v>0</v>
      </c>
      <c r="AP28" s="4">
        <v>8.2719654867277158E-6</v>
      </c>
      <c r="AQ28" s="4">
        <v>0</v>
      </c>
      <c r="AR28" s="4">
        <v>0</v>
      </c>
      <c r="AS28" s="4">
        <v>0</v>
      </c>
      <c r="AT28" s="4">
        <v>0.12582740370082368</v>
      </c>
      <c r="AU28" s="4">
        <v>0</v>
      </c>
      <c r="AV28" s="4">
        <v>1.9576521755864225E-2</v>
      </c>
      <c r="AW28" s="4">
        <v>6.6263597460470877E-2</v>
      </c>
      <c r="AX28" s="4">
        <v>8.0347718089240436E-5</v>
      </c>
      <c r="AY28" s="4">
        <v>4.3340569865797851E-3</v>
      </c>
      <c r="AZ28" s="4">
        <v>0.35400059169758624</v>
      </c>
      <c r="BA28" s="4">
        <v>0.44155769093551889</v>
      </c>
      <c r="BB28" s="4">
        <v>0</v>
      </c>
      <c r="BC28" s="4">
        <v>0</v>
      </c>
      <c r="BD28" s="4">
        <v>2.8323582438564952</v>
      </c>
      <c r="BE28" s="4">
        <v>0.13430463840567042</v>
      </c>
      <c r="BF28" s="4">
        <v>8.3262686341025408E-3</v>
      </c>
      <c r="BG28" s="4">
        <v>1.5888732100633645E-3</v>
      </c>
      <c r="BH28" s="4">
        <v>4.9709882591426967E-2</v>
      </c>
      <c r="BI28" s="4">
        <v>0</v>
      </c>
      <c r="BJ28" s="4">
        <v>2.5564534606586076E-5</v>
      </c>
      <c r="BK28" s="4">
        <v>5.0210931739047435</v>
      </c>
      <c r="BL28" s="4">
        <v>8.615901110174783E-3</v>
      </c>
      <c r="BM28" s="4">
        <v>1.4528215674626578E-4</v>
      </c>
      <c r="BN28" s="4">
        <v>0</v>
      </c>
      <c r="BO28" s="5">
        <f t="shared" si="2"/>
        <v>300.90024132735448</v>
      </c>
      <c r="BP28" s="4">
        <v>0.23694009376610764</v>
      </c>
      <c r="BQ28" s="4">
        <v>0</v>
      </c>
      <c r="BR28" s="4">
        <v>0.21986455982009029</v>
      </c>
      <c r="BS28" s="4">
        <v>0</v>
      </c>
      <c r="BT28" s="4">
        <v>0</v>
      </c>
      <c r="BU28" s="4">
        <v>71.321655744157624</v>
      </c>
      <c r="BV28" s="4">
        <v>4.2647770124739486</v>
      </c>
      <c r="BW28" s="4">
        <v>33.956521262427529</v>
      </c>
      <c r="BX28" s="5">
        <f t="shared" si="3"/>
        <v>410.89999999999981</v>
      </c>
    </row>
    <row r="29" spans="1:76" x14ac:dyDescent="0.2">
      <c r="A29" s="34" t="s">
        <v>56</v>
      </c>
      <c r="B29" s="12"/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>
        <v>0</v>
      </c>
      <c r="AY29" s="4">
        <v>0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  <c r="BF29" s="4">
        <v>0</v>
      </c>
      <c r="BG29" s="4">
        <v>0</v>
      </c>
      <c r="BH29" s="4">
        <v>0</v>
      </c>
      <c r="BI29" s="4">
        <v>0</v>
      </c>
      <c r="BJ29" s="4">
        <v>0</v>
      </c>
      <c r="BK29" s="4">
        <v>0</v>
      </c>
      <c r="BL29" s="4">
        <v>0</v>
      </c>
      <c r="BM29" s="4">
        <v>0</v>
      </c>
      <c r="BN29" s="4">
        <v>0</v>
      </c>
      <c r="BO29" s="5">
        <f t="shared" si="2"/>
        <v>0</v>
      </c>
      <c r="BP29" s="4">
        <v>0</v>
      </c>
      <c r="BQ29" s="4">
        <v>0</v>
      </c>
      <c r="BR29" s="4">
        <v>0</v>
      </c>
      <c r="BS29" s="4">
        <v>0</v>
      </c>
      <c r="BT29" s="4">
        <v>0</v>
      </c>
      <c r="BU29" s="4">
        <v>0</v>
      </c>
      <c r="BV29" s="4">
        <v>0</v>
      </c>
      <c r="BW29" s="4">
        <v>0</v>
      </c>
      <c r="BX29" s="5">
        <f t="shared" si="3"/>
        <v>0</v>
      </c>
    </row>
    <row r="30" spans="1:76" x14ac:dyDescent="0.2">
      <c r="A30" s="34" t="s">
        <v>46</v>
      </c>
      <c r="B30" s="12"/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4">
        <v>0</v>
      </c>
      <c r="BA30" s="4">
        <v>0</v>
      </c>
      <c r="BB30" s="4">
        <v>0</v>
      </c>
      <c r="BC30" s="4">
        <v>0</v>
      </c>
      <c r="BD30" s="4">
        <v>0</v>
      </c>
      <c r="BE30" s="4">
        <v>0</v>
      </c>
      <c r="BF30" s="4">
        <v>0</v>
      </c>
      <c r="BG30" s="4">
        <v>0</v>
      </c>
      <c r="BH30" s="4">
        <v>0</v>
      </c>
      <c r="BI30" s="4">
        <v>0</v>
      </c>
      <c r="BJ30" s="4">
        <v>0</v>
      </c>
      <c r="BK30" s="4">
        <v>0</v>
      </c>
      <c r="BL30" s="4">
        <v>0</v>
      </c>
      <c r="BM30" s="4">
        <v>0</v>
      </c>
      <c r="BN30" s="4">
        <v>0</v>
      </c>
      <c r="BO30" s="5">
        <f t="shared" si="2"/>
        <v>0</v>
      </c>
      <c r="BP30" s="4">
        <v>0</v>
      </c>
      <c r="BQ30" s="4">
        <v>0</v>
      </c>
      <c r="BR30" s="4">
        <v>0</v>
      </c>
      <c r="BS30" s="4">
        <v>0</v>
      </c>
      <c r="BT30" s="4">
        <v>0</v>
      </c>
      <c r="BU30" s="4">
        <v>0</v>
      </c>
      <c r="BV30" s="4">
        <v>0</v>
      </c>
      <c r="BW30" s="4">
        <v>0</v>
      </c>
      <c r="BX30" s="5">
        <f t="shared" si="3"/>
        <v>0</v>
      </c>
    </row>
    <row r="31" spans="1:76" x14ac:dyDescent="0.2">
      <c r="A31" s="34" t="s">
        <v>47</v>
      </c>
      <c r="B31" s="12"/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  <c r="AV31" s="4">
        <v>0</v>
      </c>
      <c r="AW31" s="4">
        <v>0</v>
      </c>
      <c r="AX31" s="4">
        <v>0</v>
      </c>
      <c r="AY31" s="4">
        <v>0</v>
      </c>
      <c r="AZ31" s="4">
        <v>0</v>
      </c>
      <c r="BA31" s="4">
        <v>0</v>
      </c>
      <c r="BB31" s="4">
        <v>0</v>
      </c>
      <c r="BC31" s="4">
        <v>0</v>
      </c>
      <c r="BD31" s="4">
        <v>0</v>
      </c>
      <c r="BE31" s="4">
        <v>0</v>
      </c>
      <c r="BF31" s="4">
        <v>0</v>
      </c>
      <c r="BG31" s="4">
        <v>0</v>
      </c>
      <c r="BH31" s="4">
        <v>0</v>
      </c>
      <c r="BI31" s="4">
        <v>0</v>
      </c>
      <c r="BJ31" s="4">
        <v>0</v>
      </c>
      <c r="BK31" s="4">
        <v>0</v>
      </c>
      <c r="BL31" s="4">
        <v>0</v>
      </c>
      <c r="BM31" s="4">
        <v>0</v>
      </c>
      <c r="BN31" s="4">
        <v>0</v>
      </c>
      <c r="BO31" s="5">
        <f t="shared" si="2"/>
        <v>0</v>
      </c>
      <c r="BP31" s="4">
        <v>0</v>
      </c>
      <c r="BQ31" s="4">
        <v>0</v>
      </c>
      <c r="BR31" s="4">
        <v>0</v>
      </c>
      <c r="BS31" s="4">
        <v>0</v>
      </c>
      <c r="BT31" s="4">
        <v>0</v>
      </c>
      <c r="BU31" s="4">
        <v>0</v>
      </c>
      <c r="BV31" s="4">
        <v>0</v>
      </c>
      <c r="BW31" s="4">
        <v>0</v>
      </c>
      <c r="BX31" s="5">
        <f t="shared" si="3"/>
        <v>0</v>
      </c>
    </row>
    <row r="32" spans="1:76" x14ac:dyDescent="0.2">
      <c r="A32" s="34" t="s">
        <v>48</v>
      </c>
      <c r="B32" s="12"/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4">
        <v>0</v>
      </c>
      <c r="BA32" s="4">
        <v>0</v>
      </c>
      <c r="BB32" s="4">
        <v>0</v>
      </c>
      <c r="BC32" s="4">
        <v>0</v>
      </c>
      <c r="BD32" s="4">
        <v>0</v>
      </c>
      <c r="BE32" s="4">
        <v>0</v>
      </c>
      <c r="BF32" s="4">
        <v>0</v>
      </c>
      <c r="BG32" s="4">
        <v>0</v>
      </c>
      <c r="BH32" s="4">
        <v>0</v>
      </c>
      <c r="BI32" s="4">
        <v>0</v>
      </c>
      <c r="BJ32" s="4">
        <v>0</v>
      </c>
      <c r="BK32" s="4">
        <v>0</v>
      </c>
      <c r="BL32" s="4">
        <v>0</v>
      </c>
      <c r="BM32" s="4">
        <v>0</v>
      </c>
      <c r="BN32" s="4">
        <v>0</v>
      </c>
      <c r="BO32" s="5">
        <f t="shared" si="2"/>
        <v>0</v>
      </c>
      <c r="BP32" s="4">
        <v>0</v>
      </c>
      <c r="BQ32" s="4">
        <v>0</v>
      </c>
      <c r="BR32" s="4">
        <v>0</v>
      </c>
      <c r="BS32" s="4">
        <v>0</v>
      </c>
      <c r="BT32" s="4">
        <v>0</v>
      </c>
      <c r="BU32" s="4">
        <v>0</v>
      </c>
      <c r="BV32" s="4">
        <v>0</v>
      </c>
      <c r="BW32" s="4">
        <v>0</v>
      </c>
      <c r="BX32" s="5">
        <f t="shared" si="3"/>
        <v>0</v>
      </c>
    </row>
    <row r="33" spans="1:76" x14ac:dyDescent="0.2">
      <c r="A33" s="34" t="s">
        <v>49</v>
      </c>
      <c r="B33" s="12"/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  <c r="AX33" s="4">
        <v>0</v>
      </c>
      <c r="AY33" s="4">
        <v>0</v>
      </c>
      <c r="AZ33" s="4">
        <v>0</v>
      </c>
      <c r="BA33" s="4">
        <v>0</v>
      </c>
      <c r="BB33" s="4">
        <v>0</v>
      </c>
      <c r="BC33" s="4">
        <v>0</v>
      </c>
      <c r="BD33" s="4">
        <v>0</v>
      </c>
      <c r="BE33" s="4">
        <v>0</v>
      </c>
      <c r="BF33" s="4">
        <v>0</v>
      </c>
      <c r="BG33" s="4">
        <v>0</v>
      </c>
      <c r="BH33" s="4">
        <v>0</v>
      </c>
      <c r="BI33" s="4">
        <v>0</v>
      </c>
      <c r="BJ33" s="4">
        <v>0</v>
      </c>
      <c r="BK33" s="4">
        <v>0</v>
      </c>
      <c r="BL33" s="4">
        <v>0</v>
      </c>
      <c r="BM33" s="4">
        <v>0</v>
      </c>
      <c r="BN33" s="4">
        <v>0</v>
      </c>
      <c r="BO33" s="5">
        <f t="shared" si="2"/>
        <v>0</v>
      </c>
      <c r="BP33" s="4">
        <v>0</v>
      </c>
      <c r="BQ33" s="4">
        <v>0</v>
      </c>
      <c r="BR33" s="4">
        <v>0</v>
      </c>
      <c r="BS33" s="4">
        <v>0</v>
      </c>
      <c r="BT33" s="4">
        <v>0</v>
      </c>
      <c r="BU33" s="4">
        <v>0</v>
      </c>
      <c r="BV33" s="4">
        <v>0</v>
      </c>
      <c r="BW33" s="4">
        <v>0</v>
      </c>
      <c r="BX33" s="5">
        <f t="shared" si="3"/>
        <v>0</v>
      </c>
    </row>
    <row r="34" spans="1:76" x14ac:dyDescent="0.2">
      <c r="A34" s="34" t="s">
        <v>50</v>
      </c>
      <c r="B34" s="12"/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  <c r="AV34" s="4">
        <v>0</v>
      </c>
      <c r="AW34" s="4">
        <v>0</v>
      </c>
      <c r="AX34" s="4">
        <v>0</v>
      </c>
      <c r="AY34" s="4">
        <v>0</v>
      </c>
      <c r="AZ34" s="4">
        <v>0</v>
      </c>
      <c r="BA34" s="4">
        <v>0</v>
      </c>
      <c r="BB34" s="4">
        <v>0</v>
      </c>
      <c r="BC34" s="4">
        <v>0</v>
      </c>
      <c r="BD34" s="4">
        <v>0</v>
      </c>
      <c r="BE34" s="4">
        <v>0</v>
      </c>
      <c r="BF34" s="4">
        <v>0</v>
      </c>
      <c r="BG34" s="4">
        <v>0</v>
      </c>
      <c r="BH34" s="4">
        <v>0</v>
      </c>
      <c r="BI34" s="4">
        <v>0</v>
      </c>
      <c r="BJ34" s="4">
        <v>0</v>
      </c>
      <c r="BK34" s="4">
        <v>0</v>
      </c>
      <c r="BL34" s="4">
        <v>0</v>
      </c>
      <c r="BM34" s="4">
        <v>0</v>
      </c>
      <c r="BN34" s="4">
        <v>0</v>
      </c>
      <c r="BO34" s="5">
        <f t="shared" si="2"/>
        <v>0</v>
      </c>
      <c r="BP34" s="4">
        <v>0</v>
      </c>
      <c r="BQ34" s="4">
        <v>0</v>
      </c>
      <c r="BR34" s="4">
        <v>0</v>
      </c>
      <c r="BS34" s="4">
        <v>0</v>
      </c>
      <c r="BT34" s="4">
        <v>0</v>
      </c>
      <c r="BU34" s="4">
        <v>0</v>
      </c>
      <c r="BV34" s="4">
        <v>0</v>
      </c>
      <c r="BW34" s="4">
        <v>0</v>
      </c>
      <c r="BX34" s="5">
        <f t="shared" si="3"/>
        <v>0</v>
      </c>
    </row>
    <row r="35" spans="1:76" x14ac:dyDescent="0.2">
      <c r="A35" s="34" t="s">
        <v>51</v>
      </c>
      <c r="B35" s="12"/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  <c r="AV35" s="4">
        <v>0</v>
      </c>
      <c r="AW35" s="4">
        <v>0</v>
      </c>
      <c r="AX35" s="4">
        <v>0</v>
      </c>
      <c r="AY35" s="4">
        <v>0</v>
      </c>
      <c r="AZ35" s="4">
        <v>0</v>
      </c>
      <c r="BA35" s="4">
        <v>0</v>
      </c>
      <c r="BB35" s="4">
        <v>0</v>
      </c>
      <c r="BC35" s="4">
        <v>0</v>
      </c>
      <c r="BD35" s="4">
        <v>0</v>
      </c>
      <c r="BE35" s="4">
        <v>0</v>
      </c>
      <c r="BF35" s="4">
        <v>0</v>
      </c>
      <c r="BG35" s="4">
        <v>0</v>
      </c>
      <c r="BH35" s="4">
        <v>0</v>
      </c>
      <c r="BI35" s="4">
        <v>0</v>
      </c>
      <c r="BJ35" s="4">
        <v>0</v>
      </c>
      <c r="BK35" s="4">
        <v>0</v>
      </c>
      <c r="BL35" s="4">
        <v>0</v>
      </c>
      <c r="BM35" s="4">
        <v>0</v>
      </c>
      <c r="BN35" s="4">
        <v>0</v>
      </c>
      <c r="BO35" s="5">
        <f t="shared" si="2"/>
        <v>0</v>
      </c>
      <c r="BP35" s="4">
        <v>0</v>
      </c>
      <c r="BQ35" s="4">
        <v>0</v>
      </c>
      <c r="BR35" s="4">
        <v>0</v>
      </c>
      <c r="BS35" s="4">
        <v>0</v>
      </c>
      <c r="BT35" s="4">
        <v>0</v>
      </c>
      <c r="BU35" s="4">
        <v>0</v>
      </c>
      <c r="BV35" s="4">
        <v>0</v>
      </c>
      <c r="BW35" s="4">
        <v>0</v>
      </c>
      <c r="BX35" s="5">
        <f t="shared" si="3"/>
        <v>0</v>
      </c>
    </row>
    <row r="36" spans="1:76" x14ac:dyDescent="0.2">
      <c r="A36" s="34" t="s">
        <v>52</v>
      </c>
      <c r="B36" s="12"/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  <c r="AV36" s="4">
        <v>0</v>
      </c>
      <c r="AW36" s="4">
        <v>0</v>
      </c>
      <c r="AX36" s="4">
        <v>0</v>
      </c>
      <c r="AY36" s="4">
        <v>0</v>
      </c>
      <c r="AZ36" s="4">
        <v>0</v>
      </c>
      <c r="BA36" s="4">
        <v>0</v>
      </c>
      <c r="BB36" s="4">
        <v>0</v>
      </c>
      <c r="BC36" s="4">
        <v>0</v>
      </c>
      <c r="BD36" s="4">
        <v>0</v>
      </c>
      <c r="BE36" s="4">
        <v>0</v>
      </c>
      <c r="BF36" s="4">
        <v>0</v>
      </c>
      <c r="BG36" s="4">
        <v>0</v>
      </c>
      <c r="BH36" s="4">
        <v>0</v>
      </c>
      <c r="BI36" s="4">
        <v>0</v>
      </c>
      <c r="BJ36" s="4">
        <v>0</v>
      </c>
      <c r="BK36" s="4">
        <v>0</v>
      </c>
      <c r="BL36" s="4">
        <v>0</v>
      </c>
      <c r="BM36" s="4">
        <v>0</v>
      </c>
      <c r="BN36" s="4">
        <v>0</v>
      </c>
      <c r="BO36" s="5">
        <f t="shared" si="2"/>
        <v>0</v>
      </c>
      <c r="BP36" s="4">
        <v>0</v>
      </c>
      <c r="BQ36" s="4">
        <v>0</v>
      </c>
      <c r="BR36" s="4">
        <v>0</v>
      </c>
      <c r="BS36" s="4">
        <v>0</v>
      </c>
      <c r="BT36" s="4">
        <v>0</v>
      </c>
      <c r="BU36" s="4">
        <v>0</v>
      </c>
      <c r="BV36" s="4">
        <v>0</v>
      </c>
      <c r="BW36" s="4">
        <v>0</v>
      </c>
      <c r="BX36" s="5">
        <f t="shared" si="3"/>
        <v>0</v>
      </c>
    </row>
    <row r="37" spans="1:76" x14ac:dyDescent="0.2">
      <c r="A37" s="34" t="s">
        <v>53</v>
      </c>
      <c r="B37" s="12"/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  <c r="AV37" s="4">
        <v>0</v>
      </c>
      <c r="AW37" s="4">
        <v>0</v>
      </c>
      <c r="AX37" s="4">
        <v>0</v>
      </c>
      <c r="AY37" s="4">
        <v>0</v>
      </c>
      <c r="AZ37" s="4">
        <v>0</v>
      </c>
      <c r="BA37" s="4">
        <v>0</v>
      </c>
      <c r="BB37" s="4">
        <v>0</v>
      </c>
      <c r="BC37" s="4">
        <v>0</v>
      </c>
      <c r="BD37" s="4">
        <v>0</v>
      </c>
      <c r="BE37" s="4">
        <v>0</v>
      </c>
      <c r="BF37" s="4">
        <v>0</v>
      </c>
      <c r="BG37" s="4">
        <v>0</v>
      </c>
      <c r="BH37" s="4">
        <v>0</v>
      </c>
      <c r="BI37" s="4">
        <v>0</v>
      </c>
      <c r="BJ37" s="4">
        <v>0</v>
      </c>
      <c r="BK37" s="4">
        <v>0</v>
      </c>
      <c r="BL37" s="4">
        <v>0</v>
      </c>
      <c r="BM37" s="4">
        <v>0</v>
      </c>
      <c r="BN37" s="4">
        <v>0</v>
      </c>
      <c r="BO37" s="5">
        <f t="shared" si="2"/>
        <v>0</v>
      </c>
      <c r="BP37" s="4">
        <v>0</v>
      </c>
      <c r="BQ37" s="4">
        <v>0</v>
      </c>
      <c r="BR37" s="4">
        <v>0</v>
      </c>
      <c r="BS37" s="4">
        <v>0</v>
      </c>
      <c r="BT37" s="4">
        <v>0</v>
      </c>
      <c r="BU37" s="4">
        <v>0</v>
      </c>
      <c r="BV37" s="4">
        <v>0</v>
      </c>
      <c r="BW37" s="4">
        <v>0</v>
      </c>
      <c r="BX37" s="5">
        <f t="shared" si="3"/>
        <v>0</v>
      </c>
    </row>
    <row r="38" spans="1:76" x14ac:dyDescent="0.2">
      <c r="A38" s="34" t="s">
        <v>57</v>
      </c>
      <c r="B38" s="12"/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  <c r="AV38" s="4">
        <v>0</v>
      </c>
      <c r="AW38" s="4">
        <v>0</v>
      </c>
      <c r="AX38" s="4">
        <v>0</v>
      </c>
      <c r="AY38" s="4">
        <v>0</v>
      </c>
      <c r="AZ38" s="4">
        <v>0</v>
      </c>
      <c r="BA38" s="4">
        <v>0</v>
      </c>
      <c r="BB38" s="4">
        <v>0</v>
      </c>
      <c r="BC38" s="4">
        <v>0</v>
      </c>
      <c r="BD38" s="4">
        <v>0</v>
      </c>
      <c r="BE38" s="4">
        <v>0</v>
      </c>
      <c r="BF38" s="4">
        <v>0</v>
      </c>
      <c r="BG38" s="4">
        <v>0</v>
      </c>
      <c r="BH38" s="4">
        <v>0</v>
      </c>
      <c r="BI38" s="4">
        <v>0</v>
      </c>
      <c r="BJ38" s="4">
        <v>0</v>
      </c>
      <c r="BK38" s="4">
        <v>0</v>
      </c>
      <c r="BL38" s="4">
        <v>0</v>
      </c>
      <c r="BM38" s="4">
        <v>0</v>
      </c>
      <c r="BN38" s="4">
        <v>0</v>
      </c>
      <c r="BO38" s="5">
        <f t="shared" si="2"/>
        <v>0</v>
      </c>
      <c r="BP38" s="4">
        <v>0</v>
      </c>
      <c r="BQ38" s="4">
        <v>0</v>
      </c>
      <c r="BR38" s="4">
        <v>0</v>
      </c>
      <c r="BS38" s="4">
        <v>0</v>
      </c>
      <c r="BT38" s="4">
        <v>0</v>
      </c>
      <c r="BU38" s="4">
        <v>0</v>
      </c>
      <c r="BV38" s="4">
        <v>0</v>
      </c>
      <c r="BW38" s="4">
        <v>0</v>
      </c>
      <c r="BX38" s="5">
        <f t="shared" si="3"/>
        <v>0</v>
      </c>
    </row>
    <row r="39" spans="1:76" x14ac:dyDescent="0.2">
      <c r="A39" s="34" t="s">
        <v>58</v>
      </c>
      <c r="B39" s="12"/>
      <c r="C39" s="4">
        <v>6.9829808817687439E-2</v>
      </c>
      <c r="D39" s="4">
        <v>0</v>
      </c>
      <c r="E39" s="4">
        <v>0</v>
      </c>
      <c r="F39" s="4">
        <v>0</v>
      </c>
      <c r="G39" s="4">
        <v>7.6401109517264025</v>
      </c>
      <c r="H39" s="4">
        <v>0.40071943961739698</v>
      </c>
      <c r="I39" s="4">
        <v>0.28998238623940586</v>
      </c>
      <c r="J39" s="4">
        <v>0.21878763628431522</v>
      </c>
      <c r="K39" s="4">
        <v>6.5792841180514544E-3</v>
      </c>
      <c r="L39" s="4">
        <v>9.7279555674171914E-33</v>
      </c>
      <c r="M39" s="4">
        <v>1.019382764129382</v>
      </c>
      <c r="N39" s="4">
        <v>3.0343940773266742E-2</v>
      </c>
      <c r="O39" s="4">
        <v>0.71734337154648853</v>
      </c>
      <c r="P39" s="4">
        <v>0.79491932857239522</v>
      </c>
      <c r="Q39" s="4">
        <v>0.82229315611667742</v>
      </c>
      <c r="R39" s="4">
        <v>3.3766573018125428</v>
      </c>
      <c r="S39" s="4">
        <v>0.25317494257273143</v>
      </c>
      <c r="T39" s="4">
        <v>0.72994885077637706</v>
      </c>
      <c r="U39" s="4">
        <v>0.44439638687895744</v>
      </c>
      <c r="V39" s="4">
        <v>4.9620983088289211E-18</v>
      </c>
      <c r="W39" s="4">
        <v>0.13747636132693905</v>
      </c>
      <c r="X39" s="4">
        <v>0.71646838408102675</v>
      </c>
      <c r="Y39" s="4">
        <v>8.9856600525178645E-3</v>
      </c>
      <c r="Z39" s="4">
        <v>0.3928828281496029</v>
      </c>
      <c r="AA39" s="4">
        <v>0.11980929128322899</v>
      </c>
      <c r="AB39" s="4">
        <v>0.30186229813211596</v>
      </c>
      <c r="AC39" s="4">
        <v>4.3758746663494881</v>
      </c>
      <c r="AD39" s="4">
        <v>7.4949481810009146</v>
      </c>
      <c r="AE39" s="4">
        <v>1.7171251614180678</v>
      </c>
      <c r="AF39" s="4">
        <v>3.7685191109091161</v>
      </c>
      <c r="AG39" s="4">
        <v>0.82167993845641762</v>
      </c>
      <c r="AH39" s="4">
        <v>3.3301971548893851E-5</v>
      </c>
      <c r="AI39" s="4">
        <v>0</v>
      </c>
      <c r="AJ39" s="4">
        <v>2.3255656514781902</v>
      </c>
      <c r="AK39" s="4">
        <v>2.0782654819395566E-2</v>
      </c>
      <c r="AL39" s="4">
        <v>1.6576277215338409</v>
      </c>
      <c r="AM39" s="4">
        <v>11.711700781405568</v>
      </c>
      <c r="AN39" s="4">
        <v>3.3659215952623875</v>
      </c>
      <c r="AO39" s="4">
        <v>3.0319667695451793</v>
      </c>
      <c r="AP39" s="4">
        <v>0.14248088308117654</v>
      </c>
      <c r="AQ39" s="4">
        <v>2.3949876155364755</v>
      </c>
      <c r="AR39" s="4">
        <v>6.3233216271147738E-2</v>
      </c>
      <c r="AS39" s="4">
        <v>8.0006877171106137</v>
      </c>
      <c r="AT39" s="4">
        <v>1.6785316892386908</v>
      </c>
      <c r="AU39" s="4">
        <v>0</v>
      </c>
      <c r="AV39" s="4">
        <v>7.5620921954267697</v>
      </c>
      <c r="AW39" s="4">
        <v>2.0845406970816232</v>
      </c>
      <c r="AX39" s="4">
        <v>0.90662349682667676</v>
      </c>
      <c r="AY39" s="4">
        <v>28.126501420257949</v>
      </c>
      <c r="AZ39" s="4">
        <v>2.2793575710171163</v>
      </c>
      <c r="BA39" s="4">
        <v>5.3881117040319904</v>
      </c>
      <c r="BB39" s="4">
        <v>0.32340228779916935</v>
      </c>
      <c r="BC39" s="4">
        <v>0.50819909932792207</v>
      </c>
      <c r="BD39" s="4">
        <v>5.7885177532851415</v>
      </c>
      <c r="BE39" s="4">
        <v>1.8381889587462825</v>
      </c>
      <c r="BF39" s="4">
        <v>8.4019515530004902</v>
      </c>
      <c r="BG39" s="4">
        <v>1.7286755449361677</v>
      </c>
      <c r="BH39" s="4">
        <v>2.382686320509154</v>
      </c>
      <c r="BI39" s="4">
        <v>1.5630398295402754</v>
      </c>
      <c r="BJ39" s="4">
        <v>0.81935725621934408</v>
      </c>
      <c r="BK39" s="4">
        <v>3.7757567346101135</v>
      </c>
      <c r="BL39" s="4">
        <v>7.8653311044443078E-2</v>
      </c>
      <c r="BM39" s="4">
        <v>1.1825790818863622</v>
      </c>
      <c r="BN39" s="4">
        <v>0</v>
      </c>
      <c r="BO39" s="5">
        <f t="shared" ref="BO39:BO66" si="4">SUM(C39:BN39)</f>
        <v>145.80185584394277</v>
      </c>
      <c r="BP39" s="4">
        <v>526.00538845123026</v>
      </c>
      <c r="BQ39" s="4">
        <v>0</v>
      </c>
      <c r="BR39" s="4">
        <v>0</v>
      </c>
      <c r="BS39" s="4">
        <v>157.0517243445411</v>
      </c>
      <c r="BT39" s="4">
        <v>0</v>
      </c>
      <c r="BU39" s="4">
        <v>30.680338282152444</v>
      </c>
      <c r="BV39" s="4">
        <v>15.776680837221068</v>
      </c>
      <c r="BW39" s="4">
        <v>14.484012240912604</v>
      </c>
      <c r="BX39" s="5">
        <f t="shared" si="3"/>
        <v>889.8000000000003</v>
      </c>
    </row>
    <row r="40" spans="1:76" x14ac:dyDescent="0.2">
      <c r="A40" s="34" t="s">
        <v>59</v>
      </c>
      <c r="B40" s="12"/>
      <c r="C40" s="4">
        <v>1.765389131320136E-3</v>
      </c>
      <c r="D40" s="4">
        <v>0</v>
      </c>
      <c r="E40" s="4">
        <v>0</v>
      </c>
      <c r="F40" s="4">
        <v>0</v>
      </c>
      <c r="G40" s="4">
        <v>1.8481260911017336</v>
      </c>
      <c r="H40" s="4">
        <v>0.33910200660419931</v>
      </c>
      <c r="I40" s="4">
        <v>0.1961068536574665</v>
      </c>
      <c r="J40" s="4">
        <v>0</v>
      </c>
      <c r="K40" s="4">
        <v>0</v>
      </c>
      <c r="L40" s="4">
        <v>2.5717882844031162E-2</v>
      </c>
      <c r="M40" s="4">
        <v>0.15381802531337607</v>
      </c>
      <c r="N40" s="4">
        <v>0</v>
      </c>
      <c r="O40" s="4">
        <v>2.2656250741545137E-2</v>
      </c>
      <c r="P40" s="4">
        <v>0.10775609274763734</v>
      </c>
      <c r="Q40" s="4">
        <v>0</v>
      </c>
      <c r="R40" s="4">
        <v>9.7773828736723106E-2</v>
      </c>
      <c r="S40" s="4">
        <v>1.4261720167761033E-2</v>
      </c>
      <c r="T40" s="4">
        <v>1.4658647668329446E-2</v>
      </c>
      <c r="U40" s="4">
        <v>3.2957669329085407E-2</v>
      </c>
      <c r="V40" s="4">
        <v>7.860276663576618E-2</v>
      </c>
      <c r="W40" s="4">
        <v>4.2223176373387466E-3</v>
      </c>
      <c r="X40" s="4">
        <v>0.320065284822249</v>
      </c>
      <c r="Y40" s="4">
        <v>0</v>
      </c>
      <c r="Z40" s="4">
        <v>0</v>
      </c>
      <c r="AA40" s="4">
        <v>0</v>
      </c>
      <c r="AB40" s="4">
        <v>1.2429294589630224E-2</v>
      </c>
      <c r="AC40" s="4">
        <v>0.41944656572350308</v>
      </c>
      <c r="AD40" s="4">
        <v>2.2268692141333046</v>
      </c>
      <c r="AE40" s="4">
        <v>6.3946760409891737E-2</v>
      </c>
      <c r="AF40" s="4">
        <v>1.0280361893068561</v>
      </c>
      <c r="AG40" s="4">
        <v>6.2566103209164239E-2</v>
      </c>
      <c r="AH40" s="4">
        <v>0</v>
      </c>
      <c r="AI40" s="4">
        <v>0</v>
      </c>
      <c r="AJ40" s="4">
        <v>2.720254656862069E-2</v>
      </c>
      <c r="AK40" s="4">
        <v>1.1909805318457447E-2</v>
      </c>
      <c r="AL40" s="4">
        <v>0.2268435046578561</v>
      </c>
      <c r="AM40" s="4">
        <v>0.69816777274970043</v>
      </c>
      <c r="AN40" s="4">
        <v>12.683246412756144</v>
      </c>
      <c r="AO40" s="4">
        <v>0.61356110279519815</v>
      </c>
      <c r="AP40" s="4">
        <v>0.38094980436407705</v>
      </c>
      <c r="AQ40" s="4">
        <v>0</v>
      </c>
      <c r="AR40" s="4">
        <v>0</v>
      </c>
      <c r="AS40" s="4">
        <v>0</v>
      </c>
      <c r="AT40" s="4">
        <v>0.29779756971679738</v>
      </c>
      <c r="AU40" s="4">
        <v>0</v>
      </c>
      <c r="AV40" s="4">
        <v>2.3448382799989287E-2</v>
      </c>
      <c r="AW40" s="4">
        <v>1.707567494320435E-2</v>
      </c>
      <c r="AX40" s="4">
        <v>0</v>
      </c>
      <c r="AY40" s="4">
        <v>3.5411022318252496</v>
      </c>
      <c r="AZ40" s="4">
        <v>8.3167354192140469E-2</v>
      </c>
      <c r="BA40" s="4">
        <v>7.0722840026155864E-2</v>
      </c>
      <c r="BB40" s="4">
        <v>5.6727330430239975E-2</v>
      </c>
      <c r="BC40" s="4">
        <v>2.2873210707469744E-2</v>
      </c>
      <c r="BD40" s="4">
        <v>0.2259689246280413</v>
      </c>
      <c r="BE40" s="4">
        <v>8.5584992420543002E-2</v>
      </c>
      <c r="BF40" s="4">
        <v>0.32465592124294723</v>
      </c>
      <c r="BG40" s="4">
        <v>4.6921868479957579E-3</v>
      </c>
      <c r="BH40" s="4">
        <v>4.7134768345295786E-2</v>
      </c>
      <c r="BI40" s="4">
        <v>0.59467499064640039</v>
      </c>
      <c r="BJ40" s="4">
        <v>0.21630134555152261</v>
      </c>
      <c r="BK40" s="4">
        <v>6.7042039528492602E-4</v>
      </c>
      <c r="BL40" s="4">
        <v>0</v>
      </c>
      <c r="BM40" s="4">
        <v>5.0847701235189308E-2</v>
      </c>
      <c r="BN40" s="4">
        <v>0</v>
      </c>
      <c r="BO40" s="5">
        <f t="shared" si="4"/>
        <v>27.376211749675431</v>
      </c>
      <c r="BP40" s="4">
        <v>41.939557048563998</v>
      </c>
      <c r="BQ40" s="4">
        <v>0</v>
      </c>
      <c r="BR40" s="4">
        <v>0</v>
      </c>
      <c r="BS40" s="4">
        <v>8.7305576716920541</v>
      </c>
      <c r="BT40" s="4">
        <v>0</v>
      </c>
      <c r="BU40" s="4">
        <v>1.2110198803884444</v>
      </c>
      <c r="BV40" s="4">
        <v>9.4639071268717595E-2</v>
      </c>
      <c r="BW40" s="4">
        <v>0.14801457841139465</v>
      </c>
      <c r="BX40" s="5">
        <f t="shared" si="3"/>
        <v>79.500000000000043</v>
      </c>
    </row>
    <row r="41" spans="1:76" x14ac:dyDescent="0.2">
      <c r="A41" s="34" t="s">
        <v>60</v>
      </c>
      <c r="B41" s="12"/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4">
        <v>0</v>
      </c>
      <c r="AV41" s="4">
        <v>0</v>
      </c>
      <c r="AW41" s="4">
        <v>0</v>
      </c>
      <c r="AX41" s="4">
        <v>0</v>
      </c>
      <c r="AY41" s="4">
        <v>0</v>
      </c>
      <c r="AZ41" s="4">
        <v>0</v>
      </c>
      <c r="BA41" s="4">
        <v>0</v>
      </c>
      <c r="BB41" s="4">
        <v>0</v>
      </c>
      <c r="BC41" s="4">
        <v>0</v>
      </c>
      <c r="BD41" s="4">
        <v>0</v>
      </c>
      <c r="BE41" s="4">
        <v>0</v>
      </c>
      <c r="BF41" s="4">
        <v>0</v>
      </c>
      <c r="BG41" s="4">
        <v>0</v>
      </c>
      <c r="BH41" s="4">
        <v>0</v>
      </c>
      <c r="BI41" s="4">
        <v>0</v>
      </c>
      <c r="BJ41" s="4">
        <v>0</v>
      </c>
      <c r="BK41" s="4">
        <v>0</v>
      </c>
      <c r="BL41" s="4">
        <v>0</v>
      </c>
      <c r="BM41" s="4">
        <v>0</v>
      </c>
      <c r="BN41" s="4">
        <v>0</v>
      </c>
      <c r="BO41" s="5">
        <f t="shared" si="4"/>
        <v>0</v>
      </c>
      <c r="BP41" s="4">
        <v>0</v>
      </c>
      <c r="BQ41" s="4">
        <v>0</v>
      </c>
      <c r="BR41" s="4">
        <v>0</v>
      </c>
      <c r="BS41" s="4">
        <v>0</v>
      </c>
      <c r="BT41" s="4">
        <v>0</v>
      </c>
      <c r="BU41" s="4">
        <v>0</v>
      </c>
      <c r="BV41" s="4">
        <v>0</v>
      </c>
      <c r="BW41" s="4">
        <v>0</v>
      </c>
      <c r="BX41" s="5">
        <f t="shared" si="3"/>
        <v>0</v>
      </c>
    </row>
    <row r="42" spans="1:76" x14ac:dyDescent="0.2">
      <c r="A42" s="34" t="s">
        <v>61</v>
      </c>
      <c r="B42" s="12"/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4">
        <v>0</v>
      </c>
      <c r="AY42" s="4">
        <v>0</v>
      </c>
      <c r="AZ42" s="4">
        <v>0</v>
      </c>
      <c r="BA42" s="4">
        <v>0</v>
      </c>
      <c r="BB42" s="4">
        <v>0</v>
      </c>
      <c r="BC42" s="4">
        <v>0</v>
      </c>
      <c r="BD42" s="4">
        <v>0</v>
      </c>
      <c r="BE42" s="4">
        <v>0</v>
      </c>
      <c r="BF42" s="4">
        <v>0</v>
      </c>
      <c r="BG42" s="4">
        <v>0</v>
      </c>
      <c r="BH42" s="4">
        <v>0</v>
      </c>
      <c r="BI42" s="4">
        <v>0</v>
      </c>
      <c r="BJ42" s="4">
        <v>0</v>
      </c>
      <c r="BK42" s="4">
        <v>0</v>
      </c>
      <c r="BL42" s="4">
        <v>0</v>
      </c>
      <c r="BM42" s="4">
        <v>0</v>
      </c>
      <c r="BN42" s="4">
        <v>0</v>
      </c>
      <c r="BO42" s="5">
        <f t="shared" si="4"/>
        <v>0</v>
      </c>
      <c r="BP42" s="4">
        <v>0</v>
      </c>
      <c r="BQ42" s="4">
        <v>0</v>
      </c>
      <c r="BR42" s="4">
        <v>0</v>
      </c>
      <c r="BS42" s="4">
        <v>0</v>
      </c>
      <c r="BT42" s="4">
        <v>0</v>
      </c>
      <c r="BU42" s="4">
        <v>0</v>
      </c>
      <c r="BV42" s="4">
        <v>0</v>
      </c>
      <c r="BW42" s="4">
        <v>0</v>
      </c>
      <c r="BX42" s="5">
        <f t="shared" si="3"/>
        <v>0</v>
      </c>
    </row>
    <row r="43" spans="1:76" x14ac:dyDescent="0.2">
      <c r="A43" s="34" t="s">
        <v>62</v>
      </c>
      <c r="B43" s="12"/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  <c r="AV43" s="4">
        <v>0</v>
      </c>
      <c r="AW43" s="4">
        <v>0</v>
      </c>
      <c r="AX43" s="4">
        <v>0</v>
      </c>
      <c r="AY43" s="4">
        <v>0</v>
      </c>
      <c r="AZ43" s="4">
        <v>0</v>
      </c>
      <c r="BA43" s="4">
        <v>0</v>
      </c>
      <c r="BB43" s="4">
        <v>0</v>
      </c>
      <c r="BC43" s="4">
        <v>0</v>
      </c>
      <c r="BD43" s="4">
        <v>0</v>
      </c>
      <c r="BE43" s="4">
        <v>0</v>
      </c>
      <c r="BF43" s="4">
        <v>0</v>
      </c>
      <c r="BG43" s="4">
        <v>0</v>
      </c>
      <c r="BH43" s="4">
        <v>0</v>
      </c>
      <c r="BI43" s="4">
        <v>0</v>
      </c>
      <c r="BJ43" s="4">
        <v>0</v>
      </c>
      <c r="BK43" s="4">
        <v>0</v>
      </c>
      <c r="BL43" s="4">
        <v>0</v>
      </c>
      <c r="BM43" s="4">
        <v>0</v>
      </c>
      <c r="BN43" s="4">
        <v>0</v>
      </c>
      <c r="BO43" s="5">
        <f t="shared" si="4"/>
        <v>0</v>
      </c>
      <c r="BP43" s="4">
        <v>0</v>
      </c>
      <c r="BQ43" s="4">
        <v>0</v>
      </c>
      <c r="BR43" s="4">
        <v>0</v>
      </c>
      <c r="BS43" s="4">
        <v>0</v>
      </c>
      <c r="BT43" s="4">
        <v>0</v>
      </c>
      <c r="BU43" s="4">
        <v>0</v>
      </c>
      <c r="BV43" s="4">
        <v>0</v>
      </c>
      <c r="BW43" s="4">
        <v>0</v>
      </c>
      <c r="BX43" s="5">
        <f t="shared" si="3"/>
        <v>0</v>
      </c>
    </row>
    <row r="44" spans="1:76" x14ac:dyDescent="0.2">
      <c r="A44" s="34" t="s">
        <v>63</v>
      </c>
      <c r="B44" s="12"/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0</v>
      </c>
      <c r="AU44" s="4">
        <v>0</v>
      </c>
      <c r="AV44" s="4">
        <v>0</v>
      </c>
      <c r="AW44" s="4">
        <v>0</v>
      </c>
      <c r="AX44" s="4">
        <v>0</v>
      </c>
      <c r="AY44" s="4">
        <v>0</v>
      </c>
      <c r="AZ44" s="4">
        <v>0</v>
      </c>
      <c r="BA44" s="4">
        <v>0</v>
      </c>
      <c r="BB44" s="4">
        <v>0</v>
      </c>
      <c r="BC44" s="4">
        <v>0</v>
      </c>
      <c r="BD44" s="4">
        <v>0</v>
      </c>
      <c r="BE44" s="4">
        <v>0</v>
      </c>
      <c r="BF44" s="4">
        <v>0</v>
      </c>
      <c r="BG44" s="4">
        <v>0</v>
      </c>
      <c r="BH44" s="4">
        <v>0</v>
      </c>
      <c r="BI44" s="4">
        <v>0</v>
      </c>
      <c r="BJ44" s="4">
        <v>0</v>
      </c>
      <c r="BK44" s="4">
        <v>0</v>
      </c>
      <c r="BL44" s="4">
        <v>0</v>
      </c>
      <c r="BM44" s="4">
        <v>0</v>
      </c>
      <c r="BN44" s="4">
        <v>0</v>
      </c>
      <c r="BO44" s="5">
        <f t="shared" si="4"/>
        <v>0</v>
      </c>
      <c r="BP44" s="4">
        <v>0</v>
      </c>
      <c r="BQ44" s="4">
        <v>0</v>
      </c>
      <c r="BR44" s="4">
        <v>0</v>
      </c>
      <c r="BS44" s="4">
        <v>0</v>
      </c>
      <c r="BT44" s="4">
        <v>0</v>
      </c>
      <c r="BU44" s="4">
        <v>0</v>
      </c>
      <c r="BV44" s="4">
        <v>0</v>
      </c>
      <c r="BW44" s="4">
        <v>0</v>
      </c>
      <c r="BX44" s="5">
        <f t="shared" ref="BX44:BX66" si="5">SUM(BO44:BW44)</f>
        <v>0</v>
      </c>
    </row>
    <row r="45" spans="1:76" x14ac:dyDescent="0.2">
      <c r="A45" s="34" t="s">
        <v>64</v>
      </c>
      <c r="B45" s="12"/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0</v>
      </c>
      <c r="AT45" s="4">
        <v>0</v>
      </c>
      <c r="AU45" s="4">
        <v>0</v>
      </c>
      <c r="AV45" s="4">
        <v>0</v>
      </c>
      <c r="AW45" s="4">
        <v>0</v>
      </c>
      <c r="AX45" s="4">
        <v>0</v>
      </c>
      <c r="AY45" s="4">
        <v>0</v>
      </c>
      <c r="AZ45" s="4">
        <v>0</v>
      </c>
      <c r="BA45" s="4">
        <v>0</v>
      </c>
      <c r="BB45" s="4">
        <v>0</v>
      </c>
      <c r="BC45" s="4">
        <v>0</v>
      </c>
      <c r="BD45" s="4">
        <v>0</v>
      </c>
      <c r="BE45" s="4">
        <v>0</v>
      </c>
      <c r="BF45" s="4">
        <v>0</v>
      </c>
      <c r="BG45" s="4">
        <v>0</v>
      </c>
      <c r="BH45" s="4">
        <v>0</v>
      </c>
      <c r="BI45" s="4">
        <v>0</v>
      </c>
      <c r="BJ45" s="4">
        <v>0</v>
      </c>
      <c r="BK45" s="4">
        <v>0</v>
      </c>
      <c r="BL45" s="4">
        <v>0</v>
      </c>
      <c r="BM45" s="4">
        <v>0</v>
      </c>
      <c r="BN45" s="4">
        <v>0</v>
      </c>
      <c r="BO45" s="5">
        <f t="shared" si="4"/>
        <v>0</v>
      </c>
      <c r="BP45" s="4">
        <v>0</v>
      </c>
      <c r="BQ45" s="4">
        <v>0</v>
      </c>
      <c r="BR45" s="4">
        <v>0</v>
      </c>
      <c r="BS45" s="4">
        <v>0</v>
      </c>
      <c r="BT45" s="4">
        <v>0</v>
      </c>
      <c r="BU45" s="4">
        <v>0</v>
      </c>
      <c r="BV45" s="4">
        <v>0</v>
      </c>
      <c r="BW45" s="4">
        <v>0</v>
      </c>
      <c r="BX45" s="5">
        <f t="shared" si="5"/>
        <v>0</v>
      </c>
    </row>
    <row r="46" spans="1:76" x14ac:dyDescent="0.2">
      <c r="A46" s="34" t="s">
        <v>136</v>
      </c>
      <c r="B46" s="12"/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0</v>
      </c>
      <c r="AT46" s="4">
        <v>0</v>
      </c>
      <c r="AU46" s="4">
        <v>0</v>
      </c>
      <c r="AV46" s="4">
        <v>0</v>
      </c>
      <c r="AW46" s="4">
        <v>0</v>
      </c>
      <c r="AX46" s="4">
        <v>0</v>
      </c>
      <c r="AY46" s="4">
        <v>0</v>
      </c>
      <c r="AZ46" s="4">
        <v>0</v>
      </c>
      <c r="BA46" s="4">
        <v>0</v>
      </c>
      <c r="BB46" s="4">
        <v>0</v>
      </c>
      <c r="BC46" s="4">
        <v>0</v>
      </c>
      <c r="BD46" s="4">
        <v>0</v>
      </c>
      <c r="BE46" s="4">
        <v>0</v>
      </c>
      <c r="BF46" s="4">
        <v>0</v>
      </c>
      <c r="BG46" s="4">
        <v>0</v>
      </c>
      <c r="BH46" s="4">
        <v>0</v>
      </c>
      <c r="BI46" s="4">
        <v>0</v>
      </c>
      <c r="BJ46" s="4">
        <v>0</v>
      </c>
      <c r="BK46" s="4">
        <v>0</v>
      </c>
      <c r="BL46" s="4">
        <v>0</v>
      </c>
      <c r="BM46" s="4">
        <v>0</v>
      </c>
      <c r="BN46" s="4">
        <v>0</v>
      </c>
      <c r="BO46" s="5">
        <f t="shared" si="4"/>
        <v>0</v>
      </c>
      <c r="BP46" s="4">
        <v>0</v>
      </c>
      <c r="BQ46" s="4">
        <v>0</v>
      </c>
      <c r="BR46" s="4">
        <v>0</v>
      </c>
      <c r="BS46" s="4">
        <v>0</v>
      </c>
      <c r="BT46" s="4">
        <v>0</v>
      </c>
      <c r="BU46" s="4">
        <v>0</v>
      </c>
      <c r="BV46" s="4">
        <v>0</v>
      </c>
      <c r="BW46" s="4">
        <v>0</v>
      </c>
      <c r="BX46" s="5">
        <f t="shared" si="5"/>
        <v>0</v>
      </c>
    </row>
    <row r="47" spans="1:76" x14ac:dyDescent="0.2">
      <c r="A47" s="34" t="s">
        <v>132</v>
      </c>
      <c r="B47" s="12"/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  <c r="AU47" s="4">
        <v>0</v>
      </c>
      <c r="AV47" s="4">
        <v>0</v>
      </c>
      <c r="AW47" s="4">
        <v>0</v>
      </c>
      <c r="AX47" s="4">
        <v>0</v>
      </c>
      <c r="AY47" s="4">
        <v>0</v>
      </c>
      <c r="AZ47" s="4">
        <v>0</v>
      </c>
      <c r="BA47" s="4">
        <v>0</v>
      </c>
      <c r="BB47" s="4">
        <v>0</v>
      </c>
      <c r="BC47" s="4">
        <v>0</v>
      </c>
      <c r="BD47" s="4">
        <v>0</v>
      </c>
      <c r="BE47" s="4">
        <v>0</v>
      </c>
      <c r="BF47" s="4">
        <v>0</v>
      </c>
      <c r="BG47" s="4">
        <v>0</v>
      </c>
      <c r="BH47" s="4">
        <v>0</v>
      </c>
      <c r="BI47" s="4">
        <v>0</v>
      </c>
      <c r="BJ47" s="4">
        <v>0</v>
      </c>
      <c r="BK47" s="4">
        <v>0</v>
      </c>
      <c r="BL47" s="4">
        <v>0</v>
      </c>
      <c r="BM47" s="4">
        <v>0</v>
      </c>
      <c r="BN47" s="4">
        <v>0</v>
      </c>
      <c r="BO47" s="5">
        <f>SUM(C47:BN47)</f>
        <v>0</v>
      </c>
      <c r="BP47" s="4">
        <v>0</v>
      </c>
      <c r="BQ47" s="4">
        <v>0</v>
      </c>
      <c r="BR47" s="4">
        <v>0</v>
      </c>
      <c r="BS47" s="4">
        <v>0</v>
      </c>
      <c r="BT47" s="4">
        <v>0</v>
      </c>
      <c r="BU47" s="4">
        <v>0</v>
      </c>
      <c r="BV47" s="4">
        <v>0</v>
      </c>
      <c r="BW47" s="4">
        <v>0</v>
      </c>
      <c r="BX47" s="5">
        <f>SUM(BO47:BW47)</f>
        <v>0</v>
      </c>
    </row>
    <row r="48" spans="1:76" x14ac:dyDescent="0.2">
      <c r="A48" s="34" t="s">
        <v>65</v>
      </c>
      <c r="B48" s="12"/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  <c r="AS48" s="4">
        <v>0</v>
      </c>
      <c r="AT48" s="4">
        <v>0</v>
      </c>
      <c r="AU48" s="4">
        <v>0</v>
      </c>
      <c r="AV48" s="4">
        <v>0</v>
      </c>
      <c r="AW48" s="4">
        <v>0</v>
      </c>
      <c r="AX48" s="4">
        <v>0</v>
      </c>
      <c r="AY48" s="4">
        <v>0</v>
      </c>
      <c r="AZ48" s="4">
        <v>0</v>
      </c>
      <c r="BA48" s="4">
        <v>0</v>
      </c>
      <c r="BB48" s="4">
        <v>0</v>
      </c>
      <c r="BC48" s="4">
        <v>0</v>
      </c>
      <c r="BD48" s="4">
        <v>0</v>
      </c>
      <c r="BE48" s="4">
        <v>0</v>
      </c>
      <c r="BF48" s="4">
        <v>0</v>
      </c>
      <c r="BG48" s="4">
        <v>0</v>
      </c>
      <c r="BH48" s="4">
        <v>0</v>
      </c>
      <c r="BI48" s="4">
        <v>0</v>
      </c>
      <c r="BJ48" s="4">
        <v>0</v>
      </c>
      <c r="BK48" s="4">
        <v>0</v>
      </c>
      <c r="BL48" s="4">
        <v>0</v>
      </c>
      <c r="BM48" s="4">
        <v>0</v>
      </c>
      <c r="BN48" s="4">
        <v>0</v>
      </c>
      <c r="BO48" s="5">
        <f t="shared" si="4"/>
        <v>0</v>
      </c>
      <c r="BP48" s="4">
        <v>0</v>
      </c>
      <c r="BQ48" s="4">
        <v>0</v>
      </c>
      <c r="BR48" s="4">
        <v>0</v>
      </c>
      <c r="BS48" s="4">
        <v>0</v>
      </c>
      <c r="BT48" s="4">
        <v>0</v>
      </c>
      <c r="BU48" s="4">
        <v>0</v>
      </c>
      <c r="BV48" s="4">
        <v>0</v>
      </c>
      <c r="BW48" s="4">
        <v>0</v>
      </c>
      <c r="BX48" s="5">
        <f t="shared" si="5"/>
        <v>0</v>
      </c>
    </row>
    <row r="49" spans="1:76" x14ac:dyDescent="0.2">
      <c r="A49" s="34" t="s">
        <v>66</v>
      </c>
      <c r="B49" s="12"/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  <c r="AV49" s="4">
        <v>0</v>
      </c>
      <c r="AW49" s="4">
        <v>0</v>
      </c>
      <c r="AX49" s="4">
        <v>0</v>
      </c>
      <c r="AY49" s="4">
        <v>0</v>
      </c>
      <c r="AZ49" s="4">
        <v>0</v>
      </c>
      <c r="BA49" s="4">
        <v>0</v>
      </c>
      <c r="BB49" s="4">
        <v>0</v>
      </c>
      <c r="BC49" s="4">
        <v>0</v>
      </c>
      <c r="BD49" s="4">
        <v>0</v>
      </c>
      <c r="BE49" s="4">
        <v>0</v>
      </c>
      <c r="BF49" s="4">
        <v>0</v>
      </c>
      <c r="BG49" s="4">
        <v>0</v>
      </c>
      <c r="BH49" s="4">
        <v>0</v>
      </c>
      <c r="BI49" s="4">
        <v>0</v>
      </c>
      <c r="BJ49" s="4">
        <v>0</v>
      </c>
      <c r="BK49" s="4">
        <v>0</v>
      </c>
      <c r="BL49" s="4">
        <v>0</v>
      </c>
      <c r="BM49" s="4">
        <v>0</v>
      </c>
      <c r="BN49" s="4">
        <v>0</v>
      </c>
      <c r="BO49" s="5">
        <f t="shared" si="4"/>
        <v>0</v>
      </c>
      <c r="BP49" s="4">
        <v>0</v>
      </c>
      <c r="BQ49" s="4">
        <v>0</v>
      </c>
      <c r="BR49" s="4">
        <v>0</v>
      </c>
      <c r="BS49" s="4">
        <v>0</v>
      </c>
      <c r="BT49" s="4">
        <v>0</v>
      </c>
      <c r="BU49" s="4">
        <v>0</v>
      </c>
      <c r="BV49" s="4">
        <v>0</v>
      </c>
      <c r="BW49" s="4">
        <v>0</v>
      </c>
      <c r="BX49" s="5">
        <f t="shared" si="5"/>
        <v>0</v>
      </c>
    </row>
    <row r="50" spans="1:76" x14ac:dyDescent="0.2">
      <c r="A50" s="34" t="s">
        <v>67</v>
      </c>
      <c r="B50" s="12"/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  <c r="AV50" s="4">
        <v>0</v>
      </c>
      <c r="AW50" s="4">
        <v>0</v>
      </c>
      <c r="AX50" s="4">
        <v>0</v>
      </c>
      <c r="AY50" s="4">
        <v>0</v>
      </c>
      <c r="AZ50" s="4">
        <v>0</v>
      </c>
      <c r="BA50" s="4">
        <v>0</v>
      </c>
      <c r="BB50" s="4">
        <v>0</v>
      </c>
      <c r="BC50" s="4">
        <v>0</v>
      </c>
      <c r="BD50" s="4">
        <v>0</v>
      </c>
      <c r="BE50" s="4">
        <v>0</v>
      </c>
      <c r="BF50" s="4">
        <v>0</v>
      </c>
      <c r="BG50" s="4">
        <v>0</v>
      </c>
      <c r="BH50" s="4">
        <v>0</v>
      </c>
      <c r="BI50" s="4">
        <v>0</v>
      </c>
      <c r="BJ50" s="4">
        <v>0</v>
      </c>
      <c r="BK50" s="4">
        <v>0</v>
      </c>
      <c r="BL50" s="4">
        <v>0</v>
      </c>
      <c r="BM50" s="4">
        <v>0</v>
      </c>
      <c r="BN50" s="4">
        <v>0</v>
      </c>
      <c r="BO50" s="5">
        <f t="shared" si="4"/>
        <v>0</v>
      </c>
      <c r="BP50" s="4">
        <v>0</v>
      </c>
      <c r="BQ50" s="4">
        <v>0</v>
      </c>
      <c r="BR50" s="4">
        <v>0</v>
      </c>
      <c r="BS50" s="4">
        <v>0</v>
      </c>
      <c r="BT50" s="4">
        <v>0</v>
      </c>
      <c r="BU50" s="4">
        <v>0</v>
      </c>
      <c r="BV50" s="4">
        <v>0</v>
      </c>
      <c r="BW50" s="4">
        <v>0</v>
      </c>
      <c r="BX50" s="5">
        <f t="shared" si="5"/>
        <v>0</v>
      </c>
    </row>
    <row r="51" spans="1:76" x14ac:dyDescent="0.2">
      <c r="A51" s="34" t="s">
        <v>68</v>
      </c>
      <c r="B51" s="12"/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4">
        <v>0</v>
      </c>
      <c r="AV51" s="4">
        <v>0</v>
      </c>
      <c r="AW51" s="4">
        <v>0</v>
      </c>
      <c r="AX51" s="4">
        <v>0</v>
      </c>
      <c r="AY51" s="4">
        <v>0</v>
      </c>
      <c r="AZ51" s="4">
        <v>0</v>
      </c>
      <c r="BA51" s="4">
        <v>0</v>
      </c>
      <c r="BB51" s="4">
        <v>0</v>
      </c>
      <c r="BC51" s="4">
        <v>0</v>
      </c>
      <c r="BD51" s="4">
        <v>0</v>
      </c>
      <c r="BE51" s="4">
        <v>0</v>
      </c>
      <c r="BF51" s="4">
        <v>0</v>
      </c>
      <c r="BG51" s="4">
        <v>0</v>
      </c>
      <c r="BH51" s="4">
        <v>0</v>
      </c>
      <c r="BI51" s="4">
        <v>0</v>
      </c>
      <c r="BJ51" s="4">
        <v>0</v>
      </c>
      <c r="BK51" s="4">
        <v>0</v>
      </c>
      <c r="BL51" s="4">
        <v>0</v>
      </c>
      <c r="BM51" s="4">
        <v>0</v>
      </c>
      <c r="BN51" s="4">
        <v>0</v>
      </c>
      <c r="BO51" s="5">
        <f t="shared" si="4"/>
        <v>0</v>
      </c>
      <c r="BP51" s="4">
        <v>0</v>
      </c>
      <c r="BQ51" s="4">
        <v>0</v>
      </c>
      <c r="BR51" s="4">
        <v>0</v>
      </c>
      <c r="BS51" s="4">
        <v>0</v>
      </c>
      <c r="BT51" s="4">
        <v>0</v>
      </c>
      <c r="BU51" s="4">
        <v>0</v>
      </c>
      <c r="BV51" s="4">
        <v>0</v>
      </c>
      <c r="BW51" s="4">
        <v>0</v>
      </c>
      <c r="BX51" s="5">
        <f t="shared" si="5"/>
        <v>0</v>
      </c>
    </row>
    <row r="52" spans="1:76" x14ac:dyDescent="0.2">
      <c r="A52" s="34" t="s">
        <v>69</v>
      </c>
      <c r="B52" s="12"/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  <c r="AT52" s="4">
        <v>0</v>
      </c>
      <c r="AU52" s="4">
        <v>0</v>
      </c>
      <c r="AV52" s="4">
        <v>0</v>
      </c>
      <c r="AW52" s="4">
        <v>0</v>
      </c>
      <c r="AX52" s="4">
        <v>0</v>
      </c>
      <c r="AY52" s="4">
        <v>0</v>
      </c>
      <c r="AZ52" s="4">
        <v>0</v>
      </c>
      <c r="BA52" s="4">
        <v>0</v>
      </c>
      <c r="BB52" s="4">
        <v>0</v>
      </c>
      <c r="BC52" s="4">
        <v>0</v>
      </c>
      <c r="BD52" s="4">
        <v>0</v>
      </c>
      <c r="BE52" s="4">
        <v>0</v>
      </c>
      <c r="BF52" s="4">
        <v>0</v>
      </c>
      <c r="BG52" s="4">
        <v>0</v>
      </c>
      <c r="BH52" s="4">
        <v>0</v>
      </c>
      <c r="BI52" s="4">
        <v>0</v>
      </c>
      <c r="BJ52" s="4">
        <v>0</v>
      </c>
      <c r="BK52" s="4">
        <v>0</v>
      </c>
      <c r="BL52" s="4">
        <v>0</v>
      </c>
      <c r="BM52" s="4">
        <v>0</v>
      </c>
      <c r="BN52" s="4">
        <v>0</v>
      </c>
      <c r="BO52" s="5">
        <f t="shared" si="4"/>
        <v>0</v>
      </c>
      <c r="BP52" s="4">
        <v>0</v>
      </c>
      <c r="BQ52" s="4">
        <v>0</v>
      </c>
      <c r="BR52" s="4">
        <v>0</v>
      </c>
      <c r="BS52" s="4">
        <v>0</v>
      </c>
      <c r="BT52" s="4">
        <v>0</v>
      </c>
      <c r="BU52" s="4">
        <v>0</v>
      </c>
      <c r="BV52" s="4">
        <v>0</v>
      </c>
      <c r="BW52" s="4">
        <v>0</v>
      </c>
      <c r="BX52" s="5">
        <f t="shared" si="5"/>
        <v>0</v>
      </c>
    </row>
    <row r="53" spans="1:76" x14ac:dyDescent="0.2">
      <c r="A53" s="34" t="s">
        <v>70</v>
      </c>
      <c r="B53" s="12"/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  <c r="AS53" s="4">
        <v>0</v>
      </c>
      <c r="AT53" s="4">
        <v>0</v>
      </c>
      <c r="AU53" s="4">
        <v>0</v>
      </c>
      <c r="AV53" s="4">
        <v>0</v>
      </c>
      <c r="AW53" s="4">
        <v>0</v>
      </c>
      <c r="AX53" s="4">
        <v>0</v>
      </c>
      <c r="AY53" s="4">
        <v>0</v>
      </c>
      <c r="AZ53" s="4">
        <v>0</v>
      </c>
      <c r="BA53" s="4">
        <v>0</v>
      </c>
      <c r="BB53" s="4">
        <v>0</v>
      </c>
      <c r="BC53" s="4">
        <v>0</v>
      </c>
      <c r="BD53" s="4">
        <v>0</v>
      </c>
      <c r="BE53" s="4">
        <v>0</v>
      </c>
      <c r="BF53" s="4">
        <v>0</v>
      </c>
      <c r="BG53" s="4">
        <v>0</v>
      </c>
      <c r="BH53" s="4">
        <v>0</v>
      </c>
      <c r="BI53" s="4">
        <v>0</v>
      </c>
      <c r="BJ53" s="4">
        <v>0</v>
      </c>
      <c r="BK53" s="4">
        <v>0</v>
      </c>
      <c r="BL53" s="4">
        <v>0</v>
      </c>
      <c r="BM53" s="4">
        <v>0</v>
      </c>
      <c r="BN53" s="4">
        <v>0</v>
      </c>
      <c r="BO53" s="5">
        <f t="shared" si="4"/>
        <v>0</v>
      </c>
      <c r="BP53" s="4">
        <v>0</v>
      </c>
      <c r="BQ53" s="4">
        <v>0</v>
      </c>
      <c r="BR53" s="4">
        <v>0</v>
      </c>
      <c r="BS53" s="4">
        <v>0</v>
      </c>
      <c r="BT53" s="4">
        <v>0</v>
      </c>
      <c r="BU53" s="4">
        <v>0</v>
      </c>
      <c r="BV53" s="4">
        <v>0</v>
      </c>
      <c r="BW53" s="4">
        <v>0</v>
      </c>
      <c r="BX53" s="5">
        <f t="shared" si="5"/>
        <v>0</v>
      </c>
    </row>
    <row r="54" spans="1:76" x14ac:dyDescent="0.2">
      <c r="A54" s="34" t="s">
        <v>71</v>
      </c>
      <c r="B54" s="12"/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0</v>
      </c>
      <c r="AU54" s="4">
        <v>0</v>
      </c>
      <c r="AV54" s="4">
        <v>0</v>
      </c>
      <c r="AW54" s="4">
        <v>0</v>
      </c>
      <c r="AX54" s="4">
        <v>0</v>
      </c>
      <c r="AY54" s="4">
        <v>0</v>
      </c>
      <c r="AZ54" s="4">
        <v>0</v>
      </c>
      <c r="BA54" s="4">
        <v>0</v>
      </c>
      <c r="BB54" s="4">
        <v>0</v>
      </c>
      <c r="BC54" s="4">
        <v>0</v>
      </c>
      <c r="BD54" s="4">
        <v>0</v>
      </c>
      <c r="BE54" s="4">
        <v>0</v>
      </c>
      <c r="BF54" s="4">
        <v>0</v>
      </c>
      <c r="BG54" s="4">
        <v>0</v>
      </c>
      <c r="BH54" s="4">
        <v>0</v>
      </c>
      <c r="BI54" s="4">
        <v>0</v>
      </c>
      <c r="BJ54" s="4">
        <v>0</v>
      </c>
      <c r="BK54" s="4">
        <v>0</v>
      </c>
      <c r="BL54" s="4">
        <v>0</v>
      </c>
      <c r="BM54" s="4">
        <v>0</v>
      </c>
      <c r="BN54" s="4">
        <v>0</v>
      </c>
      <c r="BO54" s="5">
        <f t="shared" si="4"/>
        <v>0</v>
      </c>
      <c r="BP54" s="4">
        <v>0</v>
      </c>
      <c r="BQ54" s="4">
        <v>0</v>
      </c>
      <c r="BR54" s="4">
        <v>0</v>
      </c>
      <c r="BS54" s="4">
        <v>0</v>
      </c>
      <c r="BT54" s="4">
        <v>0</v>
      </c>
      <c r="BU54" s="4">
        <v>0</v>
      </c>
      <c r="BV54" s="4">
        <v>0</v>
      </c>
      <c r="BW54" s="4">
        <v>0</v>
      </c>
      <c r="BX54" s="5">
        <f t="shared" si="5"/>
        <v>0</v>
      </c>
    </row>
    <row r="55" spans="1:76" x14ac:dyDescent="0.2">
      <c r="A55" s="34" t="s">
        <v>72</v>
      </c>
      <c r="B55" s="12"/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4">
        <v>0</v>
      </c>
      <c r="AS55" s="4">
        <v>0</v>
      </c>
      <c r="AT55" s="4">
        <v>0</v>
      </c>
      <c r="AU55" s="4">
        <v>0</v>
      </c>
      <c r="AV55" s="4">
        <v>0</v>
      </c>
      <c r="AW55" s="4">
        <v>0</v>
      </c>
      <c r="AX55" s="4">
        <v>0</v>
      </c>
      <c r="AY55" s="4">
        <v>0</v>
      </c>
      <c r="AZ55" s="4">
        <v>0</v>
      </c>
      <c r="BA55" s="4">
        <v>0</v>
      </c>
      <c r="BB55" s="4">
        <v>0</v>
      </c>
      <c r="BC55" s="4">
        <v>0</v>
      </c>
      <c r="BD55" s="4">
        <v>0</v>
      </c>
      <c r="BE55" s="4">
        <v>0</v>
      </c>
      <c r="BF55" s="4">
        <v>0</v>
      </c>
      <c r="BG55" s="4">
        <v>0</v>
      </c>
      <c r="BH55" s="4">
        <v>0</v>
      </c>
      <c r="BI55" s="4">
        <v>0</v>
      </c>
      <c r="BJ55" s="4">
        <v>0</v>
      </c>
      <c r="BK55" s="4">
        <v>0</v>
      </c>
      <c r="BL55" s="4">
        <v>0</v>
      </c>
      <c r="BM55" s="4">
        <v>0</v>
      </c>
      <c r="BN55" s="4">
        <v>0</v>
      </c>
      <c r="BO55" s="5">
        <f t="shared" si="4"/>
        <v>0</v>
      </c>
      <c r="BP55" s="4">
        <v>0</v>
      </c>
      <c r="BQ55" s="4">
        <v>0</v>
      </c>
      <c r="BR55" s="4">
        <v>0</v>
      </c>
      <c r="BS55" s="4">
        <v>0</v>
      </c>
      <c r="BT55" s="4">
        <v>0</v>
      </c>
      <c r="BU55" s="4">
        <v>0</v>
      </c>
      <c r="BV55" s="4">
        <v>0</v>
      </c>
      <c r="BW55" s="4">
        <v>0</v>
      </c>
      <c r="BX55" s="5">
        <f t="shared" si="5"/>
        <v>0</v>
      </c>
    </row>
    <row r="56" spans="1:76" x14ac:dyDescent="0.2">
      <c r="A56" s="34" t="s">
        <v>73</v>
      </c>
      <c r="B56" s="12"/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4">
        <v>0</v>
      </c>
      <c r="AS56" s="4">
        <v>0</v>
      </c>
      <c r="AT56" s="4">
        <v>0</v>
      </c>
      <c r="AU56" s="4">
        <v>0</v>
      </c>
      <c r="AV56" s="4">
        <v>0</v>
      </c>
      <c r="AW56" s="4">
        <v>0</v>
      </c>
      <c r="AX56" s="4">
        <v>0</v>
      </c>
      <c r="AY56" s="4">
        <v>0</v>
      </c>
      <c r="AZ56" s="4">
        <v>0</v>
      </c>
      <c r="BA56" s="4">
        <v>0</v>
      </c>
      <c r="BB56" s="4">
        <v>0</v>
      </c>
      <c r="BC56" s="4">
        <v>0</v>
      </c>
      <c r="BD56" s="4">
        <v>0</v>
      </c>
      <c r="BE56" s="4">
        <v>0</v>
      </c>
      <c r="BF56" s="4">
        <v>0</v>
      </c>
      <c r="BG56" s="4">
        <v>0</v>
      </c>
      <c r="BH56" s="4">
        <v>0</v>
      </c>
      <c r="BI56" s="4">
        <v>0</v>
      </c>
      <c r="BJ56" s="4">
        <v>0</v>
      </c>
      <c r="BK56" s="4">
        <v>0</v>
      </c>
      <c r="BL56" s="4">
        <v>0</v>
      </c>
      <c r="BM56" s="4">
        <v>0</v>
      </c>
      <c r="BN56" s="4">
        <v>0</v>
      </c>
      <c r="BO56" s="5">
        <f t="shared" si="4"/>
        <v>0</v>
      </c>
      <c r="BP56" s="4">
        <v>0</v>
      </c>
      <c r="BQ56" s="4">
        <v>0</v>
      </c>
      <c r="BR56" s="4">
        <v>0</v>
      </c>
      <c r="BS56" s="4">
        <v>0</v>
      </c>
      <c r="BT56" s="4">
        <v>0</v>
      </c>
      <c r="BU56" s="4">
        <v>0</v>
      </c>
      <c r="BV56" s="4">
        <v>0</v>
      </c>
      <c r="BW56" s="4">
        <v>0</v>
      </c>
      <c r="BX56" s="5">
        <f t="shared" si="5"/>
        <v>0</v>
      </c>
    </row>
    <row r="57" spans="1:76" x14ac:dyDescent="0.2">
      <c r="A57" s="34" t="s">
        <v>74</v>
      </c>
      <c r="B57" s="12"/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4">
        <v>0</v>
      </c>
      <c r="AP57" s="4">
        <v>0</v>
      </c>
      <c r="AQ57" s="4">
        <v>0</v>
      </c>
      <c r="AR57" s="4">
        <v>0</v>
      </c>
      <c r="AS57" s="4">
        <v>0</v>
      </c>
      <c r="AT57" s="4">
        <v>0</v>
      </c>
      <c r="AU57" s="4">
        <v>0</v>
      </c>
      <c r="AV57" s="4">
        <v>0</v>
      </c>
      <c r="AW57" s="4">
        <v>0</v>
      </c>
      <c r="AX57" s="4">
        <v>0</v>
      </c>
      <c r="AY57" s="4">
        <v>0</v>
      </c>
      <c r="AZ57" s="4">
        <v>0</v>
      </c>
      <c r="BA57" s="4">
        <v>0</v>
      </c>
      <c r="BB57" s="4">
        <v>0</v>
      </c>
      <c r="BC57" s="4">
        <v>0</v>
      </c>
      <c r="BD57" s="4">
        <v>0</v>
      </c>
      <c r="BE57" s="4">
        <v>0</v>
      </c>
      <c r="BF57" s="4">
        <v>0</v>
      </c>
      <c r="BG57" s="4">
        <v>0</v>
      </c>
      <c r="BH57" s="4">
        <v>0</v>
      </c>
      <c r="BI57" s="4">
        <v>0</v>
      </c>
      <c r="BJ57" s="4">
        <v>0</v>
      </c>
      <c r="BK57" s="4">
        <v>0</v>
      </c>
      <c r="BL57" s="4">
        <v>0</v>
      </c>
      <c r="BM57" s="4">
        <v>0</v>
      </c>
      <c r="BN57" s="4">
        <v>0</v>
      </c>
      <c r="BO57" s="5">
        <f t="shared" si="4"/>
        <v>0</v>
      </c>
      <c r="BP57" s="4">
        <v>0</v>
      </c>
      <c r="BQ57" s="4">
        <v>0</v>
      </c>
      <c r="BR57" s="4">
        <v>0</v>
      </c>
      <c r="BS57" s="4">
        <v>0</v>
      </c>
      <c r="BT57" s="4">
        <v>0</v>
      </c>
      <c r="BU57" s="4">
        <v>0</v>
      </c>
      <c r="BV57" s="4">
        <v>0</v>
      </c>
      <c r="BW57" s="4">
        <v>0</v>
      </c>
      <c r="BX57" s="5">
        <f t="shared" si="5"/>
        <v>0</v>
      </c>
    </row>
    <row r="58" spans="1:76" x14ac:dyDescent="0.2">
      <c r="A58" s="34" t="s">
        <v>75</v>
      </c>
      <c r="B58" s="12"/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  <c r="AR58" s="4">
        <v>0</v>
      </c>
      <c r="AS58" s="4">
        <v>0</v>
      </c>
      <c r="AT58" s="4">
        <v>0</v>
      </c>
      <c r="AU58" s="4">
        <v>0</v>
      </c>
      <c r="AV58" s="4">
        <v>0</v>
      </c>
      <c r="AW58" s="4">
        <v>0</v>
      </c>
      <c r="AX58" s="4">
        <v>0</v>
      </c>
      <c r="AY58" s="4">
        <v>0</v>
      </c>
      <c r="AZ58" s="4">
        <v>0</v>
      </c>
      <c r="BA58" s="4">
        <v>0</v>
      </c>
      <c r="BB58" s="4">
        <v>0</v>
      </c>
      <c r="BC58" s="4">
        <v>0</v>
      </c>
      <c r="BD58" s="4">
        <v>0</v>
      </c>
      <c r="BE58" s="4">
        <v>0</v>
      </c>
      <c r="BF58" s="4">
        <v>0</v>
      </c>
      <c r="BG58" s="4">
        <v>0</v>
      </c>
      <c r="BH58" s="4">
        <v>0</v>
      </c>
      <c r="BI58" s="4">
        <v>0</v>
      </c>
      <c r="BJ58" s="4">
        <v>0</v>
      </c>
      <c r="BK58" s="4">
        <v>0</v>
      </c>
      <c r="BL58" s="4">
        <v>0</v>
      </c>
      <c r="BM58" s="4">
        <v>0</v>
      </c>
      <c r="BN58" s="4">
        <v>0</v>
      </c>
      <c r="BO58" s="5">
        <f t="shared" si="4"/>
        <v>0</v>
      </c>
      <c r="BP58" s="4">
        <v>0</v>
      </c>
      <c r="BQ58" s="4">
        <v>0</v>
      </c>
      <c r="BR58" s="4">
        <v>0</v>
      </c>
      <c r="BS58" s="4">
        <v>0</v>
      </c>
      <c r="BT58" s="4">
        <v>0</v>
      </c>
      <c r="BU58" s="4">
        <v>0</v>
      </c>
      <c r="BV58" s="4">
        <v>0</v>
      </c>
      <c r="BW58" s="4">
        <v>0</v>
      </c>
      <c r="BX58" s="5">
        <f t="shared" si="5"/>
        <v>0</v>
      </c>
    </row>
    <row r="59" spans="1:76" x14ac:dyDescent="0.2">
      <c r="A59" s="34" t="s">
        <v>76</v>
      </c>
      <c r="B59" s="12"/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  <c r="AR59" s="4">
        <v>0</v>
      </c>
      <c r="AS59" s="4">
        <v>0</v>
      </c>
      <c r="AT59" s="4">
        <v>0</v>
      </c>
      <c r="AU59" s="4">
        <v>0</v>
      </c>
      <c r="AV59" s="4">
        <v>0</v>
      </c>
      <c r="AW59" s="4">
        <v>0</v>
      </c>
      <c r="AX59" s="4">
        <v>0</v>
      </c>
      <c r="AY59" s="4">
        <v>0</v>
      </c>
      <c r="AZ59" s="4">
        <v>0</v>
      </c>
      <c r="BA59" s="4">
        <v>0</v>
      </c>
      <c r="BB59" s="4">
        <v>0</v>
      </c>
      <c r="BC59" s="4">
        <v>0</v>
      </c>
      <c r="BD59" s="4">
        <v>0</v>
      </c>
      <c r="BE59" s="4">
        <v>0</v>
      </c>
      <c r="BF59" s="4">
        <v>0</v>
      </c>
      <c r="BG59" s="4">
        <v>0</v>
      </c>
      <c r="BH59" s="4">
        <v>0</v>
      </c>
      <c r="BI59" s="4">
        <v>0</v>
      </c>
      <c r="BJ59" s="4">
        <v>0</v>
      </c>
      <c r="BK59" s="4">
        <v>0</v>
      </c>
      <c r="BL59" s="4">
        <v>0</v>
      </c>
      <c r="BM59" s="4">
        <v>0</v>
      </c>
      <c r="BN59" s="4">
        <v>0</v>
      </c>
      <c r="BO59" s="5">
        <f t="shared" si="4"/>
        <v>0</v>
      </c>
      <c r="BP59" s="4">
        <v>0</v>
      </c>
      <c r="BQ59" s="4">
        <v>0</v>
      </c>
      <c r="BR59" s="4">
        <v>0</v>
      </c>
      <c r="BS59" s="4">
        <v>0</v>
      </c>
      <c r="BT59" s="4">
        <v>0</v>
      </c>
      <c r="BU59" s="4">
        <v>0</v>
      </c>
      <c r="BV59" s="4">
        <v>0</v>
      </c>
      <c r="BW59" s="4">
        <v>0</v>
      </c>
      <c r="BX59" s="5">
        <f t="shared" si="5"/>
        <v>0</v>
      </c>
    </row>
    <row r="60" spans="1:76" x14ac:dyDescent="0.2">
      <c r="A60" s="34" t="s">
        <v>77</v>
      </c>
      <c r="B60" s="12"/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4">
        <v>0</v>
      </c>
      <c r="AS60" s="4">
        <v>0</v>
      </c>
      <c r="AT60" s="4">
        <v>0</v>
      </c>
      <c r="AU60" s="4">
        <v>0</v>
      </c>
      <c r="AV60" s="4">
        <v>0</v>
      </c>
      <c r="AW60" s="4">
        <v>0</v>
      </c>
      <c r="AX60" s="4">
        <v>0</v>
      </c>
      <c r="AY60" s="4">
        <v>0</v>
      </c>
      <c r="AZ60" s="4">
        <v>0</v>
      </c>
      <c r="BA60" s="4">
        <v>0</v>
      </c>
      <c r="BB60" s="4">
        <v>0</v>
      </c>
      <c r="BC60" s="4">
        <v>0</v>
      </c>
      <c r="BD60" s="4">
        <v>0</v>
      </c>
      <c r="BE60" s="4">
        <v>0</v>
      </c>
      <c r="BF60" s="4">
        <v>0</v>
      </c>
      <c r="BG60" s="4">
        <v>0</v>
      </c>
      <c r="BH60" s="4">
        <v>0</v>
      </c>
      <c r="BI60" s="4">
        <v>0</v>
      </c>
      <c r="BJ60" s="4">
        <v>0</v>
      </c>
      <c r="BK60" s="4">
        <v>0</v>
      </c>
      <c r="BL60" s="4">
        <v>0</v>
      </c>
      <c r="BM60" s="4">
        <v>0</v>
      </c>
      <c r="BN60" s="4">
        <v>0</v>
      </c>
      <c r="BO60" s="5">
        <f t="shared" si="4"/>
        <v>0</v>
      </c>
      <c r="BP60" s="4">
        <v>0</v>
      </c>
      <c r="BQ60" s="4">
        <v>0</v>
      </c>
      <c r="BR60" s="4">
        <v>0</v>
      </c>
      <c r="BS60" s="4">
        <v>0</v>
      </c>
      <c r="BT60" s="4">
        <v>0</v>
      </c>
      <c r="BU60" s="4">
        <v>0</v>
      </c>
      <c r="BV60" s="4">
        <v>0</v>
      </c>
      <c r="BW60" s="4">
        <v>0</v>
      </c>
      <c r="BX60" s="5">
        <f t="shared" si="5"/>
        <v>0</v>
      </c>
    </row>
    <row r="61" spans="1:76" x14ac:dyDescent="0.2">
      <c r="A61" s="34" t="s">
        <v>78</v>
      </c>
      <c r="B61" s="12"/>
      <c r="C61" s="4">
        <v>5.5280966903703491E-3</v>
      </c>
      <c r="D61" s="4">
        <v>0</v>
      </c>
      <c r="E61" s="4">
        <v>0</v>
      </c>
      <c r="F61" s="4">
        <v>0</v>
      </c>
      <c r="G61" s="4">
        <v>0.26338709413230343</v>
      </c>
      <c r="H61" s="4">
        <v>2.0115407869511097E-2</v>
      </c>
      <c r="I61" s="4">
        <v>4.3267057887262034E-3</v>
      </c>
      <c r="J61" s="4">
        <v>4.9058015934335501E-3</v>
      </c>
      <c r="K61" s="4">
        <v>4.142052426941315E-3</v>
      </c>
      <c r="L61" s="4">
        <v>5.2376388791884106E-3</v>
      </c>
      <c r="M61" s="4">
        <v>2.5157713818685146E-2</v>
      </c>
      <c r="N61" s="4">
        <v>4.3715212187720825E-4</v>
      </c>
      <c r="O61" s="4">
        <v>0</v>
      </c>
      <c r="P61" s="4">
        <v>2.0538528427225002E-2</v>
      </c>
      <c r="Q61" s="4">
        <v>4.3669515465851088E-3</v>
      </c>
      <c r="R61" s="4">
        <v>4.3695109541279512E-3</v>
      </c>
      <c r="S61" s="4">
        <v>2.8214302556942615E-3</v>
      </c>
      <c r="T61" s="4">
        <v>4.9854034523512105E-3</v>
      </c>
      <c r="U61" s="4">
        <v>6.0827916600461034E-3</v>
      </c>
      <c r="V61" s="4">
        <v>9.4505467155448653E-3</v>
      </c>
      <c r="W61" s="4">
        <v>1.6245772670892451E-2</v>
      </c>
      <c r="X61" s="4">
        <v>1.6596045514272358E-2</v>
      </c>
      <c r="Y61" s="4">
        <v>1.4694363094128352E-3</v>
      </c>
      <c r="Z61" s="4">
        <v>0</v>
      </c>
      <c r="AA61" s="4">
        <v>7.3874986176567922E-3</v>
      </c>
      <c r="AB61" s="4">
        <v>3.7095196527793407E-3</v>
      </c>
      <c r="AC61" s="4">
        <v>0</v>
      </c>
      <c r="AD61" s="4">
        <v>0.20839558465902117</v>
      </c>
      <c r="AE61" s="4">
        <v>1.0851444456090955</v>
      </c>
      <c r="AF61" s="4">
        <v>1.0937431191168432E-3</v>
      </c>
      <c r="AG61" s="4">
        <v>5.1680400620118597E-3</v>
      </c>
      <c r="AH61" s="4">
        <v>0</v>
      </c>
      <c r="AI61" s="4">
        <v>0</v>
      </c>
      <c r="AJ61" s="4">
        <v>0</v>
      </c>
      <c r="AK61" s="4">
        <v>0</v>
      </c>
      <c r="AL61" s="4">
        <v>0</v>
      </c>
      <c r="AM61" s="4">
        <v>0.76014926189624332</v>
      </c>
      <c r="AN61" s="4">
        <v>3.1543547356573977E-3</v>
      </c>
      <c r="AO61" s="4">
        <v>3.0189875297274643E-4</v>
      </c>
      <c r="AP61" s="4">
        <v>7.3263621622444699E-3</v>
      </c>
      <c r="AQ61" s="4">
        <v>0</v>
      </c>
      <c r="AR61" s="4">
        <v>0</v>
      </c>
      <c r="AS61" s="4">
        <v>3.4333516777611678E-3</v>
      </c>
      <c r="AT61" s="4">
        <v>1.6550353827874224E-2</v>
      </c>
      <c r="AU61" s="4">
        <v>0</v>
      </c>
      <c r="AV61" s="4">
        <v>6.3233679111484517E-2</v>
      </c>
      <c r="AW61" s="4">
        <v>0.13881852075440027</v>
      </c>
      <c r="AX61" s="4">
        <v>9.7559411704772284E-4</v>
      </c>
      <c r="AY61" s="4">
        <v>0.28163673249828752</v>
      </c>
      <c r="AZ61" s="4">
        <v>0.18377795554576443</v>
      </c>
      <c r="BA61" s="4">
        <v>0.23385509627051213</v>
      </c>
      <c r="BB61" s="4">
        <v>1.8553232564011934E-2</v>
      </c>
      <c r="BC61" s="4">
        <v>0</v>
      </c>
      <c r="BD61" s="4">
        <v>3.2749488366005837E-2</v>
      </c>
      <c r="BE61" s="4">
        <v>1.9776287409200037</v>
      </c>
      <c r="BF61" s="4">
        <v>0.2065436783465677</v>
      </c>
      <c r="BG61" s="4">
        <v>0.36386615979840981</v>
      </c>
      <c r="BH61" s="4">
        <v>4.2274171496154943E-2</v>
      </c>
      <c r="BI61" s="4">
        <v>2.8894999816082816</v>
      </c>
      <c r="BJ61" s="4">
        <v>0.34106963693352743</v>
      </c>
      <c r="BK61" s="4">
        <v>0.14455034933462449</v>
      </c>
      <c r="BL61" s="4">
        <v>0</v>
      </c>
      <c r="BM61" s="4">
        <v>4.4979174935255738E-2</v>
      </c>
      <c r="BN61" s="4">
        <v>0</v>
      </c>
      <c r="BO61" s="5">
        <f t="shared" si="4"/>
        <v>9.4859906881999621</v>
      </c>
      <c r="BP61" s="4">
        <v>84.924296743036805</v>
      </c>
      <c r="BQ61" s="4">
        <v>0</v>
      </c>
      <c r="BR61" s="4">
        <v>0</v>
      </c>
      <c r="BS61" s="4">
        <v>4.8852071062229845</v>
      </c>
      <c r="BT61" s="4">
        <v>0</v>
      </c>
      <c r="BU61" s="4">
        <v>0.14134386269057303</v>
      </c>
      <c r="BV61" s="4">
        <v>9.3535726865275864E-2</v>
      </c>
      <c r="BW61" s="4">
        <v>1.6696258729842901</v>
      </c>
      <c r="BX61" s="5">
        <f t="shared" si="5"/>
        <v>101.19999999999987</v>
      </c>
    </row>
    <row r="62" spans="1:76" x14ac:dyDescent="0.2">
      <c r="A62" s="34" t="s">
        <v>79</v>
      </c>
      <c r="B62" s="12"/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  <c r="AQ62" s="4">
        <v>0</v>
      </c>
      <c r="AR62" s="4">
        <v>0</v>
      </c>
      <c r="AS62" s="4">
        <v>0</v>
      </c>
      <c r="AT62" s="4">
        <v>0</v>
      </c>
      <c r="AU62" s="4">
        <v>0</v>
      </c>
      <c r="AV62" s="4">
        <v>0</v>
      </c>
      <c r="AW62" s="4">
        <v>0</v>
      </c>
      <c r="AX62" s="4">
        <v>0</v>
      </c>
      <c r="AY62" s="4">
        <v>0</v>
      </c>
      <c r="AZ62" s="4">
        <v>0</v>
      </c>
      <c r="BA62" s="4">
        <v>0</v>
      </c>
      <c r="BB62" s="4">
        <v>0</v>
      </c>
      <c r="BC62" s="4">
        <v>0</v>
      </c>
      <c r="BD62" s="4">
        <v>0</v>
      </c>
      <c r="BE62" s="4">
        <v>0</v>
      </c>
      <c r="BF62" s="4">
        <v>0</v>
      </c>
      <c r="BG62" s="4">
        <v>0</v>
      </c>
      <c r="BH62" s="4">
        <v>0</v>
      </c>
      <c r="BI62" s="4">
        <v>0</v>
      </c>
      <c r="BJ62" s="4">
        <v>0</v>
      </c>
      <c r="BK62" s="4">
        <v>0</v>
      </c>
      <c r="BL62" s="4">
        <v>0</v>
      </c>
      <c r="BM62" s="4">
        <v>0</v>
      </c>
      <c r="BN62" s="4">
        <v>0</v>
      </c>
      <c r="BO62" s="5">
        <f t="shared" si="4"/>
        <v>0</v>
      </c>
      <c r="BP62" s="4">
        <v>0</v>
      </c>
      <c r="BQ62" s="4">
        <v>0</v>
      </c>
      <c r="BR62" s="4">
        <v>0</v>
      </c>
      <c r="BS62" s="4">
        <v>0</v>
      </c>
      <c r="BT62" s="4">
        <v>0</v>
      </c>
      <c r="BU62" s="4">
        <v>0</v>
      </c>
      <c r="BV62" s="4">
        <v>0</v>
      </c>
      <c r="BW62" s="4">
        <v>0</v>
      </c>
      <c r="BX62" s="5">
        <f t="shared" si="5"/>
        <v>0</v>
      </c>
    </row>
    <row r="63" spans="1:76" x14ac:dyDescent="0.2">
      <c r="A63" s="34" t="s">
        <v>80</v>
      </c>
      <c r="B63" s="12"/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4">
        <v>0</v>
      </c>
      <c r="AV63" s="4">
        <v>0</v>
      </c>
      <c r="AW63" s="4">
        <v>0</v>
      </c>
      <c r="AX63" s="4">
        <v>0</v>
      </c>
      <c r="AY63" s="4">
        <v>0</v>
      </c>
      <c r="AZ63" s="4">
        <v>0</v>
      </c>
      <c r="BA63" s="4">
        <v>0</v>
      </c>
      <c r="BB63" s="4">
        <v>0</v>
      </c>
      <c r="BC63" s="4">
        <v>0</v>
      </c>
      <c r="BD63" s="4">
        <v>0</v>
      </c>
      <c r="BE63" s="4">
        <v>0</v>
      </c>
      <c r="BF63" s="4">
        <v>0</v>
      </c>
      <c r="BG63" s="4">
        <v>0</v>
      </c>
      <c r="BH63" s="4">
        <v>0</v>
      </c>
      <c r="BI63" s="4">
        <v>0</v>
      </c>
      <c r="BJ63" s="4">
        <v>0</v>
      </c>
      <c r="BK63" s="4">
        <v>0</v>
      </c>
      <c r="BL63" s="4">
        <v>0</v>
      </c>
      <c r="BM63" s="4">
        <v>0</v>
      </c>
      <c r="BN63" s="4">
        <v>0</v>
      </c>
      <c r="BO63" s="5">
        <f t="shared" si="4"/>
        <v>0</v>
      </c>
      <c r="BP63" s="4">
        <v>0</v>
      </c>
      <c r="BQ63" s="4">
        <v>0</v>
      </c>
      <c r="BR63" s="4">
        <v>0</v>
      </c>
      <c r="BS63" s="4">
        <v>0</v>
      </c>
      <c r="BT63" s="4">
        <v>0</v>
      </c>
      <c r="BU63" s="4">
        <v>0</v>
      </c>
      <c r="BV63" s="4">
        <v>0</v>
      </c>
      <c r="BW63" s="4">
        <v>0</v>
      </c>
      <c r="BX63" s="5">
        <f t="shared" si="5"/>
        <v>0</v>
      </c>
    </row>
    <row r="64" spans="1:76" x14ac:dyDescent="0.2">
      <c r="A64" s="34" t="s">
        <v>81</v>
      </c>
      <c r="B64" s="12"/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0</v>
      </c>
      <c r="AT64" s="4">
        <v>0</v>
      </c>
      <c r="AU64" s="4">
        <v>0</v>
      </c>
      <c r="AV64" s="4">
        <v>0</v>
      </c>
      <c r="AW64" s="4">
        <v>0</v>
      </c>
      <c r="AX64" s="4">
        <v>0</v>
      </c>
      <c r="AY64" s="4">
        <v>0</v>
      </c>
      <c r="AZ64" s="4">
        <v>0</v>
      </c>
      <c r="BA64" s="4">
        <v>0</v>
      </c>
      <c r="BB64" s="4">
        <v>0</v>
      </c>
      <c r="BC64" s="4">
        <v>0</v>
      </c>
      <c r="BD64" s="4">
        <v>0</v>
      </c>
      <c r="BE64" s="4">
        <v>0</v>
      </c>
      <c r="BF64" s="4">
        <v>0</v>
      </c>
      <c r="BG64" s="4">
        <v>0</v>
      </c>
      <c r="BH64" s="4">
        <v>0</v>
      </c>
      <c r="BI64" s="4">
        <v>0</v>
      </c>
      <c r="BJ64" s="4">
        <v>0</v>
      </c>
      <c r="BK64" s="4">
        <v>0</v>
      </c>
      <c r="BL64" s="4">
        <v>0</v>
      </c>
      <c r="BM64" s="4">
        <v>0</v>
      </c>
      <c r="BN64" s="4">
        <v>0</v>
      </c>
      <c r="BO64" s="5">
        <f t="shared" si="4"/>
        <v>0</v>
      </c>
      <c r="BP64" s="4">
        <v>0</v>
      </c>
      <c r="BQ64" s="4">
        <v>0</v>
      </c>
      <c r="BR64" s="4">
        <v>0</v>
      </c>
      <c r="BS64" s="4">
        <v>0</v>
      </c>
      <c r="BT64" s="4">
        <v>0</v>
      </c>
      <c r="BU64" s="4">
        <v>0</v>
      </c>
      <c r="BV64" s="4">
        <v>0</v>
      </c>
      <c r="BW64" s="4">
        <v>0</v>
      </c>
      <c r="BX64" s="5">
        <f t="shared" si="5"/>
        <v>0</v>
      </c>
    </row>
    <row r="65" spans="1:76" x14ac:dyDescent="0.2">
      <c r="A65" s="34" t="s">
        <v>82</v>
      </c>
      <c r="B65" s="12"/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  <c r="AI65" s="4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4">
        <v>0</v>
      </c>
      <c r="AP65" s="4">
        <v>0</v>
      </c>
      <c r="AQ65" s="4">
        <v>0</v>
      </c>
      <c r="AR65" s="4">
        <v>0</v>
      </c>
      <c r="AS65" s="4">
        <v>0</v>
      </c>
      <c r="AT65" s="4">
        <v>0</v>
      </c>
      <c r="AU65" s="4">
        <v>0</v>
      </c>
      <c r="AV65" s="4">
        <v>0</v>
      </c>
      <c r="AW65" s="4">
        <v>0</v>
      </c>
      <c r="AX65" s="4">
        <v>0</v>
      </c>
      <c r="AY65" s="4">
        <v>0</v>
      </c>
      <c r="AZ65" s="4">
        <v>0</v>
      </c>
      <c r="BA65" s="4">
        <v>0</v>
      </c>
      <c r="BB65" s="4">
        <v>0</v>
      </c>
      <c r="BC65" s="4">
        <v>0</v>
      </c>
      <c r="BD65" s="4">
        <v>0</v>
      </c>
      <c r="BE65" s="4">
        <v>0</v>
      </c>
      <c r="BF65" s="4">
        <v>0</v>
      </c>
      <c r="BG65" s="4">
        <v>0</v>
      </c>
      <c r="BH65" s="4">
        <v>0</v>
      </c>
      <c r="BI65" s="4">
        <v>0</v>
      </c>
      <c r="BJ65" s="4">
        <v>0</v>
      </c>
      <c r="BK65" s="4">
        <v>0</v>
      </c>
      <c r="BL65" s="4">
        <v>0</v>
      </c>
      <c r="BM65" s="4">
        <v>0</v>
      </c>
      <c r="BN65" s="4">
        <v>0</v>
      </c>
      <c r="BO65" s="5">
        <f t="shared" si="4"/>
        <v>0</v>
      </c>
      <c r="BP65" s="4">
        <v>0</v>
      </c>
      <c r="BQ65" s="4">
        <v>0</v>
      </c>
      <c r="BR65" s="4">
        <v>0</v>
      </c>
      <c r="BS65" s="4">
        <v>0</v>
      </c>
      <c r="BT65" s="4">
        <v>0</v>
      </c>
      <c r="BU65" s="4">
        <v>0</v>
      </c>
      <c r="BV65" s="4">
        <v>0</v>
      </c>
      <c r="BW65" s="4">
        <v>0</v>
      </c>
      <c r="BX65" s="5">
        <f t="shared" si="5"/>
        <v>0</v>
      </c>
    </row>
    <row r="66" spans="1:76" x14ac:dyDescent="0.2">
      <c r="A66" s="34" t="s">
        <v>137</v>
      </c>
      <c r="B66" s="12"/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4">
        <v>0</v>
      </c>
      <c r="AR66" s="4">
        <v>0</v>
      </c>
      <c r="AS66" s="4">
        <v>0</v>
      </c>
      <c r="AT66" s="4">
        <v>0</v>
      </c>
      <c r="AU66" s="4">
        <v>0</v>
      </c>
      <c r="AV66" s="4">
        <v>0</v>
      </c>
      <c r="AW66" s="4">
        <v>0</v>
      </c>
      <c r="AX66" s="4">
        <v>0</v>
      </c>
      <c r="AY66" s="4">
        <v>0</v>
      </c>
      <c r="AZ66" s="4">
        <v>0</v>
      </c>
      <c r="BA66" s="4">
        <v>0</v>
      </c>
      <c r="BB66" s="4">
        <v>0</v>
      </c>
      <c r="BC66" s="4">
        <v>0</v>
      </c>
      <c r="BD66" s="4">
        <v>0</v>
      </c>
      <c r="BE66" s="4">
        <v>0</v>
      </c>
      <c r="BF66" s="4">
        <v>0</v>
      </c>
      <c r="BG66" s="4">
        <v>0</v>
      </c>
      <c r="BH66" s="4">
        <v>0</v>
      </c>
      <c r="BI66" s="4">
        <v>0</v>
      </c>
      <c r="BJ66" s="4">
        <v>0</v>
      </c>
      <c r="BK66" s="4">
        <v>0</v>
      </c>
      <c r="BL66" s="4">
        <v>0</v>
      </c>
      <c r="BM66" s="4">
        <v>0</v>
      </c>
      <c r="BN66" s="4">
        <v>0</v>
      </c>
      <c r="BO66" s="5">
        <f t="shared" si="4"/>
        <v>0</v>
      </c>
      <c r="BP66" s="4">
        <v>0</v>
      </c>
      <c r="BQ66" s="4">
        <v>0</v>
      </c>
      <c r="BR66" s="4">
        <v>0</v>
      </c>
      <c r="BS66" s="4">
        <v>0</v>
      </c>
      <c r="BT66" s="4">
        <v>0</v>
      </c>
      <c r="BU66" s="4">
        <v>0</v>
      </c>
      <c r="BV66" s="4">
        <v>0</v>
      </c>
      <c r="BW66" s="4">
        <v>0</v>
      </c>
      <c r="BX66" s="5">
        <f t="shared" si="5"/>
        <v>0</v>
      </c>
    </row>
    <row r="67" spans="1:76" x14ac:dyDescent="0.2">
      <c r="A67" s="6"/>
      <c r="B67" s="29" t="s">
        <v>97</v>
      </c>
      <c r="C67" s="5">
        <f t="shared" ref="C67:Z67" si="6">SUM(C3:C66)</f>
        <v>800.13217875166958</v>
      </c>
      <c r="D67" s="5">
        <f t="shared" si="6"/>
        <v>44.721298988634487</v>
      </c>
      <c r="E67" s="5">
        <f t="shared" si="6"/>
        <v>8.3724320138527109</v>
      </c>
      <c r="F67" s="5">
        <f t="shared" si="6"/>
        <v>15.679088885508996</v>
      </c>
      <c r="G67" s="5">
        <f t="shared" si="6"/>
        <v>2532.7895028430758</v>
      </c>
      <c r="H67" s="5">
        <f t="shared" si="6"/>
        <v>337.10913879303115</v>
      </c>
      <c r="I67" s="5">
        <f t="shared" si="6"/>
        <v>164.94255096953734</v>
      </c>
      <c r="J67" s="5">
        <f t="shared" si="6"/>
        <v>172.64491354993825</v>
      </c>
      <c r="K67" s="5">
        <f t="shared" si="6"/>
        <v>216.8893413384676</v>
      </c>
      <c r="L67" s="5">
        <f t="shared" si="6"/>
        <v>295.7793163021251</v>
      </c>
      <c r="M67" s="5">
        <f t="shared" si="6"/>
        <v>1314.9978034525079</v>
      </c>
      <c r="N67" s="5">
        <f t="shared" si="6"/>
        <v>252.36732162365215</v>
      </c>
      <c r="O67" s="5">
        <f t="shared" si="6"/>
        <v>383.44605557593894</v>
      </c>
      <c r="P67" s="5">
        <f t="shared" si="6"/>
        <v>353.23545736072958</v>
      </c>
      <c r="Q67" s="5">
        <f t="shared" si="6"/>
        <v>758.30384040925094</v>
      </c>
      <c r="R67" s="5">
        <f t="shared" si="6"/>
        <v>435.12825294012333</v>
      </c>
      <c r="S67" s="5">
        <f t="shared" si="6"/>
        <v>305.26841379592531</v>
      </c>
      <c r="T67" s="5">
        <f t="shared" si="6"/>
        <v>226.81895939067275</v>
      </c>
      <c r="U67" s="5">
        <f t="shared" si="6"/>
        <v>472.94256250978356</v>
      </c>
      <c r="V67" s="5">
        <f t="shared" si="6"/>
        <v>644.60894158647704</v>
      </c>
      <c r="W67" s="5">
        <f t="shared" si="6"/>
        <v>46.955892082200286</v>
      </c>
      <c r="X67" s="5">
        <f t="shared" si="6"/>
        <v>306.72693176201727</v>
      </c>
      <c r="Y67" s="5">
        <f t="shared" si="6"/>
        <v>229.2254050597322</v>
      </c>
      <c r="Z67" s="5">
        <f t="shared" si="6"/>
        <v>27.945491813042491</v>
      </c>
      <c r="AA67" s="5">
        <f t="shared" ref="AA67:AL67" si="7">SUM(AA3:AA66)</f>
        <v>20.566105108380864</v>
      </c>
      <c r="AB67" s="5">
        <f t="shared" si="7"/>
        <v>192.62728994233865</v>
      </c>
      <c r="AC67" s="5">
        <f t="shared" si="7"/>
        <v>3168.281341930915</v>
      </c>
      <c r="AD67" s="5">
        <f t="shared" si="7"/>
        <v>205.11584661655391</v>
      </c>
      <c r="AE67" s="5">
        <f t="shared" si="7"/>
        <v>47.048832689057548</v>
      </c>
      <c r="AF67" s="5">
        <f t="shared" si="7"/>
        <v>38.1014244288057</v>
      </c>
      <c r="AG67" s="5">
        <f t="shared" si="7"/>
        <v>114.56380385969271</v>
      </c>
      <c r="AH67" s="5">
        <f t="shared" si="7"/>
        <v>2.5323825815014622</v>
      </c>
      <c r="AI67" s="5">
        <f t="shared" si="7"/>
        <v>4.8387810003561302</v>
      </c>
      <c r="AJ67" s="5">
        <f t="shared" si="7"/>
        <v>122.82263805148557</v>
      </c>
      <c r="AK67" s="5">
        <f t="shared" si="7"/>
        <v>5.3485545546739521</v>
      </c>
      <c r="AL67" s="5">
        <f t="shared" si="7"/>
        <v>1077.5336111444417</v>
      </c>
      <c r="AM67" s="5">
        <f t="shared" ref="AM67:BS67" si="8">SUM(AM3:AM66)</f>
        <v>52.921888240096983</v>
      </c>
      <c r="AN67" s="5">
        <f t="shared" si="8"/>
        <v>23.855170946532962</v>
      </c>
      <c r="AO67" s="5">
        <f t="shared" si="8"/>
        <v>68.186737944827044</v>
      </c>
      <c r="AP67" s="5">
        <f t="shared" si="8"/>
        <v>49.270336835382878</v>
      </c>
      <c r="AQ67" s="5">
        <f t="shared" si="8"/>
        <v>53.275258571204034</v>
      </c>
      <c r="AR67" s="5">
        <f t="shared" si="8"/>
        <v>10.728643666541366</v>
      </c>
      <c r="AS67" s="5">
        <f t="shared" si="8"/>
        <v>56.833430148232466</v>
      </c>
      <c r="AT67" s="5">
        <f t="shared" si="8"/>
        <v>191.34070033388846</v>
      </c>
      <c r="AU67" s="5">
        <f t="shared" si="8"/>
        <v>198.87863132043057</v>
      </c>
      <c r="AV67" s="5">
        <f t="shared" si="8"/>
        <v>57.755433080253162</v>
      </c>
      <c r="AW67" s="5">
        <f t="shared" si="8"/>
        <v>60.040338588798726</v>
      </c>
      <c r="AX67" s="5">
        <f t="shared" si="8"/>
        <v>58.475913040648386</v>
      </c>
      <c r="AY67" s="5">
        <f t="shared" si="8"/>
        <v>40.677438253785617</v>
      </c>
      <c r="AZ67" s="5">
        <f t="shared" si="8"/>
        <v>110.27003194477906</v>
      </c>
      <c r="BA67" s="5">
        <f t="shared" si="8"/>
        <v>56.511672800231743</v>
      </c>
      <c r="BB67" s="5">
        <f t="shared" si="8"/>
        <v>4.9705605148159595</v>
      </c>
      <c r="BC67" s="5">
        <f t="shared" si="8"/>
        <v>4.0018877352855515</v>
      </c>
      <c r="BD67" s="5">
        <f t="shared" si="8"/>
        <v>239.73165440886936</v>
      </c>
      <c r="BE67" s="5">
        <f t="shared" si="8"/>
        <v>262.51323243192837</v>
      </c>
      <c r="BF67" s="5">
        <f t="shared" si="8"/>
        <v>113.06685134227608</v>
      </c>
      <c r="BG67" s="5">
        <f t="shared" si="8"/>
        <v>1147.3837479194633</v>
      </c>
      <c r="BH67" s="5">
        <f t="shared" si="8"/>
        <v>217.95472058735632</v>
      </c>
      <c r="BI67" s="5">
        <f t="shared" si="8"/>
        <v>22.228849866119504</v>
      </c>
      <c r="BJ67" s="5">
        <f t="shared" si="8"/>
        <v>59.714265131968979</v>
      </c>
      <c r="BK67" s="5">
        <f t="shared" si="8"/>
        <v>25.955045337038619</v>
      </c>
      <c r="BL67" s="5">
        <f t="shared" si="8"/>
        <v>21.889329740335235</v>
      </c>
      <c r="BM67" s="5">
        <f t="shared" si="8"/>
        <v>102.17624694329992</v>
      </c>
      <c r="BN67" s="5">
        <f t="shared" si="8"/>
        <v>0</v>
      </c>
      <c r="BO67" s="5">
        <f t="shared" si="8"/>
        <v>18657.019721380493</v>
      </c>
      <c r="BP67" s="5">
        <f t="shared" si="8"/>
        <v>29705.83071738822</v>
      </c>
      <c r="BQ67" s="5">
        <f t="shared" si="8"/>
        <v>0</v>
      </c>
      <c r="BR67" s="5">
        <f t="shared" si="8"/>
        <v>1514.7259272788424</v>
      </c>
      <c r="BS67" s="5">
        <f t="shared" si="8"/>
        <v>5194.27398363266</v>
      </c>
      <c r="BT67" s="5">
        <f>SUM(BT3:BT66)</f>
        <v>884.21261605193661</v>
      </c>
      <c r="BU67" s="5">
        <f>SUM(BU3:BU66)</f>
        <v>11629.09992709821</v>
      </c>
      <c r="BV67" s="5">
        <f>SUM(BV3:BV66)</f>
        <v>3594.3055838770297</v>
      </c>
      <c r="BW67" s="5">
        <f>SUM(BW3:BW66)</f>
        <v>5530.3994371086601</v>
      </c>
      <c r="BX67" s="5">
        <f>SUM(BX3:BX66)</f>
        <v>76709.867913816037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Index</vt:lpstr>
      <vt:lpstr>class_ind</vt:lpstr>
      <vt:lpstr>class_pro</vt:lpstr>
      <vt:lpstr>tbl_1</vt:lpstr>
      <vt:lpstr>tbl_2</vt:lpstr>
      <vt:lpstr>tbl_3</vt:lpstr>
      <vt:lpstr>tbl_3a</vt:lpstr>
      <vt:lpstr>tbl_3b</vt:lpstr>
      <vt:lpstr>tbl_4</vt:lpstr>
      <vt:lpstr>tbl_5</vt:lpstr>
      <vt:lpstr>tbl_6</vt:lpstr>
      <vt:lpstr>tbl_7</vt:lpstr>
      <vt:lpstr>tbl_8</vt:lpstr>
      <vt:lpstr>tbl_9</vt:lpstr>
      <vt:lpstr>tbl_10</vt:lpstr>
    </vt:vector>
  </TitlesOfParts>
  <Company>bfp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</dc:creator>
  <cp:lastModifiedBy>Bart Hertveldt</cp:lastModifiedBy>
  <cp:lastPrinted>2004-06-09T15:34:27Z</cp:lastPrinted>
  <dcterms:created xsi:type="dcterms:W3CDTF">2003-01-21T11:22:50Z</dcterms:created>
  <dcterms:modified xsi:type="dcterms:W3CDTF">2018-12-17T13:21:17Z</dcterms:modified>
</cp:coreProperties>
</file>