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berat\Desktop\GraduationProject\chapter\test_excel\yolov4\"/>
    </mc:Choice>
  </mc:AlternateContent>
  <xr:revisionPtr revIDLastSave="0" documentId="13_ncr:1_{5E5DC81B-E2A1-4A7E-B792-CB790715C63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44" i="1" l="1"/>
  <c r="R9" i="1"/>
  <c r="R10" i="1"/>
  <c r="R11" i="1"/>
  <c r="R12" i="1"/>
  <c r="R13" i="1"/>
  <c r="R14" i="1"/>
  <c r="R15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7" i="1"/>
  <c r="C42" i="1"/>
  <c r="E42" i="1"/>
  <c r="F42" i="1"/>
  <c r="G42" i="1"/>
  <c r="I42" i="1"/>
  <c r="K42" i="1"/>
  <c r="L42" i="1"/>
  <c r="M42" i="1"/>
  <c r="N42" i="1"/>
  <c r="O42" i="1"/>
  <c r="D42" i="1"/>
  <c r="H38" i="1" l="1"/>
  <c r="J38" i="1" s="1"/>
  <c r="Q38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9" i="1"/>
  <c r="Q40" i="1"/>
  <c r="Q41" i="1"/>
  <c r="Q7" i="1"/>
  <c r="E44" i="1" s="1"/>
  <c r="H41" i="1"/>
  <c r="J41" i="1" s="1"/>
  <c r="H40" i="1"/>
  <c r="J40" i="1" s="1"/>
  <c r="H39" i="1"/>
  <c r="J39" i="1" s="1"/>
  <c r="H37" i="1"/>
  <c r="J37" i="1" s="1"/>
  <c r="H36" i="1"/>
  <c r="J36" i="1" s="1"/>
  <c r="H35" i="1"/>
  <c r="J35" i="1" s="1"/>
  <c r="H34" i="1"/>
  <c r="J34" i="1" s="1"/>
  <c r="H33" i="1"/>
  <c r="J33" i="1" s="1"/>
  <c r="H32" i="1"/>
  <c r="J32" i="1" s="1"/>
  <c r="H31" i="1"/>
  <c r="J31" i="1" s="1"/>
  <c r="H30" i="1"/>
  <c r="J30" i="1" s="1"/>
  <c r="H29" i="1"/>
  <c r="J29" i="1" s="1"/>
  <c r="H28" i="1"/>
  <c r="J28" i="1" s="1"/>
  <c r="H27" i="1"/>
  <c r="J27" i="1" s="1"/>
  <c r="H26" i="1"/>
  <c r="J26" i="1" s="1"/>
  <c r="H25" i="1"/>
  <c r="J25" i="1" s="1"/>
  <c r="H24" i="1"/>
  <c r="J24" i="1" s="1"/>
  <c r="H23" i="1"/>
  <c r="J23" i="1" s="1"/>
  <c r="H22" i="1"/>
  <c r="J22" i="1" s="1"/>
  <c r="H21" i="1"/>
  <c r="J21" i="1" s="1"/>
  <c r="H20" i="1"/>
  <c r="J20" i="1" s="1"/>
  <c r="H19" i="1"/>
  <c r="J19" i="1" s="1"/>
  <c r="H18" i="1"/>
  <c r="J18" i="1" s="1"/>
  <c r="H17" i="1"/>
  <c r="J17" i="1" s="1"/>
  <c r="H16" i="1"/>
  <c r="J16" i="1" s="1"/>
  <c r="H15" i="1"/>
  <c r="J15" i="1" s="1"/>
  <c r="H14" i="1"/>
  <c r="J14" i="1" s="1"/>
  <c r="H13" i="1"/>
  <c r="J13" i="1" s="1"/>
  <c r="H8" i="1"/>
  <c r="J8" i="1" s="1"/>
  <c r="H9" i="1"/>
  <c r="J9" i="1" s="1"/>
  <c r="H10" i="1"/>
  <c r="J10" i="1" s="1"/>
  <c r="H11" i="1"/>
  <c r="J11" i="1" s="1"/>
  <c r="H12" i="1"/>
  <c r="J12" i="1" s="1"/>
  <c r="H7" i="1"/>
  <c r="J7" i="1" l="1"/>
  <c r="J42" i="1" s="1"/>
  <c r="H42" i="1"/>
  <c r="C44" i="1" s="1"/>
</calcChain>
</file>

<file path=xl/sharedStrings.xml><?xml version="1.0" encoding="utf-8"?>
<sst xmlns="http://schemas.openxmlformats.org/spreadsheetml/2006/main" count="59" uniqueCount="55">
  <si>
    <t>File Name</t>
  </si>
  <si>
    <t>Unripe</t>
  </si>
  <si>
    <t>Ripe</t>
  </si>
  <si>
    <t>Rotten</t>
  </si>
  <si>
    <t>Real</t>
  </si>
  <si>
    <t>Test</t>
  </si>
  <si>
    <t>Detected</t>
  </si>
  <si>
    <t>Not Detected</t>
  </si>
  <si>
    <t>Indexes</t>
  </si>
  <si>
    <t>Absolute Error</t>
  </si>
  <si>
    <t>s2</t>
  </si>
  <si>
    <t>s3</t>
  </si>
  <si>
    <t>s4</t>
  </si>
  <si>
    <t>s5</t>
  </si>
  <si>
    <t>s6</t>
  </si>
  <si>
    <t>s8</t>
  </si>
  <si>
    <t>s9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</si>
  <si>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</si>
  <si>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</si>
  <si>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</si>
  <si>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</si>
  <si>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</si>
  <si>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</si>
  <si>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</si>
  <si>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</si>
  <si>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</si>
  <si>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s24</t>
  </si>
  <si>
    <t>s25</t>
  </si>
  <si>
    <t>s29</t>
  </si>
  <si>
    <t>s30</t>
  </si>
  <si>
    <t>s35</t>
  </si>
  <si>
    <t>strawberry_788</t>
  </si>
  <si>
    <t>strawberry_976</t>
  </si>
  <si>
    <t>strawberry_905</t>
  </si>
  <si>
    <t>strawberry_907</t>
  </si>
  <si>
    <t>strawberry_951</t>
  </si>
  <si>
    <t>s51</t>
  </si>
  <si>
    <t>s53</t>
  </si>
  <si>
    <t>s38</t>
  </si>
  <si>
    <t>s73</t>
  </si>
  <si>
    <t>s67</t>
  </si>
  <si>
    <t>s48</t>
  </si>
  <si>
    <t>s21</t>
  </si>
  <si>
    <t>s40</t>
  </si>
  <si>
    <t>s34</t>
  </si>
  <si>
    <t>Precision (%)</t>
  </si>
  <si>
    <t>Overripe</t>
  </si>
  <si>
    <t>Total</t>
  </si>
  <si>
    <t>Error 
(Except Not 
Detected Ones)</t>
  </si>
  <si>
    <t>Slightly
 Ripe</t>
  </si>
  <si>
    <t>Slightly 
Ripe</t>
  </si>
  <si>
    <t>Detection 
Percentage</t>
  </si>
  <si>
    <t>Error 
Calculation</t>
  </si>
  <si>
    <t>Average 
Precision (%)</t>
  </si>
  <si>
    <t>Number of 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</si>
</sst>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9C5700"/>
      <name val="Calibri"/>
      <family val="2"/>
      <charset val="162"/>
      <scheme val="minor"/>
    </font>
    <font>
      <b/>
      <sz val="11"/>
      <color rgb="FF006100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8"/>
      </patternFill>
    </fill>
    <fill>
      <patternFill patternType="solid">
        <fgColor theme="9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</cellStyleXfs>
  <cellXfs count="32">
    <xf numFmtId="0" fontId="0" fillId="0" borderId="0" xfId="0"/>
    <xf numFmtId="0" fontId="0" fillId="0" borderId="0" xfId="0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3" fillId="4" borderId="1" xfId="3" applyBorder="1" applyAlignment="1">
      <alignment horizontal="center" vertical="center"/>
    </xf>
    <xf numFmtId="0" fontId="3" fillId="5" borderId="1" xfId="4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4" borderId="8" xfId="3" applyBorder="1" applyAlignment="1">
      <alignment horizontal="center" vertical="center"/>
    </xf>
    <xf numFmtId="0" fontId="3" fillId="5" borderId="8" xfId="4" applyBorder="1" applyAlignment="1">
      <alignment horizontal="center" vertical="center"/>
    </xf>
    <xf numFmtId="0" fontId="0" fillId="0" borderId="1" xfId="0" applyBorder="1"/>
    <xf numFmtId="0" fontId="0" fillId="0" borderId="0" xfId="0" applyBorder="1"/>
    <xf numFmtId="0" fontId="6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0" fontId="5" fillId="2" borderId="7" xfId="1" applyFont="1" applyBorder="1" applyAlignment="1">
      <alignment horizontal="center" vertical="center"/>
    </xf>
    <xf numFmtId="0" fontId="5" fillId="2" borderId="1" xfId="1" applyFont="1" applyBorder="1" applyAlignment="1">
      <alignment horizontal="center" vertical="center"/>
    </xf>
    <xf numFmtId="0" fontId="4" fillId="3" borderId="9" xfId="2" applyFont="1" applyBorder="1" applyAlignment="1">
      <alignment horizontal="center" vertical="center"/>
    </xf>
    <xf numFmtId="0" fontId="4" fillId="3" borderId="7" xfId="2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6" fillId="0" borderId="1" xfId="0" applyFont="1" applyBorder="1" applyAlignment="1">
      <alignment horizontal="center" vertical="center"/>
    </xf>
  </cellXfs>
  <cellStyles count="5">
    <cellStyle name="İyi" xfId="1" builtinId="26"/>
    <cellStyle name="Normal" xfId="0" builtinId="0"/>
    <cellStyle name="Nötr" xfId="2" builtinId="28"/>
    <cellStyle name="Vurgu5" xfId="3" builtinId="45"/>
    <cellStyle name="Vurgu6" xfId="4" builtinId="4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S449"/>
  <sheetViews>
    <sheetView tabSelected="1" zoomScale="85" zoomScaleNormal="85" workbookViewId="0">
      <selection activeCell="J1" sqref="J1:J1048576"/>
    </sheetView>
  </sheetViews>
  <sheetFormatPr defaultColWidth="15.7109375" defaultRowHeight="15" x14ac:dyDescent="0.25"/>
  <cols>
    <col min="1" max="1" width="8.140625" customWidth="1"/>
    <col min="2" max="2" width="8.42578125" bestFit="1" customWidth="1"/>
    <col min="3" max="3" width="7.140625" bestFit="1" customWidth="1"/>
    <col min="4" max="4" width="7.5703125" bestFit="1" customWidth="1"/>
    <col min="5" max="5" width="5" bestFit="1" customWidth="1"/>
    <col min="6" max="6" width="8.85546875" bestFit="1" customWidth="1"/>
    <col min="7" max="7" width="7" bestFit="1" customWidth="1"/>
    <col min="8" max="8" width="16.140625" bestFit="1" customWidth="1"/>
    <col min="9" max="9" width="9.140625" bestFit="1" customWidth="1"/>
    <col min="10" max="10" width="12.85546875" bestFit="1" customWidth="1"/>
    <col min="11" max="11" width="7.140625" bestFit="1" customWidth="1"/>
    <col min="12" max="12" width="12" bestFit="1" customWidth="1"/>
    <col min="13" max="13" width="5" bestFit="1" customWidth="1"/>
    <col min="14" max="14" width="8.85546875" bestFit="1" customWidth="1"/>
    <col min="15" max="15" width="7" bestFit="1" customWidth="1"/>
    <col min="16" max="16" width="15" bestFit="1" customWidth="1"/>
    <col min="17" max="17" width="13.85546875" style="1" bestFit="1" customWidth="1"/>
    <col min="19" max="20" width="15.7109375" customWidth="1"/>
  </cols>
  <sheetData>
    <row r="3" spans="1:19" x14ac:dyDescent="0.25">
      <c r="S3" s="11"/>
    </row>
    <row r="4" spans="1:19" x14ac:dyDescent="0.25">
      <c r="B4" s="10" t="s">
        <v>8</v>
      </c>
      <c r="C4" s="10">
        <v>0</v>
      </c>
      <c r="D4" s="10">
        <v>1</v>
      </c>
      <c r="E4" s="10">
        <v>2</v>
      </c>
      <c r="F4" s="10">
        <v>3</v>
      </c>
      <c r="G4" s="10">
        <v>4</v>
      </c>
      <c r="S4" s="11"/>
    </row>
    <row r="5" spans="1:19" x14ac:dyDescent="0.25">
      <c r="A5" s="1"/>
      <c r="B5" s="1"/>
      <c r="C5" s="28" t="s">
        <v>4</v>
      </c>
      <c r="D5" s="28"/>
      <c r="E5" s="28"/>
      <c r="F5" s="28"/>
      <c r="G5" s="28"/>
      <c r="H5" s="29"/>
      <c r="I5" s="26" t="s">
        <v>5</v>
      </c>
      <c r="J5" s="27"/>
      <c r="K5" s="27"/>
      <c r="L5" s="27"/>
      <c r="M5" s="27"/>
      <c r="N5" s="27"/>
      <c r="O5" s="27"/>
      <c r="P5" s="15"/>
      <c r="Q5" s="16"/>
      <c r="R5" s="16"/>
      <c r="S5" s="11"/>
    </row>
    <row r="6" spans="1:19" ht="60" x14ac:dyDescent="0.25">
      <c r="A6" s="31" t="s">
        <v>0</v>
      </c>
      <c r="B6" s="31"/>
      <c r="C6" s="2" t="s">
        <v>1</v>
      </c>
      <c r="D6" s="14" t="s">
        <v>50</v>
      </c>
      <c r="E6" s="2" t="s">
        <v>2</v>
      </c>
      <c r="F6" s="2" t="s">
        <v>46</v>
      </c>
      <c r="G6" s="2" t="s">
        <v>3</v>
      </c>
      <c r="H6" s="2" t="s">
        <v>54</v>
      </c>
      <c r="I6" s="2" t="s">
        <v>6</v>
      </c>
      <c r="J6" s="2" t="s">
        <v>7</v>
      </c>
      <c r="K6" s="2" t="s">
        <v>1</v>
      </c>
      <c r="L6" s="14" t="s">
        <v>49</v>
      </c>
      <c r="M6" s="2" t="s">
        <v>2</v>
      </c>
      <c r="N6" s="2" t="s">
        <v>46</v>
      </c>
      <c r="O6" s="2" t="s">
        <v>3</v>
      </c>
      <c r="P6" s="14" t="s">
        <v>48</v>
      </c>
      <c r="Q6" s="2" t="s">
        <v>9</v>
      </c>
      <c r="R6" s="2" t="s">
        <v>45</v>
      </c>
      <c r="S6" s="12"/>
    </row>
    <row r="7" spans="1:19" x14ac:dyDescent="0.25">
      <c r="A7" s="21" t="s">
        <v>10</v>
      </c>
      <c r="B7" s="21"/>
      <c r="C7" s="7">
        <v>0</v>
      </c>
      <c r="D7" s="7">
        <v>0</v>
      </c>
      <c r="E7" s="7">
        <v>0</v>
      </c>
      <c r="F7" s="7">
        <v>0</v>
      </c>
      <c r="G7" s="7">
        <v>1</v>
      </c>
      <c r="H7" s="7">
        <f>SUM(C7:G7)</f>
        <v>1</v>
      </c>
      <c r="I7" s="7">
        <v>1</v>
      </c>
      <c r="J7" s="3">
        <f>H7-I7</f>
        <v>0</v>
      </c>
      <c r="K7" s="3">
        <v>0</v>
      </c>
      <c r="L7" s="3">
        <v>0</v>
      </c>
      <c r="M7" s="3">
        <v>0</v>
      </c>
      <c r="N7" s="3">
        <v>0</v>
      </c>
      <c r="O7" s="3">
        <v>1</v>
      </c>
      <c r="P7" s="3">
        <v>0</v>
      </c>
      <c r="Q7" s="3">
        <f>ABS(P7)</f>
        <v>0</v>
      </c>
      <c r="R7" s="7">
        <f>IF(Q7=0,100)</f>
        <v>100</v>
      </c>
      <c r="S7" s="13"/>
    </row>
    <row r="8" spans="1:19" x14ac:dyDescent="0.25">
      <c r="A8" s="21" t="s">
        <v>11</v>
      </c>
      <c r="B8" s="21"/>
      <c r="C8" s="7">
        <v>1</v>
      </c>
      <c r="D8" s="7">
        <v>1</v>
      </c>
      <c r="E8" s="7">
        <v>2</v>
      </c>
      <c r="F8" s="7">
        <v>0</v>
      </c>
      <c r="G8" s="7">
        <v>0</v>
      </c>
      <c r="H8" s="7">
        <f t="shared" ref="H8:H41" si="0">SUM(C8:G8)</f>
        <v>4</v>
      </c>
      <c r="I8" s="7">
        <v>4</v>
      </c>
      <c r="J8" s="3">
        <f t="shared" ref="J8:J41" si="1">H8-I8</f>
        <v>0</v>
      </c>
      <c r="K8" s="3">
        <v>1</v>
      </c>
      <c r="L8" s="3">
        <v>0</v>
      </c>
      <c r="M8" s="3">
        <v>3</v>
      </c>
      <c r="N8" s="3">
        <v>0</v>
      </c>
      <c r="O8" s="3">
        <v>0</v>
      </c>
      <c r="P8" s="3">
        <v>-1</v>
      </c>
      <c r="Q8" s="3">
        <f t="shared" ref="Q8:Q41" si="2">ABS(P8)</f>
        <v>1</v>
      </c>
      <c r="R8" s="7">
        <v>75</v>
      </c>
      <c r="S8" s="13"/>
    </row>
    <row r="9" spans="1:19" x14ac:dyDescent="0.25">
      <c r="A9" s="21" t="s">
        <v>12</v>
      </c>
      <c r="B9" s="21"/>
      <c r="C9" s="7">
        <v>6</v>
      </c>
      <c r="D9" s="7">
        <v>0</v>
      </c>
      <c r="E9" s="7">
        <v>1</v>
      </c>
      <c r="F9" s="7">
        <v>0</v>
      </c>
      <c r="G9" s="7">
        <v>0</v>
      </c>
      <c r="H9" s="7">
        <f t="shared" si="0"/>
        <v>7</v>
      </c>
      <c r="I9" s="7">
        <v>7</v>
      </c>
      <c r="J9" s="3">
        <f t="shared" si="1"/>
        <v>0</v>
      </c>
      <c r="K9" s="3">
        <v>6</v>
      </c>
      <c r="L9" s="3">
        <v>0</v>
      </c>
      <c r="M9" s="3">
        <v>1</v>
      </c>
      <c r="N9" s="3">
        <v>0</v>
      </c>
      <c r="O9" s="3">
        <v>0</v>
      </c>
      <c r="P9" s="3">
        <v>0</v>
      </c>
      <c r="Q9" s="3">
        <f t="shared" si="2"/>
        <v>0</v>
      </c>
      <c r="R9" s="7">
        <f t="shared" ref="R9:R41" si="3">IF(Q9=0,100)</f>
        <v>100</v>
      </c>
      <c r="S9" s="13"/>
    </row>
    <row r="10" spans="1:19" x14ac:dyDescent="0.25">
      <c r="A10" s="21" t="s">
        <v>13</v>
      </c>
      <c r="B10" s="21"/>
      <c r="C10" s="7">
        <v>2</v>
      </c>
      <c r="D10" s="7">
        <v>0</v>
      </c>
      <c r="E10" s="7">
        <v>1</v>
      </c>
      <c r="F10" s="7">
        <v>0</v>
      </c>
      <c r="G10" s="7">
        <v>0</v>
      </c>
      <c r="H10" s="7">
        <f t="shared" si="0"/>
        <v>3</v>
      </c>
      <c r="I10" s="7">
        <v>3</v>
      </c>
      <c r="J10" s="3">
        <f t="shared" si="1"/>
        <v>0</v>
      </c>
      <c r="K10" s="3">
        <v>2</v>
      </c>
      <c r="L10" s="3">
        <v>0</v>
      </c>
      <c r="M10" s="3">
        <v>1</v>
      </c>
      <c r="N10" s="3">
        <v>0</v>
      </c>
      <c r="O10" s="3">
        <v>0</v>
      </c>
      <c r="P10" s="3">
        <v>0</v>
      </c>
      <c r="Q10" s="3">
        <f t="shared" si="2"/>
        <v>0</v>
      </c>
      <c r="R10" s="7">
        <f t="shared" si="3"/>
        <v>100</v>
      </c>
      <c r="S10" s="13"/>
    </row>
    <row r="11" spans="1:19" x14ac:dyDescent="0.25">
      <c r="A11" s="21" t="s">
        <v>14</v>
      </c>
      <c r="B11" s="21"/>
      <c r="C11" s="7">
        <v>1</v>
      </c>
      <c r="D11" s="7">
        <v>0</v>
      </c>
      <c r="E11" s="7">
        <v>0</v>
      </c>
      <c r="F11" s="7">
        <v>0</v>
      </c>
      <c r="G11" s="7">
        <v>0</v>
      </c>
      <c r="H11" s="7">
        <f t="shared" si="0"/>
        <v>1</v>
      </c>
      <c r="I11" s="7">
        <v>1</v>
      </c>
      <c r="J11" s="3">
        <f t="shared" si="1"/>
        <v>0</v>
      </c>
      <c r="K11" s="3">
        <v>1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f t="shared" si="2"/>
        <v>0</v>
      </c>
      <c r="R11" s="7">
        <f t="shared" si="3"/>
        <v>100</v>
      </c>
      <c r="S11" s="13"/>
    </row>
    <row r="12" spans="1:19" x14ac:dyDescent="0.25">
      <c r="A12" s="21" t="s">
        <v>15</v>
      </c>
      <c r="B12" s="21"/>
      <c r="C12" s="7">
        <v>2</v>
      </c>
      <c r="D12" s="7">
        <v>0</v>
      </c>
      <c r="E12" s="7">
        <v>2</v>
      </c>
      <c r="F12" s="7">
        <v>0</v>
      </c>
      <c r="G12" s="7">
        <v>0</v>
      </c>
      <c r="H12" s="7">
        <f t="shared" si="0"/>
        <v>4</v>
      </c>
      <c r="I12" s="7">
        <v>4</v>
      </c>
      <c r="J12" s="3">
        <f t="shared" si="1"/>
        <v>0</v>
      </c>
      <c r="K12" s="3">
        <v>2</v>
      </c>
      <c r="L12" s="3">
        <v>0</v>
      </c>
      <c r="M12" s="3">
        <v>2</v>
      </c>
      <c r="N12" s="3">
        <v>0</v>
      </c>
      <c r="O12" s="3">
        <v>0</v>
      </c>
      <c r="P12" s="3">
        <v>0</v>
      </c>
      <c r="Q12" s="3">
        <f t="shared" si="2"/>
        <v>0</v>
      </c>
      <c r="R12" s="7">
        <f t="shared" si="3"/>
        <v>100</v>
      </c>
      <c r="S12" s="13"/>
    </row>
    <row r="13" spans="1:19" x14ac:dyDescent="0.25">
      <c r="A13" s="21" t="s">
        <v>16</v>
      </c>
      <c r="B13" s="21"/>
      <c r="C13" s="7">
        <v>1</v>
      </c>
      <c r="D13" s="7">
        <v>0</v>
      </c>
      <c r="E13" s="7">
        <v>1</v>
      </c>
      <c r="F13" s="7">
        <v>0</v>
      </c>
      <c r="G13" s="7">
        <v>0</v>
      </c>
      <c r="H13" s="7">
        <f t="shared" si="0"/>
        <v>2</v>
      </c>
      <c r="I13" s="7">
        <v>2</v>
      </c>
      <c r="J13" s="3">
        <f t="shared" si="1"/>
        <v>0</v>
      </c>
      <c r="K13" s="3">
        <v>1</v>
      </c>
      <c r="L13" s="3">
        <v>0</v>
      </c>
      <c r="M13" s="3">
        <v>1</v>
      </c>
      <c r="N13" s="3">
        <v>0</v>
      </c>
      <c r="O13" s="3">
        <v>0</v>
      </c>
      <c r="P13" s="3">
        <v>0</v>
      </c>
      <c r="Q13" s="3">
        <f t="shared" si="2"/>
        <v>0</v>
      </c>
      <c r="R13" s="7">
        <f t="shared" si="3"/>
        <v>100</v>
      </c>
      <c r="S13" s="13"/>
    </row>
    <row r="14" spans="1:19" x14ac:dyDescent="0.25">
      <c r="A14" s="21" t="s">
        <v>17</v>
      </c>
      <c r="B14" s="21"/>
      <c r="C14" s="7">
        <v>3</v>
      </c>
      <c r="D14" s="7">
        <v>0</v>
      </c>
      <c r="E14" s="7">
        <v>4</v>
      </c>
      <c r="F14" s="7">
        <v>0</v>
      </c>
      <c r="G14" s="7">
        <v>0</v>
      </c>
      <c r="H14" s="7">
        <f t="shared" si="0"/>
        <v>7</v>
      </c>
      <c r="I14" s="7">
        <v>3</v>
      </c>
      <c r="J14" s="3">
        <f t="shared" si="1"/>
        <v>4</v>
      </c>
      <c r="K14" s="3">
        <v>2</v>
      </c>
      <c r="L14" s="3">
        <v>0</v>
      </c>
      <c r="M14" s="3">
        <v>1</v>
      </c>
      <c r="N14" s="3">
        <v>0</v>
      </c>
      <c r="O14" s="3">
        <v>0</v>
      </c>
      <c r="P14" s="3">
        <v>0</v>
      </c>
      <c r="Q14" s="3">
        <f t="shared" si="2"/>
        <v>0</v>
      </c>
      <c r="R14" s="7">
        <f t="shared" si="3"/>
        <v>100</v>
      </c>
      <c r="S14" s="13"/>
    </row>
    <row r="15" spans="1:19" x14ac:dyDescent="0.25">
      <c r="A15" s="21" t="s">
        <v>18</v>
      </c>
      <c r="B15" s="21"/>
      <c r="C15" s="7">
        <v>2</v>
      </c>
      <c r="D15" s="7">
        <v>0</v>
      </c>
      <c r="E15" s="7">
        <v>1</v>
      </c>
      <c r="F15" s="7">
        <v>0</v>
      </c>
      <c r="G15" s="7">
        <v>0</v>
      </c>
      <c r="H15" s="7">
        <f t="shared" si="0"/>
        <v>3</v>
      </c>
      <c r="I15" s="7">
        <v>2</v>
      </c>
      <c r="J15" s="3">
        <f t="shared" si="1"/>
        <v>1</v>
      </c>
      <c r="K15" s="3">
        <v>2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f t="shared" si="2"/>
        <v>0</v>
      </c>
      <c r="R15" s="7">
        <f t="shared" si="3"/>
        <v>100</v>
      </c>
      <c r="S15" s="13"/>
    </row>
    <row r="16" spans="1:19" x14ac:dyDescent="0.25">
      <c r="A16" s="21" t="s">
        <v>19</v>
      </c>
      <c r="B16" s="21"/>
      <c r="C16" s="7">
        <v>3</v>
      </c>
      <c r="D16" s="7">
        <v>1</v>
      </c>
      <c r="E16" s="7">
        <v>0</v>
      </c>
      <c r="F16" s="7">
        <v>0</v>
      </c>
      <c r="G16" s="7">
        <v>0</v>
      </c>
      <c r="H16" s="7">
        <f t="shared" si="0"/>
        <v>4</v>
      </c>
      <c r="I16" s="7">
        <v>4</v>
      </c>
      <c r="J16" s="3">
        <f t="shared" si="1"/>
        <v>0</v>
      </c>
      <c r="K16" s="3">
        <v>4</v>
      </c>
      <c r="L16" s="3">
        <v>0</v>
      </c>
      <c r="M16" s="3">
        <v>0</v>
      </c>
      <c r="N16" s="3">
        <v>0</v>
      </c>
      <c r="O16" s="3">
        <v>0</v>
      </c>
      <c r="P16" s="3">
        <v>1</v>
      </c>
      <c r="Q16" s="3">
        <f t="shared" si="2"/>
        <v>1</v>
      </c>
      <c r="R16" s="7">
        <v>75</v>
      </c>
      <c r="S16" s="13"/>
    </row>
    <row r="17" spans="1:19" x14ac:dyDescent="0.25">
      <c r="A17" s="21" t="s">
        <v>20</v>
      </c>
      <c r="B17" s="21"/>
      <c r="C17" s="7">
        <v>5</v>
      </c>
      <c r="D17" s="7">
        <v>0</v>
      </c>
      <c r="E17" s="7">
        <v>3</v>
      </c>
      <c r="F17" s="7">
        <v>0</v>
      </c>
      <c r="G17" s="7">
        <v>0</v>
      </c>
      <c r="H17" s="7">
        <f t="shared" si="0"/>
        <v>8</v>
      </c>
      <c r="I17" s="7">
        <v>7</v>
      </c>
      <c r="J17" s="3">
        <f t="shared" si="1"/>
        <v>1</v>
      </c>
      <c r="K17" s="3">
        <v>5</v>
      </c>
      <c r="L17" s="3">
        <v>0</v>
      </c>
      <c r="M17" s="3">
        <v>2</v>
      </c>
      <c r="N17" s="3">
        <v>0</v>
      </c>
      <c r="O17" s="3">
        <v>0</v>
      </c>
      <c r="P17" s="3">
        <v>0</v>
      </c>
      <c r="Q17" s="3">
        <f t="shared" si="2"/>
        <v>0</v>
      </c>
      <c r="R17" s="7">
        <f t="shared" si="3"/>
        <v>100</v>
      </c>
      <c r="S17" s="13"/>
    </row>
    <row r="18" spans="1:19" x14ac:dyDescent="0.25">
      <c r="A18" s="21" t="s">
        <v>21</v>
      </c>
      <c r="B18" s="21"/>
      <c r="C18" s="7">
        <v>0</v>
      </c>
      <c r="D18" s="7">
        <v>0</v>
      </c>
      <c r="E18" s="7">
        <v>0</v>
      </c>
      <c r="F18" s="7">
        <v>0</v>
      </c>
      <c r="G18" s="7">
        <v>1</v>
      </c>
      <c r="H18" s="7">
        <f t="shared" si="0"/>
        <v>1</v>
      </c>
      <c r="I18" s="7">
        <v>1</v>
      </c>
      <c r="J18" s="3">
        <f t="shared" si="1"/>
        <v>0</v>
      </c>
      <c r="K18" s="3">
        <v>0</v>
      </c>
      <c r="L18" s="3">
        <v>0</v>
      </c>
      <c r="M18" s="3">
        <v>0</v>
      </c>
      <c r="N18" s="3">
        <v>0</v>
      </c>
      <c r="O18" s="3">
        <v>1</v>
      </c>
      <c r="P18" s="3">
        <v>0</v>
      </c>
      <c r="Q18" s="3">
        <f t="shared" si="2"/>
        <v>0</v>
      </c>
      <c r="R18" s="7">
        <f t="shared" si="3"/>
        <v>100</v>
      </c>
      <c r="S18" s="13"/>
    </row>
    <row r="19" spans="1:19" x14ac:dyDescent="0.25">
      <c r="A19" s="21" t="s">
        <v>22</v>
      </c>
      <c r="B19" s="21"/>
      <c r="C19" s="7">
        <v>0</v>
      </c>
      <c r="D19" s="7">
        <v>0</v>
      </c>
      <c r="E19" s="7">
        <v>0</v>
      </c>
      <c r="F19" s="7">
        <v>0</v>
      </c>
      <c r="G19" s="7">
        <v>1</v>
      </c>
      <c r="H19" s="7">
        <f t="shared" si="0"/>
        <v>1</v>
      </c>
      <c r="I19" s="7">
        <v>1</v>
      </c>
      <c r="J19" s="3">
        <f t="shared" si="1"/>
        <v>0</v>
      </c>
      <c r="K19" s="3">
        <v>0</v>
      </c>
      <c r="L19" s="3">
        <v>0</v>
      </c>
      <c r="M19" s="3">
        <v>0</v>
      </c>
      <c r="N19" s="3">
        <v>0</v>
      </c>
      <c r="O19" s="3">
        <v>1</v>
      </c>
      <c r="P19" s="3">
        <v>0</v>
      </c>
      <c r="Q19" s="3">
        <f t="shared" si="2"/>
        <v>0</v>
      </c>
      <c r="R19" s="7">
        <f t="shared" si="3"/>
        <v>100</v>
      </c>
      <c r="S19" s="13"/>
    </row>
    <row r="20" spans="1:19" x14ac:dyDescent="0.25">
      <c r="A20" s="21" t="s">
        <v>23</v>
      </c>
      <c r="B20" s="21"/>
      <c r="C20" s="7">
        <v>0</v>
      </c>
      <c r="D20" s="7">
        <v>0</v>
      </c>
      <c r="E20" s="7">
        <v>0</v>
      </c>
      <c r="F20" s="7">
        <v>0</v>
      </c>
      <c r="G20" s="7">
        <v>1</v>
      </c>
      <c r="H20" s="7">
        <f t="shared" si="0"/>
        <v>1</v>
      </c>
      <c r="I20" s="7">
        <v>1</v>
      </c>
      <c r="J20" s="3">
        <f t="shared" si="1"/>
        <v>0</v>
      </c>
      <c r="K20" s="3">
        <v>0</v>
      </c>
      <c r="L20" s="3">
        <v>0</v>
      </c>
      <c r="M20" s="3">
        <v>0</v>
      </c>
      <c r="N20" s="3">
        <v>0</v>
      </c>
      <c r="O20" s="3">
        <v>1</v>
      </c>
      <c r="P20" s="3">
        <v>0</v>
      </c>
      <c r="Q20" s="3">
        <f t="shared" si="2"/>
        <v>0</v>
      </c>
      <c r="R20" s="7">
        <f t="shared" si="3"/>
        <v>100</v>
      </c>
      <c r="S20" s="13"/>
    </row>
    <row r="21" spans="1:19" x14ac:dyDescent="0.25">
      <c r="A21" s="30" t="s">
        <v>24</v>
      </c>
      <c r="B21" s="30"/>
      <c r="C21" s="7">
        <v>0</v>
      </c>
      <c r="D21" s="7">
        <v>0</v>
      </c>
      <c r="E21" s="7">
        <v>0</v>
      </c>
      <c r="F21" s="7">
        <v>0</v>
      </c>
      <c r="G21" s="7">
        <v>1</v>
      </c>
      <c r="H21" s="7">
        <f t="shared" si="0"/>
        <v>1</v>
      </c>
      <c r="I21" s="7">
        <v>1</v>
      </c>
      <c r="J21" s="3">
        <f t="shared" si="1"/>
        <v>0</v>
      </c>
      <c r="K21" s="3">
        <v>0</v>
      </c>
      <c r="L21" s="3">
        <v>0</v>
      </c>
      <c r="M21" s="3">
        <v>0</v>
      </c>
      <c r="N21" s="3">
        <v>0</v>
      </c>
      <c r="O21" s="3">
        <v>1</v>
      </c>
      <c r="P21" s="3">
        <v>0</v>
      </c>
      <c r="Q21" s="3">
        <f t="shared" si="2"/>
        <v>0</v>
      </c>
      <c r="R21" s="7">
        <f t="shared" si="3"/>
        <v>100</v>
      </c>
      <c r="S21" s="13"/>
    </row>
    <row r="22" spans="1:19" x14ac:dyDescent="0.25">
      <c r="A22" s="30" t="s">
        <v>25</v>
      </c>
      <c r="B22" s="30"/>
      <c r="C22" s="7">
        <v>0</v>
      </c>
      <c r="D22" s="7">
        <v>0</v>
      </c>
      <c r="E22" s="7">
        <v>0</v>
      </c>
      <c r="F22" s="7">
        <v>0</v>
      </c>
      <c r="G22" s="7">
        <v>1</v>
      </c>
      <c r="H22" s="7">
        <f t="shared" si="0"/>
        <v>1</v>
      </c>
      <c r="I22" s="7">
        <v>1</v>
      </c>
      <c r="J22" s="3">
        <f t="shared" si="1"/>
        <v>0</v>
      </c>
      <c r="K22" s="3">
        <v>0</v>
      </c>
      <c r="L22" s="3">
        <v>0</v>
      </c>
      <c r="M22" s="3">
        <v>0</v>
      </c>
      <c r="N22" s="3">
        <v>0</v>
      </c>
      <c r="O22" s="3">
        <v>1</v>
      </c>
      <c r="P22" s="3">
        <v>0</v>
      </c>
      <c r="Q22" s="3">
        <f t="shared" si="2"/>
        <v>0</v>
      </c>
      <c r="R22" s="7">
        <f t="shared" si="3"/>
        <v>100</v>
      </c>
      <c r="S22" s="13"/>
    </row>
    <row r="23" spans="1:19" x14ac:dyDescent="0.25">
      <c r="A23" s="21" t="s">
        <v>26</v>
      </c>
      <c r="B23" s="21"/>
      <c r="C23" s="7">
        <v>0</v>
      </c>
      <c r="D23" s="7">
        <v>0</v>
      </c>
      <c r="E23" s="7">
        <v>0</v>
      </c>
      <c r="F23" s="7">
        <v>0</v>
      </c>
      <c r="G23" s="7">
        <v>1</v>
      </c>
      <c r="H23" s="7">
        <f t="shared" si="0"/>
        <v>1</v>
      </c>
      <c r="I23" s="7">
        <v>1</v>
      </c>
      <c r="J23" s="3">
        <f t="shared" si="1"/>
        <v>0</v>
      </c>
      <c r="K23" s="3">
        <v>0</v>
      </c>
      <c r="L23" s="3">
        <v>0</v>
      </c>
      <c r="M23" s="3">
        <v>0</v>
      </c>
      <c r="N23" s="3">
        <v>0</v>
      </c>
      <c r="O23" s="3">
        <v>1</v>
      </c>
      <c r="P23" s="3">
        <v>0</v>
      </c>
      <c r="Q23" s="3">
        <f t="shared" si="2"/>
        <v>0</v>
      </c>
      <c r="R23" s="7">
        <f t="shared" si="3"/>
        <v>100</v>
      </c>
      <c r="S23" s="13"/>
    </row>
    <row r="24" spans="1:19" x14ac:dyDescent="0.25">
      <c r="A24" s="21" t="s">
        <v>27</v>
      </c>
      <c r="B24" s="21"/>
      <c r="C24" s="7">
        <v>0</v>
      </c>
      <c r="D24" s="7">
        <v>0</v>
      </c>
      <c r="E24" s="7">
        <v>0</v>
      </c>
      <c r="F24" s="7">
        <v>1</v>
      </c>
      <c r="G24" s="7">
        <v>1</v>
      </c>
      <c r="H24" s="7">
        <f t="shared" si="0"/>
        <v>2</v>
      </c>
      <c r="I24" s="7">
        <v>2</v>
      </c>
      <c r="J24" s="3">
        <f t="shared" si="1"/>
        <v>0</v>
      </c>
      <c r="K24" s="3">
        <v>0</v>
      </c>
      <c r="L24" s="3">
        <v>0</v>
      </c>
      <c r="M24" s="3">
        <v>0</v>
      </c>
      <c r="N24" s="3">
        <v>1</v>
      </c>
      <c r="O24" s="3">
        <v>1</v>
      </c>
      <c r="P24" s="3">
        <v>0</v>
      </c>
      <c r="Q24" s="3">
        <f t="shared" si="2"/>
        <v>0</v>
      </c>
      <c r="R24" s="7">
        <f t="shared" si="3"/>
        <v>100</v>
      </c>
      <c r="S24" s="13"/>
    </row>
    <row r="25" spans="1:19" x14ac:dyDescent="0.25">
      <c r="A25" s="21" t="s">
        <v>28</v>
      </c>
      <c r="B25" s="21"/>
      <c r="C25" s="7">
        <v>0</v>
      </c>
      <c r="D25" s="7">
        <v>0</v>
      </c>
      <c r="E25" s="7">
        <v>0</v>
      </c>
      <c r="F25" s="7">
        <v>0</v>
      </c>
      <c r="G25" s="7">
        <v>2</v>
      </c>
      <c r="H25" s="7">
        <f t="shared" si="0"/>
        <v>2</v>
      </c>
      <c r="I25" s="7">
        <v>2</v>
      </c>
      <c r="J25" s="3">
        <f t="shared" si="1"/>
        <v>0</v>
      </c>
      <c r="K25" s="3">
        <v>0</v>
      </c>
      <c r="L25" s="3">
        <v>0</v>
      </c>
      <c r="M25" s="3">
        <v>0</v>
      </c>
      <c r="N25" s="3">
        <v>0</v>
      </c>
      <c r="O25" s="3">
        <v>2</v>
      </c>
      <c r="P25" s="3">
        <v>0</v>
      </c>
      <c r="Q25" s="3">
        <f t="shared" si="2"/>
        <v>0</v>
      </c>
      <c r="R25" s="7">
        <f t="shared" si="3"/>
        <v>100</v>
      </c>
      <c r="S25" s="13"/>
    </row>
    <row r="26" spans="1:19" x14ac:dyDescent="0.25">
      <c r="A26" s="21" t="s">
        <v>29</v>
      </c>
      <c r="B26" s="21"/>
      <c r="C26" s="7">
        <v>0</v>
      </c>
      <c r="D26" s="7">
        <v>0</v>
      </c>
      <c r="E26" s="7">
        <v>1</v>
      </c>
      <c r="F26" s="7">
        <v>0</v>
      </c>
      <c r="G26" s="7">
        <v>6</v>
      </c>
      <c r="H26" s="7">
        <f t="shared" si="0"/>
        <v>7</v>
      </c>
      <c r="I26" s="7">
        <v>6</v>
      </c>
      <c r="J26" s="3">
        <f t="shared" si="1"/>
        <v>1</v>
      </c>
      <c r="K26" s="3">
        <v>0</v>
      </c>
      <c r="L26" s="3">
        <v>0</v>
      </c>
      <c r="M26" s="3">
        <v>0</v>
      </c>
      <c r="N26" s="3">
        <v>0</v>
      </c>
      <c r="O26" s="3">
        <v>6</v>
      </c>
      <c r="P26" s="3">
        <v>0</v>
      </c>
      <c r="Q26" s="3">
        <f t="shared" si="2"/>
        <v>0</v>
      </c>
      <c r="R26" s="7">
        <f t="shared" si="3"/>
        <v>100</v>
      </c>
      <c r="S26" s="13"/>
    </row>
    <row r="27" spans="1:19" x14ac:dyDescent="0.25">
      <c r="A27" s="21" t="s">
        <v>30</v>
      </c>
      <c r="B27" s="21"/>
      <c r="C27" s="7">
        <v>0</v>
      </c>
      <c r="D27" s="7">
        <v>0</v>
      </c>
      <c r="E27" s="7">
        <v>2</v>
      </c>
      <c r="F27" s="7">
        <v>0</v>
      </c>
      <c r="G27" s="7">
        <v>0</v>
      </c>
      <c r="H27" s="7">
        <f t="shared" si="0"/>
        <v>2</v>
      </c>
      <c r="I27" s="7">
        <v>2</v>
      </c>
      <c r="J27" s="3">
        <f t="shared" si="1"/>
        <v>0</v>
      </c>
      <c r="K27" s="3">
        <v>0</v>
      </c>
      <c r="L27" s="3">
        <v>0</v>
      </c>
      <c r="M27" s="3">
        <v>2</v>
      </c>
      <c r="N27" s="3">
        <v>0</v>
      </c>
      <c r="O27" s="3">
        <v>0</v>
      </c>
      <c r="P27" s="3">
        <v>0</v>
      </c>
      <c r="Q27" s="3">
        <f t="shared" si="2"/>
        <v>0</v>
      </c>
      <c r="R27" s="7">
        <f t="shared" si="3"/>
        <v>100</v>
      </c>
      <c r="S27" s="13"/>
    </row>
    <row r="28" spans="1:19" x14ac:dyDescent="0.25">
      <c r="A28" s="21" t="s">
        <v>31</v>
      </c>
      <c r="B28" s="21"/>
      <c r="C28" s="7">
        <v>0</v>
      </c>
      <c r="D28" s="7">
        <v>0</v>
      </c>
      <c r="E28" s="7">
        <v>0</v>
      </c>
      <c r="F28" s="7">
        <v>1</v>
      </c>
      <c r="G28" s="7">
        <v>0</v>
      </c>
      <c r="H28" s="7">
        <f t="shared" si="0"/>
        <v>1</v>
      </c>
      <c r="I28" s="7">
        <v>1</v>
      </c>
      <c r="J28" s="3">
        <f t="shared" si="1"/>
        <v>0</v>
      </c>
      <c r="K28" s="3">
        <v>0</v>
      </c>
      <c r="L28" s="3">
        <v>0</v>
      </c>
      <c r="M28" s="3">
        <v>0</v>
      </c>
      <c r="N28" s="3">
        <v>1</v>
      </c>
      <c r="O28" s="3">
        <v>0</v>
      </c>
      <c r="P28" s="3">
        <v>0</v>
      </c>
      <c r="Q28" s="3">
        <f t="shared" si="2"/>
        <v>0</v>
      </c>
      <c r="R28" s="7">
        <f t="shared" si="3"/>
        <v>100</v>
      </c>
      <c r="S28" s="13"/>
    </row>
    <row r="29" spans="1:19" x14ac:dyDescent="0.25">
      <c r="A29" s="21" t="s">
        <v>32</v>
      </c>
      <c r="B29" s="21"/>
      <c r="C29" s="7">
        <v>0</v>
      </c>
      <c r="D29" s="7">
        <v>0</v>
      </c>
      <c r="E29" s="7">
        <v>0</v>
      </c>
      <c r="F29" s="7">
        <v>1</v>
      </c>
      <c r="G29" s="7">
        <v>0</v>
      </c>
      <c r="H29" s="7">
        <f t="shared" si="0"/>
        <v>1</v>
      </c>
      <c r="I29" s="7">
        <v>1</v>
      </c>
      <c r="J29" s="3">
        <f t="shared" si="1"/>
        <v>0</v>
      </c>
      <c r="K29" s="3">
        <v>0</v>
      </c>
      <c r="L29" s="3">
        <v>0</v>
      </c>
      <c r="M29" s="3">
        <v>0</v>
      </c>
      <c r="N29" s="3">
        <v>1</v>
      </c>
      <c r="O29" s="3">
        <v>0</v>
      </c>
      <c r="P29" s="3">
        <v>0</v>
      </c>
      <c r="Q29" s="3">
        <f t="shared" si="2"/>
        <v>0</v>
      </c>
      <c r="R29" s="7">
        <f t="shared" si="3"/>
        <v>100</v>
      </c>
      <c r="S29" s="13"/>
    </row>
    <row r="30" spans="1:19" x14ac:dyDescent="0.25">
      <c r="A30" s="21" t="s">
        <v>33</v>
      </c>
      <c r="B30" s="21"/>
      <c r="C30" s="7">
        <v>0</v>
      </c>
      <c r="D30" s="7">
        <v>1</v>
      </c>
      <c r="E30" s="7">
        <v>0</v>
      </c>
      <c r="F30" s="7">
        <v>0</v>
      </c>
      <c r="G30" s="7">
        <v>0</v>
      </c>
      <c r="H30" s="7">
        <f t="shared" si="0"/>
        <v>1</v>
      </c>
      <c r="I30" s="7">
        <v>1</v>
      </c>
      <c r="J30" s="3">
        <f t="shared" si="1"/>
        <v>0</v>
      </c>
      <c r="K30" s="3">
        <v>0</v>
      </c>
      <c r="L30" s="3">
        <v>1</v>
      </c>
      <c r="M30" s="3">
        <v>0</v>
      </c>
      <c r="N30" s="3">
        <v>0</v>
      </c>
      <c r="O30" s="3">
        <v>0</v>
      </c>
      <c r="P30" s="3">
        <v>0</v>
      </c>
      <c r="Q30" s="3">
        <f t="shared" si="2"/>
        <v>0</v>
      </c>
      <c r="R30" s="7">
        <f t="shared" si="3"/>
        <v>100</v>
      </c>
      <c r="S30" s="13"/>
    </row>
    <row r="31" spans="1:19" x14ac:dyDescent="0.25">
      <c r="A31" s="21" t="s">
        <v>34</v>
      </c>
      <c r="B31" s="21"/>
      <c r="C31" s="7">
        <v>0</v>
      </c>
      <c r="D31" s="7">
        <v>1</v>
      </c>
      <c r="E31" s="7">
        <v>0</v>
      </c>
      <c r="F31" s="7">
        <v>0</v>
      </c>
      <c r="G31" s="7">
        <v>0</v>
      </c>
      <c r="H31" s="7">
        <f t="shared" si="0"/>
        <v>1</v>
      </c>
      <c r="I31" s="7">
        <v>1</v>
      </c>
      <c r="J31" s="3">
        <f t="shared" si="1"/>
        <v>0</v>
      </c>
      <c r="K31" s="3">
        <v>0</v>
      </c>
      <c r="L31" s="3">
        <v>1</v>
      </c>
      <c r="M31" s="3">
        <v>0</v>
      </c>
      <c r="N31" s="3">
        <v>0</v>
      </c>
      <c r="O31" s="3">
        <v>0</v>
      </c>
      <c r="P31" s="3">
        <v>0</v>
      </c>
      <c r="Q31" s="3">
        <f t="shared" si="2"/>
        <v>0</v>
      </c>
      <c r="R31" s="7">
        <f t="shared" si="3"/>
        <v>100</v>
      </c>
      <c r="S31" s="13"/>
    </row>
    <row r="32" spans="1:19" x14ac:dyDescent="0.25">
      <c r="A32" s="21" t="s">
        <v>35</v>
      </c>
      <c r="B32" s="21"/>
      <c r="C32" s="7">
        <v>0</v>
      </c>
      <c r="D32" s="7">
        <v>1</v>
      </c>
      <c r="E32" s="7">
        <v>0</v>
      </c>
      <c r="F32" s="7">
        <v>0</v>
      </c>
      <c r="G32" s="7">
        <v>0</v>
      </c>
      <c r="H32" s="7">
        <f t="shared" si="0"/>
        <v>1</v>
      </c>
      <c r="I32" s="7">
        <v>1</v>
      </c>
      <c r="J32" s="3">
        <f t="shared" si="1"/>
        <v>0</v>
      </c>
      <c r="K32" s="3">
        <v>0</v>
      </c>
      <c r="L32" s="3">
        <v>1</v>
      </c>
      <c r="M32" s="3">
        <v>0</v>
      </c>
      <c r="N32" s="3">
        <v>0</v>
      </c>
      <c r="O32" s="3">
        <v>0</v>
      </c>
      <c r="P32" s="3">
        <v>0</v>
      </c>
      <c r="Q32" s="3">
        <f t="shared" si="2"/>
        <v>0</v>
      </c>
      <c r="R32" s="7">
        <f t="shared" si="3"/>
        <v>100</v>
      </c>
      <c r="S32" s="13"/>
    </row>
    <row r="33" spans="1:19" x14ac:dyDescent="0.25">
      <c r="A33" s="21" t="s">
        <v>36</v>
      </c>
      <c r="B33" s="21"/>
      <c r="C33" s="7">
        <v>0</v>
      </c>
      <c r="D33" s="7">
        <v>0</v>
      </c>
      <c r="E33" s="7">
        <v>1</v>
      </c>
      <c r="F33" s="7">
        <v>0</v>
      </c>
      <c r="G33" s="7">
        <v>2</v>
      </c>
      <c r="H33" s="7">
        <f t="shared" si="0"/>
        <v>3</v>
      </c>
      <c r="I33" s="7">
        <v>3</v>
      </c>
      <c r="J33" s="3">
        <f t="shared" si="1"/>
        <v>0</v>
      </c>
      <c r="K33" s="3">
        <v>0</v>
      </c>
      <c r="L33" s="3">
        <v>0</v>
      </c>
      <c r="M33" s="3">
        <v>1</v>
      </c>
      <c r="N33" s="3">
        <v>0</v>
      </c>
      <c r="O33" s="3">
        <v>2</v>
      </c>
      <c r="P33" s="3">
        <v>0</v>
      </c>
      <c r="Q33" s="3">
        <f t="shared" si="2"/>
        <v>0</v>
      </c>
      <c r="R33" s="7">
        <f t="shared" si="3"/>
        <v>100</v>
      </c>
      <c r="S33" s="13"/>
    </row>
    <row r="34" spans="1:19" x14ac:dyDescent="0.25">
      <c r="A34" s="21" t="s">
        <v>37</v>
      </c>
      <c r="B34" s="21"/>
      <c r="C34" s="7">
        <v>0</v>
      </c>
      <c r="D34" s="7">
        <v>0</v>
      </c>
      <c r="E34" s="7">
        <v>0</v>
      </c>
      <c r="F34" s="7">
        <v>0</v>
      </c>
      <c r="G34" s="7">
        <v>2</v>
      </c>
      <c r="H34" s="7">
        <f t="shared" si="0"/>
        <v>2</v>
      </c>
      <c r="I34" s="7">
        <v>1</v>
      </c>
      <c r="J34" s="3">
        <f t="shared" si="1"/>
        <v>1</v>
      </c>
      <c r="K34" s="3">
        <v>0</v>
      </c>
      <c r="L34" s="3">
        <v>0</v>
      </c>
      <c r="M34" s="3">
        <v>0</v>
      </c>
      <c r="N34" s="3">
        <v>0</v>
      </c>
      <c r="O34" s="3">
        <v>1</v>
      </c>
      <c r="P34" s="4">
        <v>0</v>
      </c>
      <c r="Q34" s="3">
        <f t="shared" si="2"/>
        <v>0</v>
      </c>
      <c r="R34" s="7">
        <f t="shared" si="3"/>
        <v>100</v>
      </c>
      <c r="S34" s="13"/>
    </row>
    <row r="35" spans="1:19" x14ac:dyDescent="0.25">
      <c r="A35" s="21" t="s">
        <v>38</v>
      </c>
      <c r="B35" s="21"/>
      <c r="C35" s="7">
        <v>1</v>
      </c>
      <c r="D35" s="7">
        <v>0</v>
      </c>
      <c r="E35" s="7">
        <v>2</v>
      </c>
      <c r="F35" s="7">
        <v>0</v>
      </c>
      <c r="G35" s="7">
        <v>0</v>
      </c>
      <c r="H35" s="7">
        <f t="shared" si="0"/>
        <v>3</v>
      </c>
      <c r="I35" s="7">
        <v>3</v>
      </c>
      <c r="J35" s="3">
        <f t="shared" si="1"/>
        <v>0</v>
      </c>
      <c r="K35" s="3">
        <v>1</v>
      </c>
      <c r="L35" s="3">
        <v>0</v>
      </c>
      <c r="M35" s="3">
        <v>2</v>
      </c>
      <c r="N35" s="3">
        <v>0</v>
      </c>
      <c r="O35" s="3">
        <v>0</v>
      </c>
      <c r="P35" s="3">
        <v>0</v>
      </c>
      <c r="Q35" s="3">
        <f t="shared" si="2"/>
        <v>0</v>
      </c>
      <c r="R35" s="7">
        <f t="shared" si="3"/>
        <v>100</v>
      </c>
      <c r="S35" s="13"/>
    </row>
    <row r="36" spans="1:19" x14ac:dyDescent="0.25">
      <c r="A36" s="21" t="s">
        <v>39</v>
      </c>
      <c r="B36" s="21"/>
      <c r="C36" s="7">
        <v>0</v>
      </c>
      <c r="D36" s="7">
        <v>0</v>
      </c>
      <c r="E36" s="7">
        <v>4</v>
      </c>
      <c r="F36" s="7">
        <v>0</v>
      </c>
      <c r="G36" s="7">
        <v>0</v>
      </c>
      <c r="H36" s="7">
        <f t="shared" si="0"/>
        <v>4</v>
      </c>
      <c r="I36" s="7">
        <v>2</v>
      </c>
      <c r="J36" s="3">
        <f t="shared" si="1"/>
        <v>2</v>
      </c>
      <c r="K36" s="3">
        <v>0</v>
      </c>
      <c r="L36" s="3">
        <v>0</v>
      </c>
      <c r="M36" s="3">
        <v>2</v>
      </c>
      <c r="N36" s="3">
        <v>0</v>
      </c>
      <c r="O36" s="3">
        <v>0</v>
      </c>
      <c r="P36" s="3">
        <v>0</v>
      </c>
      <c r="Q36" s="3">
        <f t="shared" si="2"/>
        <v>0</v>
      </c>
      <c r="R36" s="7">
        <f t="shared" si="3"/>
        <v>100</v>
      </c>
      <c r="S36" s="13"/>
    </row>
    <row r="37" spans="1:19" x14ac:dyDescent="0.25">
      <c r="A37" s="21" t="s">
        <v>40</v>
      </c>
      <c r="B37" s="21"/>
      <c r="C37" s="7">
        <v>0</v>
      </c>
      <c r="D37" s="7">
        <v>0</v>
      </c>
      <c r="E37" s="7">
        <v>11</v>
      </c>
      <c r="F37" s="7">
        <v>0</v>
      </c>
      <c r="G37" s="7">
        <v>0</v>
      </c>
      <c r="H37" s="7">
        <f t="shared" si="0"/>
        <v>11</v>
      </c>
      <c r="I37" s="7">
        <v>10</v>
      </c>
      <c r="J37" s="3">
        <f t="shared" si="1"/>
        <v>1</v>
      </c>
      <c r="K37" s="3">
        <v>0</v>
      </c>
      <c r="L37" s="3">
        <v>0</v>
      </c>
      <c r="M37" s="3">
        <v>10</v>
      </c>
      <c r="N37" s="3">
        <v>0</v>
      </c>
      <c r="O37" s="3">
        <v>0</v>
      </c>
      <c r="P37" s="3">
        <v>0</v>
      </c>
      <c r="Q37" s="3">
        <f t="shared" si="2"/>
        <v>0</v>
      </c>
      <c r="R37" s="7">
        <f t="shared" si="3"/>
        <v>100</v>
      </c>
      <c r="S37" s="13"/>
    </row>
    <row r="38" spans="1:19" x14ac:dyDescent="0.25">
      <c r="A38" s="21" t="s">
        <v>41</v>
      </c>
      <c r="B38" s="21"/>
      <c r="C38" s="7">
        <v>0</v>
      </c>
      <c r="D38" s="7">
        <v>0</v>
      </c>
      <c r="E38" s="7">
        <v>0</v>
      </c>
      <c r="F38" s="7">
        <v>0</v>
      </c>
      <c r="G38" s="7">
        <v>1</v>
      </c>
      <c r="H38" s="7">
        <f t="shared" si="0"/>
        <v>1</v>
      </c>
      <c r="I38" s="7">
        <v>1</v>
      </c>
      <c r="J38" s="3">
        <f t="shared" si="1"/>
        <v>0</v>
      </c>
      <c r="K38" s="3">
        <v>0</v>
      </c>
      <c r="L38" s="3">
        <v>0</v>
      </c>
      <c r="M38" s="3">
        <v>0</v>
      </c>
      <c r="N38" s="3">
        <v>0</v>
      </c>
      <c r="O38" s="3">
        <v>1</v>
      </c>
      <c r="P38" s="3">
        <v>0</v>
      </c>
      <c r="Q38" s="3">
        <f t="shared" si="2"/>
        <v>0</v>
      </c>
      <c r="R38" s="7">
        <f t="shared" si="3"/>
        <v>100</v>
      </c>
      <c r="S38" s="13"/>
    </row>
    <row r="39" spans="1:19" x14ac:dyDescent="0.25">
      <c r="A39" s="21" t="s">
        <v>42</v>
      </c>
      <c r="B39" s="21"/>
      <c r="C39" s="7">
        <v>0</v>
      </c>
      <c r="D39" s="7">
        <v>0</v>
      </c>
      <c r="E39" s="7">
        <v>0</v>
      </c>
      <c r="F39" s="7">
        <v>0</v>
      </c>
      <c r="G39" s="7">
        <v>3</v>
      </c>
      <c r="H39" s="7">
        <f t="shared" si="0"/>
        <v>3</v>
      </c>
      <c r="I39" s="7">
        <v>3</v>
      </c>
      <c r="J39" s="3">
        <f t="shared" si="1"/>
        <v>0</v>
      </c>
      <c r="K39" s="3">
        <v>0</v>
      </c>
      <c r="L39" s="3">
        <v>0</v>
      </c>
      <c r="M39" s="3">
        <v>0</v>
      </c>
      <c r="N39" s="3">
        <v>0</v>
      </c>
      <c r="O39" s="3">
        <v>3</v>
      </c>
      <c r="P39" s="3">
        <v>0</v>
      </c>
      <c r="Q39" s="3">
        <f t="shared" si="2"/>
        <v>0</v>
      </c>
      <c r="R39" s="7">
        <f t="shared" si="3"/>
        <v>100</v>
      </c>
      <c r="S39" s="13"/>
    </row>
    <row r="40" spans="1:19" x14ac:dyDescent="0.25">
      <c r="A40" s="21" t="s">
        <v>43</v>
      </c>
      <c r="B40" s="21"/>
      <c r="C40" s="7">
        <v>1</v>
      </c>
      <c r="D40" s="7">
        <v>0</v>
      </c>
      <c r="E40" s="7">
        <v>0</v>
      </c>
      <c r="F40" s="7">
        <v>0</v>
      </c>
      <c r="G40" s="7">
        <v>0</v>
      </c>
      <c r="H40" s="7">
        <f t="shared" si="0"/>
        <v>1</v>
      </c>
      <c r="I40" s="7">
        <v>1</v>
      </c>
      <c r="J40" s="3">
        <f t="shared" si="1"/>
        <v>0</v>
      </c>
      <c r="K40" s="3">
        <v>1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f t="shared" si="2"/>
        <v>0</v>
      </c>
      <c r="R40" s="7">
        <f t="shared" si="3"/>
        <v>100</v>
      </c>
      <c r="S40" s="13"/>
    </row>
    <row r="41" spans="1:19" x14ac:dyDescent="0.25">
      <c r="A41" s="21" t="s">
        <v>44</v>
      </c>
      <c r="B41" s="21"/>
      <c r="C41" s="7">
        <v>1</v>
      </c>
      <c r="D41" s="7">
        <v>0</v>
      </c>
      <c r="E41" s="7">
        <v>2</v>
      </c>
      <c r="F41" s="7">
        <v>0</v>
      </c>
      <c r="G41" s="7">
        <v>0</v>
      </c>
      <c r="H41" s="7">
        <f t="shared" si="0"/>
        <v>3</v>
      </c>
      <c r="I41" s="7">
        <v>2</v>
      </c>
      <c r="J41" s="3">
        <f t="shared" si="1"/>
        <v>1</v>
      </c>
      <c r="K41" s="3">
        <v>0</v>
      </c>
      <c r="L41" s="3">
        <v>0</v>
      </c>
      <c r="M41" s="3">
        <v>2</v>
      </c>
      <c r="N41" s="3">
        <v>0</v>
      </c>
      <c r="O41" s="3">
        <v>0</v>
      </c>
      <c r="P41" s="3">
        <v>0</v>
      </c>
      <c r="Q41" s="3">
        <f t="shared" si="2"/>
        <v>0</v>
      </c>
      <c r="R41" s="7">
        <f t="shared" si="3"/>
        <v>100</v>
      </c>
      <c r="S41" s="13"/>
    </row>
    <row r="42" spans="1:19" x14ac:dyDescent="0.25">
      <c r="A42" s="21" t="s">
        <v>47</v>
      </c>
      <c r="B42" s="21"/>
      <c r="C42" s="8">
        <f t="shared" ref="C42:O42" si="4">SUM(C7:C41)</f>
        <v>29</v>
      </c>
      <c r="D42" s="8">
        <f t="shared" si="4"/>
        <v>5</v>
      </c>
      <c r="E42" s="8">
        <f t="shared" si="4"/>
        <v>38</v>
      </c>
      <c r="F42" s="8">
        <f t="shared" si="4"/>
        <v>3</v>
      </c>
      <c r="G42" s="8">
        <f t="shared" si="4"/>
        <v>24</v>
      </c>
      <c r="H42" s="9">
        <f t="shared" si="4"/>
        <v>99</v>
      </c>
      <c r="I42" s="9">
        <f t="shared" si="4"/>
        <v>87</v>
      </c>
      <c r="J42" s="6">
        <f t="shared" si="4"/>
        <v>12</v>
      </c>
      <c r="K42" s="5">
        <f t="shared" si="4"/>
        <v>28</v>
      </c>
      <c r="L42" s="5">
        <f t="shared" si="4"/>
        <v>3</v>
      </c>
      <c r="M42" s="5">
        <f t="shared" si="4"/>
        <v>30</v>
      </c>
      <c r="N42" s="5">
        <f t="shared" si="4"/>
        <v>3</v>
      </c>
      <c r="O42" s="5">
        <f t="shared" si="4"/>
        <v>23</v>
      </c>
      <c r="P42" s="17"/>
      <c r="Q42" s="18"/>
      <c r="R42" s="18"/>
      <c r="S42" s="11"/>
    </row>
    <row r="43" spans="1:19" ht="27" customHeight="1" x14ac:dyDescent="0.25">
      <c r="A43" s="22"/>
      <c r="B43" s="22"/>
      <c r="C43" s="23" t="s">
        <v>51</v>
      </c>
      <c r="D43" s="21"/>
      <c r="E43" s="23" t="s">
        <v>52</v>
      </c>
      <c r="F43" s="21"/>
      <c r="G43" s="23" t="s">
        <v>53</v>
      </c>
      <c r="H43" s="21"/>
      <c r="I43" s="19"/>
      <c r="J43" s="20"/>
      <c r="K43" s="20"/>
      <c r="L43" s="20"/>
      <c r="M43" s="20"/>
      <c r="N43" s="20"/>
      <c r="O43" s="20"/>
      <c r="P43" s="20"/>
      <c r="Q43" s="20"/>
      <c r="R43" s="20"/>
    </row>
    <row r="44" spans="1:19" x14ac:dyDescent="0.25">
      <c r="A44" s="22"/>
      <c r="B44" s="22"/>
      <c r="C44" s="25">
        <f>I42/H42</f>
        <v>0.87878787878787878</v>
      </c>
      <c r="D44" s="25"/>
      <c r="E44" s="25">
        <f>SUM(Q7:Q41)/(I42)</f>
        <v>2.2988505747126436E-2</v>
      </c>
      <c r="F44" s="25"/>
      <c r="G44" s="24">
        <f>AVERAGE(R7:R41)</f>
        <v>98.571428571428569</v>
      </c>
      <c r="H44" s="24"/>
      <c r="I44" s="19"/>
      <c r="J44" s="20"/>
      <c r="K44" s="20"/>
      <c r="L44" s="20"/>
      <c r="M44" s="20"/>
      <c r="N44" s="20"/>
      <c r="O44" s="20"/>
      <c r="P44" s="20"/>
      <c r="Q44" s="20"/>
      <c r="R44" s="20"/>
    </row>
    <row r="45" spans="1:19" x14ac:dyDescent="0.25">
      <c r="A45" s="22"/>
      <c r="B45" s="22"/>
      <c r="C45" s="1"/>
      <c r="D45" s="1"/>
      <c r="E45" s="1"/>
      <c r="H45" s="1"/>
      <c r="I45" s="1"/>
      <c r="J45" s="1"/>
      <c r="K45" s="1"/>
      <c r="L45" s="1"/>
      <c r="M45" s="1"/>
      <c r="P45" s="1"/>
    </row>
    <row r="46" spans="1:19" x14ac:dyDescent="0.25">
      <c r="A46" s="22"/>
      <c r="B46" s="22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P46" s="1"/>
    </row>
    <row r="47" spans="1:19" x14ac:dyDescent="0.25">
      <c r="A47" s="22"/>
      <c r="B47" s="22"/>
      <c r="C47" s="1"/>
      <c r="D47" s="1"/>
      <c r="E47" s="1"/>
      <c r="H47" s="1"/>
      <c r="I47" s="1"/>
      <c r="J47" s="1"/>
      <c r="K47" s="1"/>
      <c r="L47" s="1"/>
      <c r="M47" s="1"/>
      <c r="P47" s="1"/>
    </row>
    <row r="48" spans="1:19" x14ac:dyDescent="0.25">
      <c r="A48" s="22"/>
      <c r="B48" s="22"/>
      <c r="C48" s="1"/>
      <c r="D48" s="1"/>
      <c r="E48" s="1"/>
      <c r="H48" s="1"/>
      <c r="I48" s="1"/>
      <c r="J48" s="1"/>
      <c r="K48" s="1"/>
      <c r="L48" s="1"/>
      <c r="M48" s="1"/>
      <c r="P48" s="1"/>
    </row>
    <row r="49" spans="1:16" x14ac:dyDescent="0.25">
      <c r="A49" s="22"/>
      <c r="B49" s="22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</row>
    <row r="50" spans="1:16" x14ac:dyDescent="0.25">
      <c r="A50" s="22"/>
      <c r="B50" s="22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</row>
    <row r="51" spans="1:16" x14ac:dyDescent="0.25">
      <c r="A51" s="22"/>
      <c r="B51" s="22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</row>
    <row r="52" spans="1:16" x14ac:dyDescent="0.25">
      <c r="A52" s="22"/>
      <c r="B52" s="22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</row>
    <row r="53" spans="1:16" x14ac:dyDescent="0.25">
      <c r="A53" s="22"/>
      <c r="B53" s="22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</row>
    <row r="54" spans="1:16" x14ac:dyDescent="0.25">
      <c r="A54" s="22"/>
      <c r="B54" s="22"/>
    </row>
    <row r="55" spans="1:16" x14ac:dyDescent="0.25">
      <c r="A55" s="22"/>
      <c r="B55" s="22"/>
    </row>
    <row r="56" spans="1:16" x14ac:dyDescent="0.25">
      <c r="A56" s="22"/>
      <c r="B56" s="22"/>
    </row>
    <row r="57" spans="1:16" x14ac:dyDescent="0.25">
      <c r="A57" s="22"/>
      <c r="B57" s="22"/>
    </row>
    <row r="58" spans="1:16" x14ac:dyDescent="0.25">
      <c r="A58" s="22"/>
      <c r="B58" s="22"/>
    </row>
    <row r="59" spans="1:16" x14ac:dyDescent="0.25">
      <c r="A59" s="22"/>
      <c r="B59" s="22"/>
    </row>
    <row r="60" spans="1:16" x14ac:dyDescent="0.25">
      <c r="A60" s="22"/>
      <c r="B60" s="22"/>
    </row>
    <row r="61" spans="1:16" x14ac:dyDescent="0.25">
      <c r="A61" s="22"/>
      <c r="B61" s="22"/>
    </row>
    <row r="62" spans="1:16" x14ac:dyDescent="0.25">
      <c r="A62" s="22"/>
      <c r="B62" s="22"/>
    </row>
    <row r="63" spans="1:16" x14ac:dyDescent="0.25">
      <c r="A63" s="22"/>
      <c r="B63" s="22"/>
    </row>
    <row r="64" spans="1:16" x14ac:dyDescent="0.25">
      <c r="A64" s="22"/>
      <c r="B64" s="22"/>
    </row>
    <row r="65" spans="1:13" x14ac:dyDescent="0.25">
      <c r="A65" s="22"/>
      <c r="B65" s="22"/>
    </row>
    <row r="66" spans="1:13" x14ac:dyDescent="0.25">
      <c r="A66" s="22"/>
      <c r="B66" s="22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 spans="1:13" x14ac:dyDescent="0.25">
      <c r="A67" s="22"/>
      <c r="B67" s="22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spans="1:13" x14ac:dyDescent="0.25">
      <c r="A68" s="22"/>
      <c r="B68" s="22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spans="1:13" x14ac:dyDescent="0.25">
      <c r="A69" s="22"/>
      <c r="B69" s="22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spans="1:13" x14ac:dyDescent="0.25">
      <c r="A70" s="22"/>
      <c r="B70" s="22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spans="1:13" x14ac:dyDescent="0.25">
      <c r="A71" s="22"/>
      <c r="B71" s="22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1:13" x14ac:dyDescent="0.25">
      <c r="A72" s="22"/>
      <c r="B72" s="22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spans="1:13" x14ac:dyDescent="0.25">
      <c r="A73" s="22"/>
      <c r="B73" s="22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1:13" x14ac:dyDescent="0.25">
      <c r="A74" s="22"/>
      <c r="B74" s="22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 spans="1:13" x14ac:dyDescent="0.25">
      <c r="A75" s="22"/>
      <c r="B75" s="22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spans="1:13" x14ac:dyDescent="0.25">
      <c r="A76" s="22"/>
      <c r="B76" s="22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</row>
    <row r="77" spans="1:13" x14ac:dyDescent="0.25">
      <c r="A77" s="22"/>
      <c r="B77" s="22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</row>
    <row r="78" spans="1:13" x14ac:dyDescent="0.25">
      <c r="A78" s="22"/>
      <c r="B78" s="22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</row>
    <row r="79" spans="1:13" x14ac:dyDescent="0.25">
      <c r="A79" s="22"/>
      <c r="B79" s="22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</row>
    <row r="80" spans="1:13" x14ac:dyDescent="0.25">
      <c r="A80" s="22"/>
      <c r="B80" s="22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</row>
    <row r="81" spans="1:13" x14ac:dyDescent="0.25">
      <c r="A81" s="22"/>
      <c r="B81" s="22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</row>
    <row r="82" spans="1:13" x14ac:dyDescent="0.25">
      <c r="A82" s="22"/>
      <c r="B82" s="22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</row>
    <row r="83" spans="1:13" x14ac:dyDescent="0.25">
      <c r="A83" s="22"/>
      <c r="B83" s="22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</row>
    <row r="84" spans="1:13" x14ac:dyDescent="0.25">
      <c r="A84" s="22"/>
      <c r="B84" s="22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</row>
    <row r="85" spans="1:13" x14ac:dyDescent="0.25">
      <c r="A85" s="22"/>
      <c r="B85" s="22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</row>
    <row r="86" spans="1:13" x14ac:dyDescent="0.25">
      <c r="A86" s="22"/>
      <c r="B86" s="22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</row>
    <row r="87" spans="1:13" x14ac:dyDescent="0.25">
      <c r="A87" s="22"/>
      <c r="B87" s="22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</row>
    <row r="88" spans="1:13" x14ac:dyDescent="0.25">
      <c r="A88" s="22"/>
      <c r="B88" s="22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</row>
    <row r="89" spans="1:13" x14ac:dyDescent="0.25">
      <c r="A89" s="22"/>
      <c r="B89" s="22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</row>
    <row r="90" spans="1:13" x14ac:dyDescent="0.25">
      <c r="A90" s="22"/>
      <c r="B90" s="22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</row>
    <row r="91" spans="1:13" x14ac:dyDescent="0.25">
      <c r="A91" s="22"/>
      <c r="B91" s="22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</row>
    <row r="92" spans="1:13" x14ac:dyDescent="0.25">
      <c r="A92" s="22"/>
      <c r="B92" s="22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</row>
    <row r="93" spans="1:13" x14ac:dyDescent="0.25">
      <c r="A93" s="22"/>
      <c r="B93" s="22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</row>
    <row r="94" spans="1:13" x14ac:dyDescent="0.25">
      <c r="A94" s="22"/>
      <c r="B94" s="22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</row>
    <row r="95" spans="1:13" x14ac:dyDescent="0.25">
      <c r="A95" s="22"/>
      <c r="B95" s="22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</row>
    <row r="96" spans="1:13" x14ac:dyDescent="0.25">
      <c r="A96" s="22"/>
      <c r="B96" s="22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</row>
    <row r="97" spans="1:13" x14ac:dyDescent="0.25">
      <c r="A97" s="22"/>
      <c r="B97" s="22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</row>
    <row r="98" spans="1:13" x14ac:dyDescent="0.25">
      <c r="A98" s="22"/>
      <c r="B98" s="22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</row>
    <row r="99" spans="1:13" x14ac:dyDescent="0.25">
      <c r="A99" s="22"/>
      <c r="B99" s="22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</row>
    <row r="100" spans="1:13" x14ac:dyDescent="0.25">
      <c r="A100" s="22"/>
      <c r="B100" s="2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</row>
    <row r="101" spans="1:13" x14ac:dyDescent="0.25">
      <c r="A101" s="22"/>
      <c r="B101" s="22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</row>
    <row r="102" spans="1:13" x14ac:dyDescent="0.25">
      <c r="A102" s="22"/>
      <c r="B102" s="22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</row>
    <row r="103" spans="1:13" x14ac:dyDescent="0.25">
      <c r="A103" s="22"/>
      <c r="B103" s="22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</row>
    <row r="104" spans="1:13" x14ac:dyDescent="0.25">
      <c r="A104" s="22"/>
      <c r="B104" s="2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</row>
    <row r="105" spans="1:13" x14ac:dyDescent="0.25">
      <c r="A105" s="22"/>
      <c r="B105" s="2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</row>
    <row r="106" spans="1:13" x14ac:dyDescent="0.25">
      <c r="A106" s="22"/>
      <c r="B106" s="2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</row>
    <row r="107" spans="1:13" x14ac:dyDescent="0.25">
      <c r="A107" s="22"/>
      <c r="B107" s="2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</row>
    <row r="108" spans="1:13" x14ac:dyDescent="0.25">
      <c r="A108" s="22"/>
      <c r="B108" s="2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</row>
    <row r="109" spans="1:13" x14ac:dyDescent="0.25">
      <c r="A109" s="22"/>
      <c r="B109" s="2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</row>
    <row r="110" spans="1:13" x14ac:dyDescent="0.25">
      <c r="A110" s="22"/>
      <c r="B110" s="2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</row>
    <row r="111" spans="1:13" x14ac:dyDescent="0.25">
      <c r="A111" s="22"/>
      <c r="B111" s="2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</row>
    <row r="112" spans="1:13" x14ac:dyDescent="0.25">
      <c r="A112" s="22"/>
      <c r="B112" s="2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</row>
    <row r="113" spans="1:13" x14ac:dyDescent="0.25">
      <c r="A113" s="22"/>
      <c r="B113" s="2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</row>
    <row r="114" spans="1:13" x14ac:dyDescent="0.25">
      <c r="A114" s="22"/>
      <c r="B114" s="2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</row>
    <row r="115" spans="1:13" x14ac:dyDescent="0.25">
      <c r="A115" s="22"/>
      <c r="B115" s="2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</row>
    <row r="116" spans="1:13" x14ac:dyDescent="0.25">
      <c r="A116" s="22"/>
      <c r="B116" s="2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</row>
    <row r="117" spans="1:13" x14ac:dyDescent="0.25">
      <c r="A117" s="22"/>
      <c r="B117" s="22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</row>
    <row r="118" spans="1:13" x14ac:dyDescent="0.25">
      <c r="A118" s="22"/>
      <c r="B118" s="22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</row>
    <row r="119" spans="1:13" x14ac:dyDescent="0.25">
      <c r="A119" s="22"/>
      <c r="B119" s="22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</row>
    <row r="120" spans="1:13" x14ac:dyDescent="0.25">
      <c r="A120" s="22"/>
      <c r="B120" s="22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</row>
    <row r="121" spans="1:13" x14ac:dyDescent="0.25">
      <c r="A121" s="22"/>
      <c r="B121" s="22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</row>
    <row r="122" spans="1:13" x14ac:dyDescent="0.25">
      <c r="A122" s="22"/>
      <c r="B122" s="22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</row>
    <row r="123" spans="1:13" x14ac:dyDescent="0.25">
      <c r="A123" s="22"/>
      <c r="B123" s="22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</row>
    <row r="124" spans="1:13" x14ac:dyDescent="0.25">
      <c r="A124" s="22"/>
      <c r="B124" s="22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</row>
    <row r="125" spans="1:13" x14ac:dyDescent="0.25">
      <c r="A125" s="22"/>
      <c r="B125" s="22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</row>
    <row r="126" spans="1:13" x14ac:dyDescent="0.25">
      <c r="A126" s="22"/>
      <c r="B126" s="22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</row>
    <row r="127" spans="1:13" x14ac:dyDescent="0.25">
      <c r="A127" s="22"/>
      <c r="B127" s="22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</row>
    <row r="128" spans="1:13" x14ac:dyDescent="0.25">
      <c r="A128" s="22"/>
      <c r="B128" s="22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</row>
    <row r="129" spans="1:13" x14ac:dyDescent="0.25">
      <c r="A129" s="22"/>
      <c r="B129" s="22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</row>
    <row r="130" spans="1:13" x14ac:dyDescent="0.25">
      <c r="A130" s="22"/>
      <c r="B130" s="22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</row>
    <row r="131" spans="1:13" x14ac:dyDescent="0.25">
      <c r="A131" s="22"/>
      <c r="B131" s="22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</row>
    <row r="132" spans="1:13" x14ac:dyDescent="0.25">
      <c r="A132" s="22"/>
      <c r="B132" s="22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</row>
    <row r="133" spans="1:13" x14ac:dyDescent="0.25">
      <c r="A133" s="22"/>
      <c r="B133" s="22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</row>
    <row r="134" spans="1:13" x14ac:dyDescent="0.25">
      <c r="A134" s="22"/>
      <c r="B134" s="22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</row>
    <row r="135" spans="1:13" x14ac:dyDescent="0.25">
      <c r="A135" s="22"/>
      <c r="B135" s="22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</row>
    <row r="136" spans="1:13" x14ac:dyDescent="0.25">
      <c r="A136" s="22"/>
      <c r="B136" s="22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</row>
    <row r="137" spans="1:13" x14ac:dyDescent="0.25">
      <c r="A137" s="22"/>
      <c r="B137" s="22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</row>
    <row r="138" spans="1:13" x14ac:dyDescent="0.25">
      <c r="A138" s="22"/>
      <c r="B138" s="22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</row>
    <row r="139" spans="1:13" x14ac:dyDescent="0.25">
      <c r="A139" s="22"/>
      <c r="B139" s="22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</row>
    <row r="140" spans="1:13" x14ac:dyDescent="0.25">
      <c r="A140" s="22"/>
      <c r="B140" s="22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</row>
    <row r="141" spans="1:13" x14ac:dyDescent="0.25">
      <c r="A141" s="22"/>
      <c r="B141" s="22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</row>
    <row r="142" spans="1:13" x14ac:dyDescent="0.25">
      <c r="A142" s="22"/>
      <c r="B142" s="22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</row>
    <row r="143" spans="1:13" x14ac:dyDescent="0.25">
      <c r="A143" s="22"/>
      <c r="B143" s="22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</row>
    <row r="144" spans="1:13" x14ac:dyDescent="0.25">
      <c r="A144" s="22"/>
      <c r="B144" s="22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</row>
    <row r="145" spans="1:13" x14ac:dyDescent="0.25">
      <c r="A145" s="22"/>
      <c r="B145" s="22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</row>
    <row r="146" spans="1:13" x14ac:dyDescent="0.25">
      <c r="A146" s="22"/>
      <c r="B146" s="22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</row>
    <row r="147" spans="1:13" x14ac:dyDescent="0.25">
      <c r="A147" s="22"/>
      <c r="B147" s="22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</row>
    <row r="148" spans="1:13" x14ac:dyDescent="0.25">
      <c r="A148" s="22"/>
      <c r="B148" s="22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</row>
    <row r="149" spans="1:13" x14ac:dyDescent="0.25">
      <c r="A149" s="22"/>
      <c r="B149" s="2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</row>
    <row r="150" spans="1:13" x14ac:dyDescent="0.25">
      <c r="A150" s="22"/>
      <c r="B150" s="22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</row>
    <row r="151" spans="1:13" x14ac:dyDescent="0.25">
      <c r="A151" s="22"/>
      <c r="B151" s="22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</row>
    <row r="152" spans="1:13" x14ac:dyDescent="0.25">
      <c r="A152" s="22"/>
      <c r="B152" s="22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</row>
    <row r="153" spans="1:13" x14ac:dyDescent="0.25">
      <c r="A153" s="22"/>
      <c r="B153" s="22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</row>
    <row r="154" spans="1:13" x14ac:dyDescent="0.25">
      <c r="A154" s="22"/>
      <c r="B154" s="22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</row>
    <row r="155" spans="1:13" x14ac:dyDescent="0.25">
      <c r="A155" s="22"/>
      <c r="B155" s="22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</row>
    <row r="156" spans="1:13" x14ac:dyDescent="0.25">
      <c r="A156" s="22"/>
      <c r="B156" s="22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</row>
    <row r="157" spans="1:13" x14ac:dyDescent="0.25">
      <c r="A157" s="22"/>
      <c r="B157" s="22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</row>
    <row r="158" spans="1:13" x14ac:dyDescent="0.25">
      <c r="A158" s="22"/>
      <c r="B158" s="22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</row>
    <row r="159" spans="1:13" x14ac:dyDescent="0.25">
      <c r="A159" s="22"/>
      <c r="B159" s="22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</row>
    <row r="160" spans="1:13" x14ac:dyDescent="0.25">
      <c r="A160" s="22"/>
      <c r="B160" s="2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</row>
    <row r="161" spans="1:13" x14ac:dyDescent="0.25">
      <c r="A161" s="22"/>
      <c r="B161" s="2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</row>
    <row r="162" spans="1:13" x14ac:dyDescent="0.25">
      <c r="A162" s="22"/>
      <c r="B162" s="22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</row>
    <row r="163" spans="1:13" x14ac:dyDescent="0.25">
      <c r="A163" s="22"/>
      <c r="B163" s="22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</row>
    <row r="164" spans="1:13" x14ac:dyDescent="0.25">
      <c r="A164" s="22"/>
      <c r="B164" s="22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</row>
    <row r="165" spans="1:13" x14ac:dyDescent="0.25">
      <c r="A165" s="22"/>
      <c r="B165" s="22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</row>
    <row r="166" spans="1:13" x14ac:dyDescent="0.25">
      <c r="A166" s="22"/>
      <c r="B166" s="22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</row>
    <row r="167" spans="1:13" x14ac:dyDescent="0.25">
      <c r="A167" s="22"/>
      <c r="B167" s="22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</row>
    <row r="168" spans="1:13" x14ac:dyDescent="0.25">
      <c r="A168" s="22"/>
      <c r="B168" s="22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</row>
    <row r="169" spans="1:13" x14ac:dyDescent="0.25">
      <c r="A169" s="22"/>
      <c r="B169" s="22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</row>
    <row r="170" spans="1:13" x14ac:dyDescent="0.25">
      <c r="A170" s="22"/>
      <c r="B170" s="22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</row>
    <row r="171" spans="1:13" x14ac:dyDescent="0.25">
      <c r="A171" s="22"/>
      <c r="B171" s="22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</row>
    <row r="172" spans="1:13" x14ac:dyDescent="0.25">
      <c r="A172" s="22"/>
      <c r="B172" s="22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</row>
    <row r="173" spans="1:13" x14ac:dyDescent="0.25">
      <c r="A173" s="22"/>
      <c r="B173" s="22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</row>
    <row r="174" spans="1:13" x14ac:dyDescent="0.25">
      <c r="A174" s="22"/>
      <c r="B174" s="22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</row>
    <row r="175" spans="1:13" x14ac:dyDescent="0.25">
      <c r="A175" s="22"/>
      <c r="B175" s="22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</row>
    <row r="176" spans="1:13" x14ac:dyDescent="0.25">
      <c r="A176" s="22"/>
      <c r="B176" s="22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</row>
    <row r="177" spans="1:13" x14ac:dyDescent="0.25">
      <c r="A177" s="22"/>
      <c r="B177" s="2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</row>
    <row r="178" spans="1:13" x14ac:dyDescent="0.25">
      <c r="A178" s="22"/>
      <c r="B178" s="2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</row>
    <row r="179" spans="1:13" x14ac:dyDescent="0.25">
      <c r="A179" s="22"/>
      <c r="B179" s="22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</row>
    <row r="180" spans="1:13" x14ac:dyDescent="0.25">
      <c r="A180" s="22"/>
      <c r="B180" s="2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</row>
    <row r="181" spans="1:13" x14ac:dyDescent="0.25">
      <c r="A181" s="22"/>
      <c r="B181" s="2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</row>
    <row r="182" spans="1:13" x14ac:dyDescent="0.25">
      <c r="A182" s="22"/>
      <c r="B182" s="2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</row>
    <row r="183" spans="1:13" x14ac:dyDescent="0.25">
      <c r="A183" s="22"/>
      <c r="B183" s="22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</row>
    <row r="184" spans="1:13" x14ac:dyDescent="0.25">
      <c r="A184" s="22"/>
      <c r="B184" s="2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</row>
    <row r="185" spans="1:13" x14ac:dyDescent="0.25">
      <c r="A185" s="22"/>
      <c r="B185" s="2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</row>
    <row r="186" spans="1:13" x14ac:dyDescent="0.25">
      <c r="A186" s="22"/>
      <c r="B186" s="2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</row>
    <row r="187" spans="1:13" x14ac:dyDescent="0.25">
      <c r="A187" s="22"/>
      <c r="B187" s="2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</row>
    <row r="188" spans="1:13" x14ac:dyDescent="0.25">
      <c r="A188" s="22"/>
      <c r="B188" s="2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</row>
    <row r="189" spans="1:13" x14ac:dyDescent="0.25">
      <c r="A189" s="22"/>
      <c r="B189" s="22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</row>
    <row r="190" spans="1:13" x14ac:dyDescent="0.25">
      <c r="A190" s="22"/>
      <c r="B190" s="22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</row>
    <row r="191" spans="1:13" x14ac:dyDescent="0.25">
      <c r="A191" s="22"/>
      <c r="B191" s="22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</row>
    <row r="192" spans="1:13" x14ac:dyDescent="0.25">
      <c r="A192" s="22"/>
      <c r="B192" s="22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</row>
    <row r="193" spans="1:13" x14ac:dyDescent="0.25">
      <c r="A193" s="22"/>
      <c r="B193" s="22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</row>
    <row r="194" spans="1:13" x14ac:dyDescent="0.25">
      <c r="A194" s="22"/>
      <c r="B194" s="22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</row>
    <row r="195" spans="1:13" x14ac:dyDescent="0.25">
      <c r="A195" s="22"/>
      <c r="B195" s="22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</row>
    <row r="196" spans="1:13" x14ac:dyDescent="0.25">
      <c r="A196" s="22"/>
      <c r="B196" s="22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</row>
    <row r="197" spans="1:13" x14ac:dyDescent="0.25">
      <c r="A197" s="22"/>
      <c r="B197" s="22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</row>
    <row r="198" spans="1:13" x14ac:dyDescent="0.25">
      <c r="A198" s="22"/>
      <c r="B198" s="22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</row>
    <row r="199" spans="1:13" x14ac:dyDescent="0.25">
      <c r="A199" s="22"/>
      <c r="B199" s="22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</row>
    <row r="200" spans="1:13" x14ac:dyDescent="0.25">
      <c r="A200" s="22"/>
      <c r="B200" s="22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</row>
    <row r="201" spans="1:13" x14ac:dyDescent="0.25">
      <c r="A201" s="22"/>
      <c r="B201" s="22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</row>
    <row r="202" spans="1:13" x14ac:dyDescent="0.25">
      <c r="A202" s="22"/>
      <c r="B202" s="22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</row>
    <row r="203" spans="1:13" x14ac:dyDescent="0.25">
      <c r="A203" s="22"/>
      <c r="B203" s="22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</row>
    <row r="204" spans="1:13" x14ac:dyDescent="0.25">
      <c r="A204" s="22"/>
      <c r="B204" s="22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</row>
    <row r="205" spans="1:13" x14ac:dyDescent="0.25">
      <c r="A205" s="22"/>
      <c r="B205" s="22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</row>
    <row r="206" spans="1:13" x14ac:dyDescent="0.25">
      <c r="A206" s="22"/>
      <c r="B206" s="22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</row>
    <row r="207" spans="1:13" x14ac:dyDescent="0.25">
      <c r="A207" s="22"/>
      <c r="B207" s="22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</row>
    <row r="208" spans="1:13" x14ac:dyDescent="0.25">
      <c r="A208" s="22"/>
      <c r="B208" s="22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</row>
    <row r="209" spans="1:13" x14ac:dyDescent="0.25">
      <c r="A209" s="22"/>
      <c r="B209" s="22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</row>
    <row r="210" spans="1:13" x14ac:dyDescent="0.25">
      <c r="A210" s="22"/>
      <c r="B210" s="22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</row>
    <row r="211" spans="1:13" x14ac:dyDescent="0.25">
      <c r="A211" s="22"/>
      <c r="B211" s="22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</row>
    <row r="212" spans="1:13" x14ac:dyDescent="0.25">
      <c r="A212" s="22"/>
      <c r="B212" s="22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</row>
    <row r="213" spans="1:13" x14ac:dyDescent="0.25">
      <c r="A213" s="22"/>
      <c r="B213" s="22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</row>
    <row r="214" spans="1:13" x14ac:dyDescent="0.25">
      <c r="A214" s="22"/>
      <c r="B214" s="22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</row>
    <row r="215" spans="1:13" x14ac:dyDescent="0.25">
      <c r="A215" s="22"/>
      <c r="B215" s="22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</row>
    <row r="216" spans="1:13" x14ac:dyDescent="0.25">
      <c r="A216" s="22"/>
      <c r="B216" s="22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</row>
    <row r="217" spans="1:13" x14ac:dyDescent="0.25">
      <c r="A217" s="22"/>
      <c r="B217" s="22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</row>
    <row r="218" spans="1:13" x14ac:dyDescent="0.25">
      <c r="A218" s="22"/>
      <c r="B218" s="22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</row>
    <row r="219" spans="1:13" x14ac:dyDescent="0.25">
      <c r="A219" s="22"/>
      <c r="B219" s="22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</row>
    <row r="220" spans="1:13" x14ac:dyDescent="0.25">
      <c r="A220" s="22"/>
      <c r="B220" s="22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</row>
    <row r="221" spans="1:13" x14ac:dyDescent="0.25">
      <c r="A221" s="22"/>
      <c r="B221" s="22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</row>
    <row r="222" spans="1:13" x14ac:dyDescent="0.25">
      <c r="A222" s="22"/>
      <c r="B222" s="22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</row>
    <row r="223" spans="1:13" x14ac:dyDescent="0.25">
      <c r="A223" s="22"/>
      <c r="B223" s="22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</row>
    <row r="224" spans="1:13" x14ac:dyDescent="0.25">
      <c r="A224" s="22"/>
      <c r="B224" s="22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</row>
    <row r="225" spans="1:13" x14ac:dyDescent="0.25">
      <c r="A225" s="22"/>
      <c r="B225" s="22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</row>
    <row r="226" spans="1:13" x14ac:dyDescent="0.25">
      <c r="A226" s="22"/>
      <c r="B226" s="22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</row>
    <row r="227" spans="1:13" x14ac:dyDescent="0.25">
      <c r="A227" s="22"/>
      <c r="B227" s="22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</row>
    <row r="228" spans="1:13" x14ac:dyDescent="0.25">
      <c r="A228" s="22"/>
      <c r="B228" s="22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</row>
    <row r="229" spans="1:13" x14ac:dyDescent="0.25">
      <c r="A229" s="22"/>
      <c r="B229" s="22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</row>
    <row r="230" spans="1:13" x14ac:dyDescent="0.25">
      <c r="A230" s="22"/>
      <c r="B230" s="22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</row>
    <row r="231" spans="1:13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</row>
    <row r="232" spans="1:13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</row>
    <row r="233" spans="1:13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</row>
    <row r="234" spans="1:13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</row>
    <row r="235" spans="1:13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</row>
    <row r="236" spans="1:13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</row>
    <row r="237" spans="1:13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</row>
    <row r="238" spans="1:13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</row>
    <row r="239" spans="1:13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</row>
    <row r="240" spans="1:13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</row>
    <row r="241" spans="1:13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</row>
    <row r="242" spans="1:13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</row>
    <row r="243" spans="1:13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</row>
    <row r="244" spans="1:13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</row>
    <row r="245" spans="1:13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</row>
    <row r="246" spans="1:13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</row>
    <row r="247" spans="1:13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</row>
    <row r="248" spans="1:13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</row>
    <row r="249" spans="1:13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</row>
    <row r="250" spans="1:13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</row>
    <row r="251" spans="1:13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</row>
    <row r="252" spans="1:13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</row>
    <row r="253" spans="1:13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</row>
    <row r="254" spans="1:13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</row>
    <row r="255" spans="1:13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</row>
    <row r="256" spans="1:13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</row>
    <row r="257" spans="1:13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</row>
    <row r="258" spans="1:13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</row>
    <row r="259" spans="1:13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</row>
    <row r="260" spans="1:13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</row>
    <row r="261" spans="1:13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</row>
    <row r="262" spans="1:13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</row>
    <row r="263" spans="1:13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</row>
    <row r="264" spans="1:13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</row>
    <row r="265" spans="1:13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</row>
    <row r="266" spans="1:13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</row>
    <row r="267" spans="1:13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</row>
    <row r="268" spans="1:13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</row>
    <row r="269" spans="1:13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</row>
    <row r="270" spans="1:13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</row>
    <row r="271" spans="1:13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</row>
    <row r="272" spans="1:13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</row>
    <row r="273" spans="1:13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</row>
    <row r="274" spans="1:13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</row>
    <row r="275" spans="1:13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</row>
    <row r="276" spans="1:13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</row>
    <row r="277" spans="1:13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</row>
    <row r="278" spans="1:13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</row>
    <row r="279" spans="1:13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</row>
    <row r="280" spans="1:13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</row>
    <row r="281" spans="1:13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</row>
    <row r="282" spans="1:13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</row>
    <row r="283" spans="1:13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</row>
    <row r="284" spans="1:13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</row>
    <row r="285" spans="1:13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</row>
    <row r="286" spans="1:13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</row>
    <row r="287" spans="1:13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</row>
    <row r="288" spans="1:13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</row>
    <row r="289" spans="1:13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</row>
    <row r="290" spans="1:13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</row>
    <row r="291" spans="1:13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</row>
    <row r="292" spans="1:13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</row>
    <row r="293" spans="1:13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</row>
    <row r="294" spans="1:13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</row>
    <row r="295" spans="1:13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</row>
    <row r="296" spans="1:13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</row>
    <row r="297" spans="1:13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</row>
    <row r="298" spans="1:13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</row>
    <row r="299" spans="1:13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</row>
    <row r="300" spans="1:13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</row>
    <row r="301" spans="1:13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</row>
    <row r="302" spans="1:13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</row>
    <row r="303" spans="1:13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</row>
    <row r="304" spans="1:13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</row>
    <row r="305" spans="1:13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</row>
    <row r="306" spans="1:13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</row>
    <row r="307" spans="1:13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</row>
    <row r="308" spans="1:13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</row>
    <row r="309" spans="1:13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</row>
    <row r="310" spans="1:13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</row>
    <row r="311" spans="1:13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</row>
    <row r="312" spans="1:13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</row>
    <row r="313" spans="1:13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</row>
    <row r="314" spans="1:13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</row>
    <row r="315" spans="1:13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</row>
    <row r="316" spans="1:13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</row>
    <row r="317" spans="1:13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</row>
    <row r="318" spans="1:13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</row>
    <row r="319" spans="1:13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</row>
    <row r="320" spans="1:13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</row>
    <row r="321" spans="1:13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</row>
    <row r="322" spans="1:13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</row>
    <row r="323" spans="1:13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</row>
    <row r="324" spans="1:13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</row>
    <row r="325" spans="1:13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</row>
    <row r="326" spans="1:13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</row>
    <row r="327" spans="1:13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</row>
    <row r="328" spans="1:13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</row>
    <row r="329" spans="1:13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</row>
    <row r="330" spans="1:13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</row>
    <row r="331" spans="1:13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</row>
    <row r="332" spans="1:13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</row>
    <row r="333" spans="1:13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</row>
    <row r="334" spans="1:13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</row>
    <row r="335" spans="1:13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</row>
    <row r="336" spans="1:13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</row>
    <row r="337" spans="1:13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</row>
    <row r="338" spans="1:13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</row>
    <row r="339" spans="1:13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</row>
    <row r="340" spans="1:13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</row>
    <row r="341" spans="1:13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</row>
    <row r="342" spans="1:13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</row>
    <row r="343" spans="1:13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</row>
    <row r="344" spans="1:13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</row>
    <row r="345" spans="1:13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</row>
    <row r="346" spans="1:13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</row>
    <row r="347" spans="1:13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</row>
    <row r="348" spans="1:13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</row>
    <row r="349" spans="1:13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</row>
    <row r="350" spans="1:13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</row>
    <row r="351" spans="1:13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</row>
    <row r="352" spans="1:13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</row>
    <row r="353" spans="1:13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</row>
    <row r="354" spans="1:13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</row>
    <row r="355" spans="1:13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</row>
    <row r="356" spans="1:13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</row>
    <row r="357" spans="1:13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</row>
    <row r="358" spans="1:13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</row>
    <row r="359" spans="1:13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</row>
    <row r="360" spans="1:13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</row>
    <row r="361" spans="1:13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</row>
    <row r="362" spans="1:13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</row>
    <row r="363" spans="1:13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</row>
    <row r="364" spans="1:13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</row>
    <row r="365" spans="1:13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</row>
    <row r="366" spans="1:13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</row>
    <row r="367" spans="1:13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</row>
    <row r="368" spans="1:13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</row>
    <row r="369" spans="1:13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</row>
    <row r="370" spans="1:13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</row>
    <row r="371" spans="1:13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</row>
    <row r="372" spans="1:13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</row>
    <row r="373" spans="1:13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</row>
    <row r="374" spans="1:13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</row>
    <row r="375" spans="1:13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</row>
    <row r="376" spans="1:13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</row>
    <row r="377" spans="1:13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</row>
    <row r="378" spans="1:13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</row>
    <row r="379" spans="1:13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</row>
    <row r="380" spans="1:13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</row>
    <row r="381" spans="1:13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</row>
    <row r="382" spans="1:13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</row>
    <row r="383" spans="1:13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</row>
    <row r="384" spans="1:13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</row>
    <row r="385" spans="1:13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</row>
    <row r="386" spans="1:13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</row>
    <row r="387" spans="1:13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</row>
    <row r="388" spans="1:13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</row>
    <row r="389" spans="1:13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</row>
    <row r="390" spans="1:13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</row>
    <row r="391" spans="1:13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</row>
    <row r="392" spans="1:13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</row>
    <row r="393" spans="1:13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</row>
    <row r="394" spans="1:13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</row>
    <row r="395" spans="1:13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</row>
    <row r="396" spans="1:13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</row>
    <row r="397" spans="1:13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</row>
    <row r="398" spans="1:13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</row>
    <row r="399" spans="1:13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</row>
    <row r="400" spans="1:13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</row>
    <row r="401" spans="1:13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</row>
    <row r="402" spans="1:13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</row>
    <row r="403" spans="1:13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</row>
    <row r="404" spans="1:13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</row>
    <row r="405" spans="1:13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</row>
    <row r="406" spans="1:13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</row>
    <row r="407" spans="1:13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</row>
    <row r="408" spans="1:13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</row>
    <row r="409" spans="1:13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</row>
    <row r="410" spans="1:13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</row>
    <row r="411" spans="1:13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</row>
    <row r="412" spans="1:13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</row>
    <row r="413" spans="1:13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</row>
    <row r="414" spans="1:13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</row>
    <row r="415" spans="1:13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</row>
    <row r="416" spans="1:13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</row>
    <row r="417" spans="1:13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</row>
    <row r="418" spans="1:13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</row>
    <row r="419" spans="1:13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</row>
    <row r="420" spans="1:13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</row>
    <row r="421" spans="1:13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</row>
    <row r="422" spans="1:13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</row>
    <row r="423" spans="1:13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</row>
    <row r="424" spans="1:13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</row>
    <row r="425" spans="1:13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</row>
    <row r="426" spans="1:13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</row>
    <row r="427" spans="1:13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</row>
    <row r="428" spans="1:13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</row>
    <row r="429" spans="1:13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</row>
    <row r="430" spans="1:13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</row>
    <row r="431" spans="1:13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</row>
    <row r="432" spans="1:13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</row>
    <row r="433" spans="1:13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</row>
    <row r="434" spans="1:13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</row>
    <row r="435" spans="1:13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</row>
    <row r="436" spans="1:13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</row>
    <row r="437" spans="1:13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</row>
    <row r="438" spans="1:13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</row>
    <row r="439" spans="1:13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</row>
    <row r="440" spans="1:13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</row>
    <row r="441" spans="1:13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</row>
    <row r="442" spans="1:13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</row>
    <row r="443" spans="1:13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</row>
    <row r="444" spans="1:13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</row>
    <row r="445" spans="1:13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</row>
    <row r="446" spans="1:13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</row>
    <row r="447" spans="1:13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</row>
    <row r="448" spans="1:13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</row>
    <row r="449" spans="1:13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</row>
  </sheetData>
  <mergeCells count="236">
    <mergeCell ref="G43:H43"/>
    <mergeCell ref="G44:H44"/>
    <mergeCell ref="E43:F43"/>
    <mergeCell ref="E44:F44"/>
    <mergeCell ref="A228:B228"/>
    <mergeCell ref="A229:B229"/>
    <mergeCell ref="A230:B230"/>
    <mergeCell ref="I5:O5"/>
    <mergeCell ref="C5:H5"/>
    <mergeCell ref="A22:B22"/>
    <mergeCell ref="A21:B21"/>
    <mergeCell ref="C43:D43"/>
    <mergeCell ref="C44:D44"/>
    <mergeCell ref="A222:B222"/>
    <mergeCell ref="A223:B223"/>
    <mergeCell ref="A224:B224"/>
    <mergeCell ref="A225:B225"/>
    <mergeCell ref="A226:B226"/>
    <mergeCell ref="A227:B227"/>
    <mergeCell ref="A216:B216"/>
    <mergeCell ref="A217:B217"/>
    <mergeCell ref="A218:B218"/>
    <mergeCell ref="A219:B219"/>
    <mergeCell ref="A220:B220"/>
    <mergeCell ref="A221:B221"/>
    <mergeCell ref="A210:B210"/>
    <mergeCell ref="A211:B211"/>
    <mergeCell ref="A212:B212"/>
    <mergeCell ref="A213:B213"/>
    <mergeCell ref="A214:B214"/>
    <mergeCell ref="A215:B215"/>
    <mergeCell ref="A204:B204"/>
    <mergeCell ref="A205:B205"/>
    <mergeCell ref="A206:B206"/>
    <mergeCell ref="A207:B207"/>
    <mergeCell ref="A208:B208"/>
    <mergeCell ref="A209:B209"/>
    <mergeCell ref="A198:B198"/>
    <mergeCell ref="A199:B199"/>
    <mergeCell ref="A200:B200"/>
    <mergeCell ref="A201:B201"/>
    <mergeCell ref="A202:B202"/>
    <mergeCell ref="A203:B203"/>
    <mergeCell ref="A192:B192"/>
    <mergeCell ref="A193:B193"/>
    <mergeCell ref="A194:B194"/>
    <mergeCell ref="A195:B195"/>
    <mergeCell ref="A196:B196"/>
    <mergeCell ref="A197:B197"/>
    <mergeCell ref="A186:B186"/>
    <mergeCell ref="A187:B187"/>
    <mergeCell ref="A188:B188"/>
    <mergeCell ref="A189:B189"/>
    <mergeCell ref="A190:B190"/>
    <mergeCell ref="A191:B191"/>
    <mergeCell ref="A180:B180"/>
    <mergeCell ref="A181:B181"/>
    <mergeCell ref="A182:B182"/>
    <mergeCell ref="A183:B183"/>
    <mergeCell ref="A184:B184"/>
    <mergeCell ref="A185:B185"/>
    <mergeCell ref="A174:B174"/>
    <mergeCell ref="A175:B175"/>
    <mergeCell ref="A176:B176"/>
    <mergeCell ref="A177:B177"/>
    <mergeCell ref="A178:B178"/>
    <mergeCell ref="A179:B179"/>
    <mergeCell ref="A168:B168"/>
    <mergeCell ref="A169:B169"/>
    <mergeCell ref="A170:B170"/>
    <mergeCell ref="A171:B171"/>
    <mergeCell ref="A172:B172"/>
    <mergeCell ref="A173:B173"/>
    <mergeCell ref="A162:B162"/>
    <mergeCell ref="A163:B163"/>
    <mergeCell ref="A164:B164"/>
    <mergeCell ref="A165:B165"/>
    <mergeCell ref="A166:B166"/>
    <mergeCell ref="A167:B167"/>
    <mergeCell ref="A156:B156"/>
    <mergeCell ref="A157:B157"/>
    <mergeCell ref="A158:B158"/>
    <mergeCell ref="A159:B159"/>
    <mergeCell ref="A160:B160"/>
    <mergeCell ref="A161:B161"/>
    <mergeCell ref="A150:B150"/>
    <mergeCell ref="A151:B151"/>
    <mergeCell ref="A152:B152"/>
    <mergeCell ref="A153:B153"/>
    <mergeCell ref="A154:B154"/>
    <mergeCell ref="A155:B155"/>
    <mergeCell ref="A144:B144"/>
    <mergeCell ref="A145:B145"/>
    <mergeCell ref="A146:B146"/>
    <mergeCell ref="A147:B147"/>
    <mergeCell ref="A148:B148"/>
    <mergeCell ref="A149:B149"/>
    <mergeCell ref="A138:B138"/>
    <mergeCell ref="A139:B139"/>
    <mergeCell ref="A140:B140"/>
    <mergeCell ref="A141:B141"/>
    <mergeCell ref="A142:B142"/>
    <mergeCell ref="A143:B143"/>
    <mergeCell ref="A132:B132"/>
    <mergeCell ref="A133:B133"/>
    <mergeCell ref="A134:B134"/>
    <mergeCell ref="A135:B135"/>
    <mergeCell ref="A136:B136"/>
    <mergeCell ref="A137:B137"/>
    <mergeCell ref="A126:B126"/>
    <mergeCell ref="A127:B127"/>
    <mergeCell ref="A128:B128"/>
    <mergeCell ref="A129:B129"/>
    <mergeCell ref="A130:B130"/>
    <mergeCell ref="A131:B131"/>
    <mergeCell ref="A120:B120"/>
    <mergeCell ref="A121:B121"/>
    <mergeCell ref="A122:B122"/>
    <mergeCell ref="A123:B123"/>
    <mergeCell ref="A124:B124"/>
    <mergeCell ref="A125:B125"/>
    <mergeCell ref="A114:B114"/>
    <mergeCell ref="A115:B115"/>
    <mergeCell ref="A116:B116"/>
    <mergeCell ref="A117:B117"/>
    <mergeCell ref="A118:B118"/>
    <mergeCell ref="A119:B119"/>
    <mergeCell ref="A108:B108"/>
    <mergeCell ref="A109:B109"/>
    <mergeCell ref="A110:B110"/>
    <mergeCell ref="A111:B111"/>
    <mergeCell ref="A112:B112"/>
    <mergeCell ref="A113:B113"/>
    <mergeCell ref="A102:B102"/>
    <mergeCell ref="A103:B103"/>
    <mergeCell ref="A104:B104"/>
    <mergeCell ref="A105:B105"/>
    <mergeCell ref="A106:B106"/>
    <mergeCell ref="A107:B107"/>
    <mergeCell ref="A96:B96"/>
    <mergeCell ref="A97:B97"/>
    <mergeCell ref="A98:B98"/>
    <mergeCell ref="A99:B99"/>
    <mergeCell ref="A100:B100"/>
    <mergeCell ref="A101:B101"/>
    <mergeCell ref="A90:B90"/>
    <mergeCell ref="A91:B91"/>
    <mergeCell ref="A92:B92"/>
    <mergeCell ref="A93:B93"/>
    <mergeCell ref="A94:B94"/>
    <mergeCell ref="A95:B95"/>
    <mergeCell ref="A84:B84"/>
    <mergeCell ref="A85:B85"/>
    <mergeCell ref="A86:B86"/>
    <mergeCell ref="A87:B87"/>
    <mergeCell ref="A88:B88"/>
    <mergeCell ref="A89:B89"/>
    <mergeCell ref="A78:B78"/>
    <mergeCell ref="A79:B79"/>
    <mergeCell ref="A80:B80"/>
    <mergeCell ref="A81:B81"/>
    <mergeCell ref="A82:B82"/>
    <mergeCell ref="A83:B83"/>
    <mergeCell ref="A72:B72"/>
    <mergeCell ref="A73:B73"/>
    <mergeCell ref="A74:B74"/>
    <mergeCell ref="A75:B75"/>
    <mergeCell ref="A76:B76"/>
    <mergeCell ref="A77:B77"/>
    <mergeCell ref="A66:B66"/>
    <mergeCell ref="A67:B67"/>
    <mergeCell ref="A68:B68"/>
    <mergeCell ref="A69:B69"/>
    <mergeCell ref="A70:B70"/>
    <mergeCell ref="A71:B71"/>
    <mergeCell ref="A60:B60"/>
    <mergeCell ref="A61:B61"/>
    <mergeCell ref="A62:B62"/>
    <mergeCell ref="A63:B63"/>
    <mergeCell ref="A64:B64"/>
    <mergeCell ref="A65:B65"/>
    <mergeCell ref="A54:B54"/>
    <mergeCell ref="A55:B55"/>
    <mergeCell ref="A56:B56"/>
    <mergeCell ref="A57:B57"/>
    <mergeCell ref="A58:B58"/>
    <mergeCell ref="A59:B59"/>
    <mergeCell ref="A51:B51"/>
    <mergeCell ref="A52:B52"/>
    <mergeCell ref="A53:B53"/>
    <mergeCell ref="A47:B47"/>
    <mergeCell ref="A48:B48"/>
    <mergeCell ref="A49:B49"/>
    <mergeCell ref="A50:B50"/>
    <mergeCell ref="A42:B42"/>
    <mergeCell ref="A43:B43"/>
    <mergeCell ref="A44:B44"/>
    <mergeCell ref="A45:B45"/>
    <mergeCell ref="A46:B46"/>
    <mergeCell ref="A24:B24"/>
    <mergeCell ref="A25:B25"/>
    <mergeCell ref="A26:B26"/>
    <mergeCell ref="A38:B38"/>
    <mergeCell ref="A39:B39"/>
    <mergeCell ref="A40:B40"/>
    <mergeCell ref="A41:B41"/>
    <mergeCell ref="A32:B32"/>
    <mergeCell ref="A33:B33"/>
    <mergeCell ref="A34:B34"/>
    <mergeCell ref="A35:B35"/>
    <mergeCell ref="A36:B36"/>
    <mergeCell ref="A37:B37"/>
    <mergeCell ref="P5:R5"/>
    <mergeCell ref="P42:R42"/>
    <mergeCell ref="I43:R44"/>
    <mergeCell ref="A6:B6"/>
    <mergeCell ref="A7:B7"/>
    <mergeCell ref="A8:B8"/>
    <mergeCell ref="A15:B15"/>
    <mergeCell ref="A16:B16"/>
    <mergeCell ref="A17:B17"/>
    <mergeCell ref="A18:B18"/>
    <mergeCell ref="A19:B19"/>
    <mergeCell ref="A9:B9"/>
    <mergeCell ref="A10:B10"/>
    <mergeCell ref="A11:B11"/>
    <mergeCell ref="A12:B12"/>
    <mergeCell ref="A13:B13"/>
    <mergeCell ref="A14:B14"/>
    <mergeCell ref="A27:B27"/>
    <mergeCell ref="A28:B28"/>
    <mergeCell ref="A29:B29"/>
    <mergeCell ref="A30:B30"/>
    <mergeCell ref="A31:B31"/>
    <mergeCell ref="A20:B20"/>
    <mergeCell ref="A23:B2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Berat Asrın Caferoğlu</dc:creator>
  <cp:lastModifiedBy>Berat Asrın Caferoğlu</cp:lastModifiedBy>
  <dcterms:created xsi:type="dcterms:W3CDTF">2015-06-05T18:17:20Z</dcterms:created>
  <dcterms:modified xsi:type="dcterms:W3CDTF">2022-04-22T20:14:34Z</dcterms:modified>
</cp:coreProperties>
</file>