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at\Desktop\TOOLS FOR NUMERICAL METHODS\Excel\"/>
    </mc:Choice>
  </mc:AlternateContent>
  <xr:revisionPtr revIDLastSave="0" documentId="13_ncr:1_{9977EE20-AFAC-4C77-86D8-EF3A1E4B2289}" xr6:coauthVersionLast="45" xr6:coauthVersionMax="45" xr10:uidLastSave="{00000000-0000-0000-0000-000000000000}"/>
  <bookViews>
    <workbookView xWindow="-120" yWindow="-120" windowWidth="29040" windowHeight="15840" xr2:uid="{32E58C59-8446-4DA1-A647-794566883544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" i="1" l="1"/>
  <c r="O11" i="1"/>
  <c r="Q11" i="1"/>
  <c r="M10" i="1"/>
  <c r="O10" i="1"/>
  <c r="Q10" i="1"/>
  <c r="K10" i="1"/>
  <c r="G11" i="1" l="1"/>
  <c r="I11" i="1" l="1"/>
  <c r="K11" i="1" l="1"/>
  <c r="I12" i="1" s="1"/>
  <c r="O12" i="1" s="1"/>
  <c r="G12" i="1" l="1"/>
  <c r="S11" i="1"/>
  <c r="K12" i="1" l="1"/>
  <c r="Q12" i="1" s="1"/>
  <c r="M12" i="1"/>
  <c r="G13" i="1"/>
  <c r="M13" i="1" s="1"/>
  <c r="I13" i="1" l="1"/>
  <c r="S12" i="1"/>
  <c r="K13" i="1" l="1"/>
  <c r="Q13" i="1" s="1"/>
  <c r="O13" i="1"/>
  <c r="I14" i="1"/>
  <c r="O14" i="1" s="1"/>
  <c r="G14" i="1" l="1"/>
  <c r="S13" i="1"/>
  <c r="K14" i="1" l="1"/>
  <c r="Q14" i="1" s="1"/>
  <c r="M14" i="1"/>
  <c r="I15" i="1" s="1"/>
  <c r="O15" i="1" s="1"/>
  <c r="G15" i="1" l="1"/>
  <c r="S14" i="1"/>
  <c r="K15" i="1" l="1"/>
  <c r="Q15" i="1" s="1"/>
  <c r="M15" i="1"/>
  <c r="G16" i="1"/>
  <c r="M16" i="1" s="1"/>
  <c r="I16" i="1" l="1"/>
  <c r="S15" i="1"/>
  <c r="K16" i="1" l="1"/>
  <c r="Q16" i="1" s="1"/>
  <c r="O16" i="1"/>
  <c r="I17" i="1"/>
  <c r="O17" i="1" s="1"/>
  <c r="G17" i="1" l="1"/>
  <c r="M17" i="1" s="1"/>
  <c r="K17" i="1"/>
  <c r="Q17" i="1" s="1"/>
  <c r="S16" i="1"/>
  <c r="G18" i="1" l="1"/>
  <c r="M18" i="1" s="1"/>
  <c r="I18" i="1" l="1"/>
  <c r="S17" i="1"/>
  <c r="K18" i="1" l="1"/>
  <c r="Q18" i="1" s="1"/>
  <c r="O18" i="1"/>
  <c r="I19" i="1"/>
  <c r="O19" i="1" s="1"/>
  <c r="G19" i="1" l="1"/>
  <c r="S18" i="1"/>
  <c r="K19" i="1" l="1"/>
  <c r="Q19" i="1" s="1"/>
  <c r="M19" i="1"/>
  <c r="G20" i="1"/>
  <c r="M20" i="1" s="1"/>
  <c r="I20" i="1" l="1"/>
  <c r="S19" i="1"/>
  <c r="K20" i="1" l="1"/>
  <c r="Q20" i="1" s="1"/>
  <c r="O20" i="1"/>
  <c r="I21" i="1"/>
  <c r="O21" i="1" s="1"/>
  <c r="G21" i="1" l="1"/>
  <c r="S20" i="1"/>
  <c r="K21" i="1" l="1"/>
  <c r="Q21" i="1" s="1"/>
  <c r="M21" i="1"/>
  <c r="I22" i="1" s="1"/>
  <c r="O22" i="1" s="1"/>
  <c r="G22" i="1" l="1"/>
  <c r="S21" i="1"/>
  <c r="K22" i="1" l="1"/>
  <c r="Q22" i="1" s="1"/>
  <c r="M22" i="1"/>
  <c r="S22" i="1"/>
  <c r="I23" i="1" l="1"/>
  <c r="O23" i="1" s="1"/>
  <c r="G23" i="1"/>
  <c r="K23" i="1" l="1"/>
  <c r="Q23" i="1" s="1"/>
  <c r="M23" i="1"/>
  <c r="G24" i="1"/>
  <c r="M24" i="1" s="1"/>
  <c r="S23" i="1"/>
  <c r="I24" i="1" l="1"/>
  <c r="K24" i="1" l="1"/>
  <c r="Q24" i="1" s="1"/>
  <c r="O24" i="1"/>
  <c r="G25" i="1" s="1"/>
  <c r="M25" i="1" s="1"/>
  <c r="I25" i="1" l="1"/>
  <c r="S24" i="1"/>
  <c r="K25" i="1" l="1"/>
  <c r="Q25" i="1" s="1"/>
  <c r="I26" i="1" s="1"/>
  <c r="O26" i="1" s="1"/>
  <c r="O25" i="1"/>
  <c r="G26" i="1" l="1"/>
  <c r="S25" i="1"/>
  <c r="K26" i="1" l="1"/>
  <c r="Q26" i="1" s="1"/>
  <c r="M26" i="1"/>
  <c r="I27" i="1"/>
  <c r="O27" i="1" s="1"/>
  <c r="G27" i="1" l="1"/>
  <c r="S26" i="1"/>
  <c r="K27" i="1" l="1"/>
  <c r="Q27" i="1" s="1"/>
  <c r="M27" i="1"/>
  <c r="G28" i="1"/>
  <c r="M28" i="1" s="1"/>
  <c r="I28" i="1" l="1"/>
  <c r="S27" i="1"/>
  <c r="K28" i="1" l="1"/>
  <c r="Q28" i="1" s="1"/>
  <c r="O28" i="1"/>
  <c r="I29" i="1"/>
  <c r="O29" i="1" s="1"/>
  <c r="G29" i="1" l="1"/>
  <c r="S28" i="1"/>
  <c r="K29" i="1" l="1"/>
  <c r="Q29" i="1" s="1"/>
  <c r="M29" i="1"/>
  <c r="S29" i="1" l="1"/>
  <c r="I30" i="1"/>
  <c r="O30" i="1" s="1"/>
  <c r="G30" i="1"/>
  <c r="K30" i="1" l="1"/>
  <c r="Q30" i="1" s="1"/>
  <c r="M30" i="1"/>
  <c r="G31" i="1"/>
  <c r="M31" i="1" s="1"/>
  <c r="I31" i="1"/>
  <c r="O31" i="1" s="1"/>
  <c r="S30" i="1"/>
  <c r="K31" i="1" l="1"/>
  <c r="Q31" i="1" s="1"/>
  <c r="G32" i="1" l="1"/>
  <c r="M32" i="1" s="1"/>
  <c r="I32" i="1" l="1"/>
  <c r="S31" i="1"/>
  <c r="K32" i="1" l="1"/>
  <c r="Q32" i="1" s="1"/>
  <c r="I33" i="1" s="1"/>
  <c r="O33" i="1" s="1"/>
  <c r="O32" i="1"/>
  <c r="G33" i="1" l="1"/>
  <c r="S32" i="1"/>
  <c r="K33" i="1" l="1"/>
  <c r="Q33" i="1" s="1"/>
  <c r="G34" i="1" s="1"/>
  <c r="M34" i="1" s="1"/>
  <c r="M33" i="1"/>
  <c r="I34" i="1" l="1"/>
  <c r="S33" i="1"/>
  <c r="K34" i="1" l="1"/>
  <c r="Q34" i="1" s="1"/>
  <c r="O34" i="1"/>
  <c r="I35" i="1"/>
  <c r="O35" i="1" s="1"/>
  <c r="G35" i="1" l="1"/>
  <c r="S34" i="1"/>
  <c r="K35" i="1" l="1"/>
  <c r="Q35" i="1" s="1"/>
  <c r="M35" i="1"/>
  <c r="G36" i="1"/>
  <c r="M36" i="1" s="1"/>
  <c r="I36" i="1" l="1"/>
  <c r="S35" i="1"/>
  <c r="K36" i="1" l="1"/>
  <c r="Q36" i="1" s="1"/>
  <c r="O36" i="1"/>
  <c r="I37" i="1"/>
  <c r="O37" i="1" s="1"/>
  <c r="G37" i="1" l="1"/>
  <c r="S36" i="1"/>
  <c r="K37" i="1" l="1"/>
  <c r="Q37" i="1" s="1"/>
  <c r="M37" i="1"/>
  <c r="S37" i="1"/>
</calcChain>
</file>

<file path=xl/sharedStrings.xml><?xml version="1.0" encoding="utf-8"?>
<sst xmlns="http://schemas.openxmlformats.org/spreadsheetml/2006/main" count="10" uniqueCount="10">
  <si>
    <t>Bisection Method</t>
  </si>
  <si>
    <t>Iteration</t>
  </si>
  <si>
    <t>a</t>
  </si>
  <si>
    <t>b</t>
  </si>
  <si>
    <t>c</t>
  </si>
  <si>
    <t>Ea(%)=(Cnew-Cold)/Cnew</t>
  </si>
  <si>
    <t>fa</t>
  </si>
  <si>
    <t>fb</t>
  </si>
  <si>
    <t>fc</t>
  </si>
  <si>
    <t>f(x)=0,8+0,1*(x-2)-0,029412*(x-2)*(x-3)+6,335*10^-3*(x-2)*(x-3)*(x-4)-0,85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</si>
</sst>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i/>
      <sz val="22"/>
      <color theme="1"/>
      <name val="Calibri"/>
      <family val="2"/>
      <charset val="162"/>
      <scheme val="minor"/>
    </font>
    <font>
      <b/>
      <i/>
      <u/>
      <sz val="18"/>
      <color theme="1"/>
      <name val="Calibri"/>
      <family val="2"/>
      <charset val="162"/>
      <scheme val="minor"/>
    </font>
    <font>
      <b/>
      <i/>
      <sz val="20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1" xfId="0" applyBorder="1"/>
    <xf numFmtId="0" fontId="0" fillId="0" borderId="10" xfId="0" applyBorder="1"/>
    <xf numFmtId="0" fontId="0" fillId="0" borderId="5" xfId="0" applyBorder="1"/>
    <xf numFmtId="0" fontId="0" fillId="0" borderId="12" xfId="0" applyBorder="1"/>
    <xf numFmtId="0" fontId="0" fillId="0" borderId="19" xfId="0" applyBorder="1"/>
    <xf numFmtId="0" fontId="0" fillId="0" borderId="20" xfId="0" applyBorder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7D64-9E6D-4B5C-9857-C57169AC6B78}">
  <dimension ref="E1:T37"/>
  <sheetViews>
    <sheetView tabSelected="1" zoomScaleNormal="100" workbookViewId="0">
      <selection activeCell="S14" sqref="S14:T14"/>
    </sheetView>
  </sheetViews>
  <sheetFormatPr defaultRowHeight="15" x14ac:dyDescent="0.25"/>
  <cols>
    <col min="16" max="16" width="9.140625" customWidth="1"/>
    <col min="20" max="20" width="35.7109375" customWidth="1"/>
  </cols>
  <sheetData>
    <row r="1" spans="5:20" ht="15" customHeight="1" x14ac:dyDescent="0.25">
      <c r="E1" s="24" t="s">
        <v>0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6"/>
    </row>
    <row r="2" spans="5:20" ht="15" customHeight="1" thickBot="1" x14ac:dyDescent="0.3">
      <c r="E2" s="27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9"/>
    </row>
    <row r="3" spans="5:20" ht="15.75" thickBot="1" x14ac:dyDescent="0.3"/>
    <row r="4" spans="5:20" x14ac:dyDescent="0.25">
      <c r="E4" s="15" t="s">
        <v>9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7"/>
    </row>
    <row r="5" spans="5:20" x14ac:dyDescent="0.25">
      <c r="E5" s="18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20"/>
    </row>
    <row r="6" spans="5:20" ht="15.75" thickBot="1" x14ac:dyDescent="0.3">
      <c r="E6" s="21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3"/>
    </row>
    <row r="7" spans="5:20" ht="15.75" thickBot="1" x14ac:dyDescent="0.3"/>
    <row r="8" spans="5:20" x14ac:dyDescent="0.25">
      <c r="E8" s="7" t="s">
        <v>1</v>
      </c>
      <c r="F8" s="1"/>
      <c r="G8" s="1" t="s">
        <v>2</v>
      </c>
      <c r="H8" s="1"/>
      <c r="I8" s="1" t="s">
        <v>3</v>
      </c>
      <c r="J8" s="1"/>
      <c r="K8" s="1" t="s">
        <v>4</v>
      </c>
      <c r="L8" s="1"/>
      <c r="M8" s="1" t="s">
        <v>6</v>
      </c>
      <c r="N8" s="1"/>
      <c r="O8" s="1" t="s">
        <v>7</v>
      </c>
      <c r="P8" s="1"/>
      <c r="Q8" s="1" t="s">
        <v>8</v>
      </c>
      <c r="R8" s="1"/>
      <c r="S8" s="1" t="s">
        <v>5</v>
      </c>
      <c r="T8" s="3"/>
    </row>
    <row r="9" spans="5:20" ht="15.75" thickBot="1" x14ac:dyDescent="0.3"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4"/>
    </row>
    <row r="10" spans="5:20" x14ac:dyDescent="0.25">
      <c r="E10" s="10">
        <v>1</v>
      </c>
      <c r="F10" s="9"/>
      <c r="G10" s="9">
        <v>2</v>
      </c>
      <c r="H10" s="9"/>
      <c r="I10" s="9">
        <v>3</v>
      </c>
      <c r="J10" s="9"/>
      <c r="K10" s="9">
        <f>(G10+I10)/2</f>
        <v>2.5</v>
      </c>
      <c r="L10" s="9"/>
      <c r="M10" s="9">
        <f>0.8+0.1*(G10-2)-0.029412*(G10-2)*(G10-3)+6.335*(10^-3)*(G10-2)*(G10-3)*(G10-4)-0.85</f>
        <v>-4.9999999999999933E-2</v>
      </c>
      <c r="N10" s="9"/>
      <c r="O10" s="9">
        <f>0.8+0.1*(I10-2)-0.029412*(I10-2)*(I10-3)+6.335*(10^-3)*(I10-2)*(I10-3)*(I10-4)-0.85</f>
        <v>5.0000000000000044E-2</v>
      </c>
      <c r="P10" s="9"/>
      <c r="Q10" s="9">
        <f>0.8+0.1*(K10-2)-0.029412*(K10-2)*(K10-3)+6.335*(10^-3)*(K10-2)*(K10-3)*(K10-4)-0.85</f>
        <v>9.7286250000001573E-3</v>
      </c>
      <c r="R10" s="9"/>
      <c r="S10" s="9"/>
      <c r="T10" s="12"/>
    </row>
    <row r="11" spans="5:20" x14ac:dyDescent="0.25">
      <c r="E11" s="11">
        <v>2</v>
      </c>
      <c r="F11" s="5"/>
      <c r="G11" s="5">
        <f>IF(O10*Q10&lt;0,K10,G10)</f>
        <v>2</v>
      </c>
      <c r="H11" s="5"/>
      <c r="I11" s="13">
        <f>IF(M10*Q10&lt;0,K10,I10)</f>
        <v>2.5</v>
      </c>
      <c r="J11" s="14"/>
      <c r="K11" s="9">
        <f>(G11+I11)/2</f>
        <v>2.25</v>
      </c>
      <c r="L11" s="9"/>
      <c r="M11" s="9">
        <f t="shared" ref="M11:M37" si="0">0.8+0.1*(G11-2)-0.029412*(G11-2)*(G11-3)+6.335*(10^-3)*(G11-2)*(G11-3)*(G11-4)-0.85</f>
        <v>-4.9999999999999933E-2</v>
      </c>
      <c r="N11" s="9"/>
      <c r="O11" s="9">
        <f t="shared" ref="O11:O37" si="1">0.8+0.1*(I11-2)-0.029412*(I11-2)*(I11-3)+6.335*(10^-3)*(I11-2)*(I11-3)*(I11-4)-0.85</f>
        <v>9.7286250000001573E-3</v>
      </c>
      <c r="P11" s="9"/>
      <c r="Q11" s="9">
        <f t="shared" ref="Q11:Q37" si="2">0.8+0.1*(K11-2)-0.029412*(K11-2)*(K11-3)+6.335*(10^-3)*(K11-2)*(K11-3)*(K11-4)-0.85</f>
        <v>-1.7406578124999905E-2</v>
      </c>
      <c r="R11" s="9"/>
      <c r="S11" s="5">
        <f>(K11-K10)/K11*100</f>
        <v>-11.111111111111111</v>
      </c>
      <c r="T11" s="6"/>
    </row>
    <row r="12" spans="5:20" x14ac:dyDescent="0.25">
      <c r="E12" s="11">
        <v>3</v>
      </c>
      <c r="F12" s="5"/>
      <c r="G12" s="5">
        <f t="shared" ref="G12:G37" si="3">IF(O11*Q11&lt;0,K11,G11)</f>
        <v>2.25</v>
      </c>
      <c r="H12" s="5"/>
      <c r="I12" s="13">
        <f t="shared" ref="I12:I37" si="4">IF(M11*Q11&lt;0,K11,I11)</f>
        <v>2.5</v>
      </c>
      <c r="J12" s="14"/>
      <c r="K12" s="9">
        <f t="shared" ref="K12:K37" si="5">(G12+I12)/2</f>
        <v>2.375</v>
      </c>
      <c r="L12" s="9"/>
      <c r="M12" s="9">
        <f t="shared" si="0"/>
        <v>-1.7406578124999905E-2</v>
      </c>
      <c r="N12" s="9"/>
      <c r="O12" s="9">
        <f t="shared" si="1"/>
        <v>9.7286250000001573E-3</v>
      </c>
      <c r="P12" s="9"/>
      <c r="Q12" s="9">
        <f t="shared" si="2"/>
        <v>-3.1938183593749336E-3</v>
      </c>
      <c r="R12" s="9"/>
      <c r="S12" s="5">
        <f t="shared" ref="S12:S37" si="6">(K12-K11)/K12*100</f>
        <v>5.2631578947368416</v>
      </c>
      <c r="T12" s="6"/>
    </row>
    <row r="13" spans="5:20" x14ac:dyDescent="0.25">
      <c r="E13" s="10">
        <v>4</v>
      </c>
      <c r="F13" s="9"/>
      <c r="G13" s="5">
        <f t="shared" si="3"/>
        <v>2.375</v>
      </c>
      <c r="H13" s="5"/>
      <c r="I13" s="13">
        <f t="shared" si="4"/>
        <v>2.5</v>
      </c>
      <c r="J13" s="14"/>
      <c r="K13" s="9">
        <f t="shared" si="5"/>
        <v>2.4375</v>
      </c>
      <c r="L13" s="9"/>
      <c r="M13" s="9">
        <f t="shared" si="0"/>
        <v>-3.1938183593749336E-3</v>
      </c>
      <c r="N13" s="9"/>
      <c r="O13" s="9">
        <f t="shared" si="1"/>
        <v>9.7286250000001573E-3</v>
      </c>
      <c r="P13" s="9"/>
      <c r="Q13" s="9">
        <f t="shared" si="2"/>
        <v>3.4240529785156681E-3</v>
      </c>
      <c r="R13" s="9"/>
      <c r="S13" s="5">
        <f t="shared" si="6"/>
        <v>2.5641025641025639</v>
      </c>
      <c r="T13" s="6"/>
    </row>
    <row r="14" spans="5:20" x14ac:dyDescent="0.25">
      <c r="E14" s="11">
        <v>5</v>
      </c>
      <c r="F14" s="5"/>
      <c r="G14" s="5">
        <f t="shared" si="3"/>
        <v>2.375</v>
      </c>
      <c r="H14" s="5"/>
      <c r="I14" s="13">
        <f t="shared" si="4"/>
        <v>2.4375</v>
      </c>
      <c r="J14" s="14"/>
      <c r="K14" s="9">
        <f t="shared" si="5"/>
        <v>2.40625</v>
      </c>
      <c r="L14" s="9"/>
      <c r="M14" s="9">
        <f t="shared" si="0"/>
        <v>-3.1938183593749336E-3</v>
      </c>
      <c r="N14" s="9"/>
      <c r="O14" s="9">
        <f t="shared" si="1"/>
        <v>3.4240529785156681E-3</v>
      </c>
      <c r="P14" s="9"/>
      <c r="Q14" s="9">
        <f t="shared" si="2"/>
        <v>1.5485971069351123E-4</v>
      </c>
      <c r="R14" s="9"/>
      <c r="S14" s="5">
        <f t="shared" si="6"/>
        <v>-1.2987012987012987</v>
      </c>
      <c r="T14" s="6"/>
    </row>
    <row r="15" spans="5:20" x14ac:dyDescent="0.25">
      <c r="E15" s="11">
        <v>6</v>
      </c>
      <c r="F15" s="5"/>
      <c r="G15" s="5">
        <f t="shared" si="3"/>
        <v>2.375</v>
      </c>
      <c r="H15" s="5"/>
      <c r="I15" s="13">
        <f t="shared" si="4"/>
        <v>2.40625</v>
      </c>
      <c r="J15" s="14"/>
      <c r="K15" s="9">
        <f t="shared" si="5"/>
        <v>2.390625</v>
      </c>
      <c r="L15" s="9"/>
      <c r="M15" s="9">
        <f t="shared" si="0"/>
        <v>-3.1938183593749336E-3</v>
      </c>
      <c r="N15" s="9"/>
      <c r="O15" s="9">
        <f t="shared" si="1"/>
        <v>1.5485971069351123E-4</v>
      </c>
      <c r="P15" s="9"/>
      <c r="Q15" s="9">
        <f t="shared" si="2"/>
        <v>-1.5094712257384124E-3</v>
      </c>
      <c r="R15" s="9"/>
      <c r="S15" s="5">
        <f t="shared" si="6"/>
        <v>-0.65359477124183007</v>
      </c>
      <c r="T15" s="6"/>
    </row>
    <row r="16" spans="5:20" x14ac:dyDescent="0.25">
      <c r="E16" s="10">
        <v>7</v>
      </c>
      <c r="F16" s="9"/>
      <c r="G16" s="5">
        <f t="shared" si="3"/>
        <v>2.390625</v>
      </c>
      <c r="H16" s="5"/>
      <c r="I16" s="13">
        <f t="shared" si="4"/>
        <v>2.40625</v>
      </c>
      <c r="J16" s="14"/>
      <c r="K16" s="9">
        <f t="shared" si="5"/>
        <v>2.3984375</v>
      </c>
      <c r="L16" s="9"/>
      <c r="M16" s="9">
        <f t="shared" si="0"/>
        <v>-1.5094712257384124E-3</v>
      </c>
      <c r="N16" s="9"/>
      <c r="O16" s="9">
        <f t="shared" si="1"/>
        <v>1.5485971069351123E-4</v>
      </c>
      <c r="P16" s="9"/>
      <c r="Q16" s="9">
        <f t="shared" si="2"/>
        <v>-6.7481279516212744E-4</v>
      </c>
      <c r="R16" s="9"/>
      <c r="S16" s="5">
        <f t="shared" si="6"/>
        <v>0.32573289902280134</v>
      </c>
      <c r="T16" s="6"/>
    </row>
    <row r="17" spans="5:20" x14ac:dyDescent="0.25">
      <c r="E17" s="11">
        <v>8</v>
      </c>
      <c r="F17" s="5"/>
      <c r="G17" s="5">
        <f t="shared" si="3"/>
        <v>2.3984375</v>
      </c>
      <c r="H17" s="5"/>
      <c r="I17" s="13">
        <f t="shared" si="4"/>
        <v>2.40625</v>
      </c>
      <c r="J17" s="14"/>
      <c r="K17" s="9">
        <f t="shared" si="5"/>
        <v>2.40234375</v>
      </c>
      <c r="L17" s="9"/>
      <c r="M17" s="9">
        <f t="shared" si="0"/>
        <v>-6.7481279516212744E-4</v>
      </c>
      <c r="N17" s="9"/>
      <c r="O17" s="9">
        <f t="shared" si="1"/>
        <v>1.5485971069351123E-4</v>
      </c>
      <c r="P17" s="9"/>
      <c r="Q17" s="9">
        <f t="shared" si="2"/>
        <v>-2.5935443443059203E-4</v>
      </c>
      <c r="R17" s="9"/>
      <c r="S17" s="5">
        <f t="shared" si="6"/>
        <v>0.16260162601626016</v>
      </c>
      <c r="T17" s="6"/>
    </row>
    <row r="18" spans="5:20" x14ac:dyDescent="0.25">
      <c r="E18" s="11">
        <v>9</v>
      </c>
      <c r="F18" s="5"/>
      <c r="G18" s="5">
        <f t="shared" si="3"/>
        <v>2.40234375</v>
      </c>
      <c r="H18" s="5"/>
      <c r="I18" s="13">
        <f t="shared" si="4"/>
        <v>2.40625</v>
      </c>
      <c r="J18" s="14"/>
      <c r="K18" s="9">
        <f t="shared" si="5"/>
        <v>2.404296875</v>
      </c>
      <c r="L18" s="9"/>
      <c r="M18" s="9">
        <f t="shared" si="0"/>
        <v>-2.5935443443059203E-4</v>
      </c>
      <c r="N18" s="9"/>
      <c r="O18" s="9">
        <f t="shared" si="1"/>
        <v>1.5485971069351123E-4</v>
      </c>
      <c r="P18" s="9"/>
      <c r="Q18" s="9">
        <f t="shared" si="2"/>
        <v>-5.2091976515900029E-5</v>
      </c>
      <c r="R18" s="9"/>
      <c r="S18" s="5">
        <f t="shared" si="6"/>
        <v>8.1234768480909825E-2</v>
      </c>
      <c r="T18" s="6"/>
    </row>
    <row r="19" spans="5:20" x14ac:dyDescent="0.25">
      <c r="E19" s="10">
        <v>10</v>
      </c>
      <c r="F19" s="9"/>
      <c r="G19" s="5">
        <f t="shared" si="3"/>
        <v>2.404296875</v>
      </c>
      <c r="H19" s="5"/>
      <c r="I19" s="13">
        <f t="shared" si="4"/>
        <v>2.40625</v>
      </c>
      <c r="J19" s="14"/>
      <c r="K19" s="9">
        <f t="shared" si="5"/>
        <v>2.4052734375</v>
      </c>
      <c r="L19" s="9"/>
      <c r="M19" s="9">
        <f t="shared" si="0"/>
        <v>-5.2091976515900029E-5</v>
      </c>
      <c r="N19" s="9"/>
      <c r="O19" s="9">
        <f t="shared" si="1"/>
        <v>1.5485971069351123E-4</v>
      </c>
      <c r="P19" s="9"/>
      <c r="Q19" s="9">
        <f t="shared" si="2"/>
        <v>5.1422695727110224E-5</v>
      </c>
      <c r="R19" s="9"/>
      <c r="S19" s="5">
        <f t="shared" si="6"/>
        <v>4.0600893219650831E-2</v>
      </c>
      <c r="T19" s="6"/>
    </row>
    <row r="20" spans="5:20" x14ac:dyDescent="0.25">
      <c r="E20" s="11">
        <v>11</v>
      </c>
      <c r="F20" s="5"/>
      <c r="G20" s="5">
        <f t="shared" si="3"/>
        <v>2.404296875</v>
      </c>
      <c r="H20" s="5"/>
      <c r="I20" s="13">
        <f t="shared" si="4"/>
        <v>2.4052734375</v>
      </c>
      <c r="J20" s="14"/>
      <c r="K20" s="9">
        <f t="shared" si="5"/>
        <v>2.40478515625</v>
      </c>
      <c r="L20" s="9"/>
      <c r="M20" s="9">
        <f t="shared" si="0"/>
        <v>-5.2091976515900029E-5</v>
      </c>
      <c r="N20" s="9"/>
      <c r="O20" s="9">
        <f t="shared" si="1"/>
        <v>5.1422695727110224E-5</v>
      </c>
      <c r="P20" s="9"/>
      <c r="Q20" s="9">
        <f t="shared" si="2"/>
        <v>-3.2493102231079263E-7</v>
      </c>
      <c r="R20" s="9"/>
      <c r="S20" s="5">
        <f t="shared" si="6"/>
        <v>-2.030456852791878E-2</v>
      </c>
      <c r="T20" s="6"/>
    </row>
    <row r="21" spans="5:20" x14ac:dyDescent="0.25">
      <c r="E21" s="11">
        <v>12</v>
      </c>
      <c r="F21" s="5"/>
      <c r="G21" s="5">
        <f t="shared" si="3"/>
        <v>2.40478515625</v>
      </c>
      <c r="H21" s="5"/>
      <c r="I21" s="13">
        <f t="shared" si="4"/>
        <v>2.4052734375</v>
      </c>
      <c r="J21" s="14"/>
      <c r="K21" s="9">
        <f t="shared" si="5"/>
        <v>2.405029296875</v>
      </c>
      <c r="L21" s="9"/>
      <c r="M21" s="9">
        <f t="shared" si="0"/>
        <v>-3.2493102231079263E-7</v>
      </c>
      <c r="N21" s="9"/>
      <c r="O21" s="9">
        <f t="shared" si="1"/>
        <v>5.1422695727110224E-5</v>
      </c>
      <c r="P21" s="9"/>
      <c r="Q21" s="9">
        <f t="shared" si="2"/>
        <v>2.5551309418947454E-5</v>
      </c>
      <c r="R21" s="9"/>
      <c r="S21" s="5">
        <f t="shared" si="6"/>
        <v>1.0151253679829459E-2</v>
      </c>
      <c r="T21" s="6"/>
    </row>
    <row r="22" spans="5:20" x14ac:dyDescent="0.25">
      <c r="E22" s="10">
        <v>13</v>
      </c>
      <c r="F22" s="9"/>
      <c r="G22" s="5">
        <f t="shared" si="3"/>
        <v>2.40478515625</v>
      </c>
      <c r="H22" s="5"/>
      <c r="I22" s="13">
        <f t="shared" si="4"/>
        <v>2.405029296875</v>
      </c>
      <c r="J22" s="14"/>
      <c r="K22" s="9">
        <f t="shared" si="5"/>
        <v>2.4049072265625</v>
      </c>
      <c r="L22" s="9"/>
      <c r="M22" s="9">
        <f t="shared" si="0"/>
        <v>-3.2493102231079263E-7</v>
      </c>
      <c r="N22" s="9"/>
      <c r="O22" s="9">
        <f t="shared" si="1"/>
        <v>2.5551309418947454E-5</v>
      </c>
      <c r="P22" s="9"/>
      <c r="Q22" s="9">
        <f t="shared" si="2"/>
        <v>1.2613795999483202E-5</v>
      </c>
      <c r="R22" s="9"/>
      <c r="S22" s="5">
        <f t="shared" si="6"/>
        <v>-5.0758844728693974E-3</v>
      </c>
      <c r="T22" s="6"/>
    </row>
    <row r="23" spans="5:20" x14ac:dyDescent="0.25">
      <c r="E23" s="11">
        <v>14</v>
      </c>
      <c r="F23" s="5"/>
      <c r="G23" s="5">
        <f t="shared" si="3"/>
        <v>2.40478515625</v>
      </c>
      <c r="H23" s="5"/>
      <c r="I23" s="13">
        <f t="shared" si="4"/>
        <v>2.4049072265625</v>
      </c>
      <c r="J23" s="14"/>
      <c r="K23" s="9">
        <f t="shared" si="5"/>
        <v>2.40484619140625</v>
      </c>
      <c r="L23" s="9"/>
      <c r="M23" s="9">
        <f t="shared" si="0"/>
        <v>-3.2493102231079263E-7</v>
      </c>
      <c r="N23" s="9"/>
      <c r="O23" s="9">
        <f t="shared" si="1"/>
        <v>1.2613795999483202E-5</v>
      </c>
      <c r="P23" s="9"/>
      <c r="Q23" s="9">
        <f t="shared" si="2"/>
        <v>6.1445841932350476E-6</v>
      </c>
      <c r="R23" s="9"/>
      <c r="S23" s="5">
        <f t="shared" si="6"/>
        <v>-2.538006649577422E-3</v>
      </c>
      <c r="T23" s="6"/>
    </row>
    <row r="24" spans="5:20" x14ac:dyDescent="0.25">
      <c r="E24" s="11">
        <v>15</v>
      </c>
      <c r="F24" s="5"/>
      <c r="G24" s="5">
        <f t="shared" si="3"/>
        <v>2.40478515625</v>
      </c>
      <c r="H24" s="5"/>
      <c r="I24" s="13">
        <f t="shared" si="4"/>
        <v>2.40484619140625</v>
      </c>
      <c r="J24" s="14"/>
      <c r="K24" s="9">
        <f t="shared" si="5"/>
        <v>2.404815673828125</v>
      </c>
      <c r="L24" s="9"/>
      <c r="M24" s="9">
        <f t="shared" si="0"/>
        <v>-3.2493102231079263E-7</v>
      </c>
      <c r="N24" s="9"/>
      <c r="O24" s="9">
        <f t="shared" si="1"/>
        <v>6.1445841932350476E-6</v>
      </c>
      <c r="P24" s="9"/>
      <c r="Q24" s="9">
        <f t="shared" si="2"/>
        <v>2.9098645122349609E-6</v>
      </c>
      <c r="R24" s="9"/>
      <c r="S24" s="5">
        <f t="shared" si="6"/>
        <v>-1.2690194286874533E-3</v>
      </c>
      <c r="T24" s="6"/>
    </row>
    <row r="25" spans="5:20" x14ac:dyDescent="0.25">
      <c r="E25" s="10">
        <v>16</v>
      </c>
      <c r="F25" s="9"/>
      <c r="G25" s="5">
        <f t="shared" si="3"/>
        <v>2.40478515625</v>
      </c>
      <c r="H25" s="5"/>
      <c r="I25" s="13">
        <f t="shared" si="4"/>
        <v>2.404815673828125</v>
      </c>
      <c r="J25" s="14"/>
      <c r="K25" s="9">
        <f t="shared" si="5"/>
        <v>2.4048004150390625</v>
      </c>
      <c r="L25" s="9"/>
      <c r="M25" s="9">
        <f t="shared" si="0"/>
        <v>-3.2493102231079263E-7</v>
      </c>
      <c r="N25" s="9"/>
      <c r="O25" s="9">
        <f t="shared" si="1"/>
        <v>2.9098645122349609E-6</v>
      </c>
      <c r="P25" s="9"/>
      <c r="Q25" s="9">
        <f t="shared" si="2"/>
        <v>1.2924762267108036E-6</v>
      </c>
      <c r="R25" s="9"/>
      <c r="S25" s="5">
        <f t="shared" si="6"/>
        <v>-6.3451374039504829E-4</v>
      </c>
      <c r="T25" s="6"/>
    </row>
    <row r="26" spans="5:20" x14ac:dyDescent="0.25">
      <c r="E26" s="11">
        <v>17</v>
      </c>
      <c r="F26" s="5"/>
      <c r="G26" s="5">
        <f t="shared" si="3"/>
        <v>2.40478515625</v>
      </c>
      <c r="H26" s="5"/>
      <c r="I26" s="13">
        <f t="shared" si="4"/>
        <v>2.4048004150390625</v>
      </c>
      <c r="J26" s="14"/>
      <c r="K26" s="9">
        <f t="shared" si="5"/>
        <v>2.4047927856445313</v>
      </c>
      <c r="L26" s="9"/>
      <c r="M26" s="9">
        <f t="shared" si="0"/>
        <v>-3.2493102231079263E-7</v>
      </c>
      <c r="N26" s="9"/>
      <c r="O26" s="9">
        <f t="shared" si="1"/>
        <v>1.2924762267108036E-6</v>
      </c>
      <c r="P26" s="9"/>
      <c r="Q26" s="9">
        <f t="shared" si="2"/>
        <v>4.8377497263718539E-7</v>
      </c>
      <c r="R26" s="9"/>
      <c r="S26" s="5">
        <f t="shared" si="6"/>
        <v>-3.1725787671993427E-4</v>
      </c>
      <c r="T26" s="6"/>
    </row>
    <row r="27" spans="5:20" x14ac:dyDescent="0.25">
      <c r="E27" s="11">
        <v>18</v>
      </c>
      <c r="F27" s="5"/>
      <c r="G27" s="5">
        <f t="shared" si="3"/>
        <v>2.40478515625</v>
      </c>
      <c r="H27" s="5"/>
      <c r="I27" s="13">
        <f t="shared" si="4"/>
        <v>2.4047927856445313</v>
      </c>
      <c r="J27" s="14"/>
      <c r="K27" s="9">
        <f t="shared" si="5"/>
        <v>2.4047889709472656</v>
      </c>
      <c r="L27" s="9"/>
      <c r="M27" s="9">
        <f t="shared" si="0"/>
        <v>-3.2493102231079263E-7</v>
      </c>
      <c r="N27" s="9"/>
      <c r="O27" s="9">
        <f t="shared" si="1"/>
        <v>4.8377497263718539E-7</v>
      </c>
      <c r="P27" s="9"/>
      <c r="Q27" s="9">
        <f t="shared" si="2"/>
        <v>7.9422567744735773E-8</v>
      </c>
      <c r="R27" s="9"/>
      <c r="S27" s="5">
        <f t="shared" si="6"/>
        <v>-1.5862918999176714E-4</v>
      </c>
      <c r="T27" s="6"/>
    </row>
    <row r="28" spans="5:20" x14ac:dyDescent="0.25">
      <c r="E28" s="10">
        <v>19</v>
      </c>
      <c r="F28" s="9"/>
      <c r="G28" s="5">
        <f t="shared" si="3"/>
        <v>2.40478515625</v>
      </c>
      <c r="H28" s="5"/>
      <c r="I28" s="13">
        <f t="shared" si="4"/>
        <v>2.4047889709472656</v>
      </c>
      <c r="J28" s="14"/>
      <c r="K28" s="9">
        <f t="shared" si="5"/>
        <v>2.4047870635986328</v>
      </c>
      <c r="L28" s="9"/>
      <c r="M28" s="9">
        <f t="shared" si="0"/>
        <v>-3.2493102231079263E-7</v>
      </c>
      <c r="N28" s="9"/>
      <c r="O28" s="9">
        <f t="shared" si="1"/>
        <v>7.9422567744735773E-8</v>
      </c>
      <c r="P28" s="9"/>
      <c r="Q28" s="9">
        <f t="shared" si="2"/>
        <v>-1.2275407912376579E-7</v>
      </c>
      <c r="R28" s="9"/>
      <c r="S28" s="5">
        <f t="shared" si="6"/>
        <v>-7.9314657903983266E-5</v>
      </c>
      <c r="T28" s="6"/>
    </row>
    <row r="29" spans="5:20" x14ac:dyDescent="0.25">
      <c r="E29" s="11">
        <v>20</v>
      </c>
      <c r="F29" s="5"/>
      <c r="G29" s="5">
        <f t="shared" si="3"/>
        <v>2.4047870635986328</v>
      </c>
      <c r="H29" s="5"/>
      <c r="I29" s="13">
        <f t="shared" si="4"/>
        <v>2.4047889709472656</v>
      </c>
      <c r="J29" s="14"/>
      <c r="K29" s="9">
        <f t="shared" si="5"/>
        <v>2.4047880172729492</v>
      </c>
      <c r="L29" s="9"/>
      <c r="M29" s="9">
        <f t="shared" si="0"/>
        <v>-1.2275407912376579E-7</v>
      </c>
      <c r="N29" s="9"/>
      <c r="O29" s="9">
        <f t="shared" si="1"/>
        <v>7.9422567744735773E-8</v>
      </c>
      <c r="P29" s="9"/>
      <c r="Q29" s="9">
        <f t="shared" si="2"/>
        <v>-2.1665718552554836E-8</v>
      </c>
      <c r="R29" s="9"/>
      <c r="S29" s="5">
        <f t="shared" si="6"/>
        <v>3.9657313224960471E-5</v>
      </c>
      <c r="T29" s="6"/>
    </row>
    <row r="30" spans="5:20" x14ac:dyDescent="0.25">
      <c r="E30" s="11">
        <v>21</v>
      </c>
      <c r="F30" s="5"/>
      <c r="G30" s="5">
        <f t="shared" si="3"/>
        <v>2.4047880172729492</v>
      </c>
      <c r="H30" s="5"/>
      <c r="I30" s="13">
        <f t="shared" si="4"/>
        <v>2.4047889709472656</v>
      </c>
      <c r="J30" s="14"/>
      <c r="K30" s="9">
        <f t="shared" si="5"/>
        <v>2.4047884941101074</v>
      </c>
      <c r="L30" s="9"/>
      <c r="M30" s="9">
        <f t="shared" si="0"/>
        <v>-2.1665718552554836E-8</v>
      </c>
      <c r="N30" s="9"/>
      <c r="O30" s="9">
        <f t="shared" si="1"/>
        <v>7.9422567744735773E-8</v>
      </c>
      <c r="P30" s="9"/>
      <c r="Q30" s="9">
        <f t="shared" si="2"/>
        <v>2.8878433866452724E-8</v>
      </c>
      <c r="R30" s="9"/>
      <c r="S30" s="5">
        <f t="shared" si="6"/>
        <v>1.9828652680724785E-5</v>
      </c>
      <c r="T30" s="6"/>
    </row>
    <row r="31" spans="5:20" x14ac:dyDescent="0.25">
      <c r="E31" s="10">
        <v>22</v>
      </c>
      <c r="F31" s="9"/>
      <c r="G31" s="5">
        <f t="shared" si="3"/>
        <v>2.4047880172729492</v>
      </c>
      <c r="H31" s="5"/>
      <c r="I31" s="13">
        <f t="shared" si="4"/>
        <v>2.4047884941101074</v>
      </c>
      <c r="J31" s="14"/>
      <c r="K31" s="9">
        <f t="shared" si="5"/>
        <v>2.4047882556915283</v>
      </c>
      <c r="L31" s="9"/>
      <c r="M31" s="9">
        <f t="shared" si="0"/>
        <v>-2.1665718552554836E-8</v>
      </c>
      <c r="N31" s="9"/>
      <c r="O31" s="9">
        <f t="shared" si="1"/>
        <v>2.8878433866452724E-8</v>
      </c>
      <c r="P31" s="9"/>
      <c r="Q31" s="9">
        <f t="shared" si="2"/>
        <v>3.6063599884172959E-9</v>
      </c>
      <c r="R31" s="9"/>
      <c r="S31" s="5">
        <f t="shared" si="6"/>
        <v>-9.9143273233011577E-6</v>
      </c>
      <c r="T31" s="6"/>
    </row>
    <row r="32" spans="5:20" x14ac:dyDescent="0.25">
      <c r="E32" s="11">
        <v>23</v>
      </c>
      <c r="F32" s="5"/>
      <c r="G32" s="5">
        <f t="shared" si="3"/>
        <v>2.4047880172729492</v>
      </c>
      <c r="H32" s="5"/>
      <c r="I32" s="13">
        <f t="shared" si="4"/>
        <v>2.4047882556915283</v>
      </c>
      <c r="J32" s="14"/>
      <c r="K32" s="9">
        <f t="shared" si="5"/>
        <v>2.4047881364822388</v>
      </c>
      <c r="L32" s="9"/>
      <c r="M32" s="9">
        <f t="shared" si="0"/>
        <v>-2.1665718552554836E-8</v>
      </c>
      <c r="N32" s="9"/>
      <c r="O32" s="9">
        <f t="shared" si="1"/>
        <v>3.6063599884172959E-9</v>
      </c>
      <c r="P32" s="9"/>
      <c r="Q32" s="9">
        <f t="shared" si="2"/>
        <v>-9.0296786714461064E-9</v>
      </c>
      <c r="R32" s="9"/>
      <c r="S32" s="5">
        <f t="shared" si="6"/>
        <v>-4.957163907385307E-6</v>
      </c>
      <c r="T32" s="6"/>
    </row>
    <row r="33" spans="5:20" x14ac:dyDescent="0.25">
      <c r="E33" s="11">
        <v>24</v>
      </c>
      <c r="F33" s="5"/>
      <c r="G33" s="5">
        <f t="shared" si="3"/>
        <v>2.4047881364822388</v>
      </c>
      <c r="H33" s="5"/>
      <c r="I33" s="13">
        <f t="shared" si="4"/>
        <v>2.4047882556915283</v>
      </c>
      <c r="J33" s="14"/>
      <c r="K33" s="9">
        <f t="shared" si="5"/>
        <v>2.4047881960868835</v>
      </c>
      <c r="L33" s="9"/>
      <c r="M33" s="9">
        <f t="shared" si="0"/>
        <v>-9.0296786714461064E-9</v>
      </c>
      <c r="N33" s="9"/>
      <c r="O33" s="9">
        <f t="shared" si="1"/>
        <v>3.6063599884172959E-9</v>
      </c>
      <c r="P33" s="9"/>
      <c r="Q33" s="9">
        <f t="shared" si="2"/>
        <v>-2.7116592304921028E-9</v>
      </c>
      <c r="R33" s="9"/>
      <c r="S33" s="5">
        <f t="shared" si="6"/>
        <v>2.47858189225897E-6</v>
      </c>
      <c r="T33" s="6"/>
    </row>
    <row r="34" spans="5:20" x14ac:dyDescent="0.25">
      <c r="E34" s="10">
        <v>25</v>
      </c>
      <c r="F34" s="9"/>
      <c r="G34" s="5">
        <f t="shared" si="3"/>
        <v>2.4047881960868835</v>
      </c>
      <c r="H34" s="5"/>
      <c r="I34" s="13">
        <f t="shared" si="4"/>
        <v>2.4047882556915283</v>
      </c>
      <c r="J34" s="14"/>
      <c r="K34" s="9">
        <f t="shared" si="5"/>
        <v>2.4047882258892059</v>
      </c>
      <c r="L34" s="9"/>
      <c r="M34" s="9">
        <f t="shared" si="0"/>
        <v>-2.7116592304921028E-9</v>
      </c>
      <c r="N34" s="9"/>
      <c r="O34" s="9">
        <f t="shared" si="1"/>
        <v>3.6063599884172959E-9</v>
      </c>
      <c r="P34" s="9"/>
      <c r="Q34" s="9">
        <f t="shared" si="2"/>
        <v>4.4735037896259655E-10</v>
      </c>
      <c r="R34" s="9"/>
      <c r="S34" s="5">
        <f t="shared" si="6"/>
        <v>1.2392909307710647E-6</v>
      </c>
      <c r="T34" s="6"/>
    </row>
    <row r="35" spans="5:20" x14ac:dyDescent="0.25">
      <c r="E35" s="11">
        <v>26</v>
      </c>
      <c r="F35" s="5"/>
      <c r="G35" s="5">
        <f t="shared" si="3"/>
        <v>2.4047881960868835</v>
      </c>
      <c r="H35" s="5"/>
      <c r="I35" s="13">
        <f t="shared" si="4"/>
        <v>2.4047882258892059</v>
      </c>
      <c r="J35" s="14"/>
      <c r="K35" s="9">
        <f t="shared" si="5"/>
        <v>2.4047882109880447</v>
      </c>
      <c r="L35" s="9"/>
      <c r="M35" s="9">
        <f t="shared" si="0"/>
        <v>-2.7116592304921028E-9</v>
      </c>
      <c r="N35" s="9"/>
      <c r="O35" s="9">
        <f t="shared" si="1"/>
        <v>4.4735037896259655E-10</v>
      </c>
      <c r="P35" s="9"/>
      <c r="Q35" s="9">
        <f t="shared" si="2"/>
        <v>-1.1321544812759043E-9</v>
      </c>
      <c r="R35" s="9"/>
      <c r="S35" s="5">
        <f t="shared" si="6"/>
        <v>-6.1964546922513738E-7</v>
      </c>
      <c r="T35" s="6"/>
    </row>
    <row r="36" spans="5:20" x14ac:dyDescent="0.25">
      <c r="E36" s="11">
        <v>27</v>
      </c>
      <c r="F36" s="5"/>
      <c r="G36" s="5">
        <f t="shared" si="3"/>
        <v>2.4047882109880447</v>
      </c>
      <c r="H36" s="5"/>
      <c r="I36" s="13">
        <f t="shared" si="4"/>
        <v>2.4047882258892059</v>
      </c>
      <c r="J36" s="14"/>
      <c r="K36" s="9">
        <f t="shared" si="5"/>
        <v>2.4047882184386253</v>
      </c>
      <c r="L36" s="9"/>
      <c r="M36" s="9">
        <f t="shared" si="0"/>
        <v>-1.1321544812759043E-9</v>
      </c>
      <c r="N36" s="9"/>
      <c r="O36" s="9">
        <f t="shared" si="1"/>
        <v>4.4735037896259655E-10</v>
      </c>
      <c r="P36" s="9"/>
      <c r="Q36" s="9">
        <f t="shared" si="2"/>
        <v>-3.4240210666780513E-10</v>
      </c>
      <c r="R36" s="9"/>
      <c r="S36" s="5">
        <f t="shared" si="6"/>
        <v>3.0982273365266739E-7</v>
      </c>
      <c r="T36" s="6"/>
    </row>
    <row r="37" spans="5:20" x14ac:dyDescent="0.25">
      <c r="E37" s="10">
        <v>28</v>
      </c>
      <c r="F37" s="9"/>
      <c r="G37" s="5">
        <f t="shared" si="3"/>
        <v>2.4047882184386253</v>
      </c>
      <c r="H37" s="5"/>
      <c r="I37" s="13">
        <f t="shared" si="4"/>
        <v>2.4047882258892059</v>
      </c>
      <c r="J37" s="14"/>
      <c r="K37" s="9">
        <f t="shared" si="5"/>
        <v>2.4047882221639156</v>
      </c>
      <c r="L37" s="9"/>
      <c r="M37" s="9">
        <f t="shared" si="0"/>
        <v>-3.4240210666780513E-10</v>
      </c>
      <c r="N37" s="9"/>
      <c r="O37" s="9">
        <f t="shared" si="1"/>
        <v>4.4735037896259655E-10</v>
      </c>
      <c r="P37" s="9"/>
      <c r="Q37" s="9">
        <f t="shared" si="2"/>
        <v>5.2474136147395711E-11</v>
      </c>
      <c r="R37" s="9"/>
      <c r="S37" s="5">
        <f t="shared" si="6"/>
        <v>1.5491136658635838E-7</v>
      </c>
      <c r="T37" s="6"/>
    </row>
  </sheetData>
  <mergeCells count="234">
    <mergeCell ref="E4:T6"/>
    <mergeCell ref="E37:F37"/>
    <mergeCell ref="E1:T2"/>
    <mergeCell ref="E31:F31"/>
    <mergeCell ref="E32:F32"/>
    <mergeCell ref="E33:F33"/>
    <mergeCell ref="E34:F34"/>
    <mergeCell ref="E35:F35"/>
    <mergeCell ref="E36:F36"/>
    <mergeCell ref="E25:F25"/>
    <mergeCell ref="E26:F26"/>
    <mergeCell ref="E27:F27"/>
    <mergeCell ref="E28:F28"/>
    <mergeCell ref="E29:F29"/>
    <mergeCell ref="E30:F30"/>
    <mergeCell ref="E19:F19"/>
    <mergeCell ref="E20:F20"/>
    <mergeCell ref="E21:F21"/>
    <mergeCell ref="E22:F22"/>
    <mergeCell ref="E23:F23"/>
    <mergeCell ref="E24:F24"/>
    <mergeCell ref="G37:H37"/>
    <mergeCell ref="E10:F10"/>
    <mergeCell ref="E11:F11"/>
    <mergeCell ref="E12:F12"/>
    <mergeCell ref="E16:F16"/>
    <mergeCell ref="E17:F17"/>
    <mergeCell ref="E18:F18"/>
    <mergeCell ref="G31:H31"/>
    <mergeCell ref="G32:H32"/>
    <mergeCell ref="G33:H33"/>
    <mergeCell ref="G19:H19"/>
    <mergeCell ref="G20:H20"/>
    <mergeCell ref="G21:H21"/>
    <mergeCell ref="G22:H22"/>
    <mergeCell ref="G23:H23"/>
    <mergeCell ref="G24:H24"/>
    <mergeCell ref="G34:H34"/>
    <mergeCell ref="G35:H35"/>
    <mergeCell ref="G36:H36"/>
    <mergeCell ref="G25:H25"/>
    <mergeCell ref="G26:H26"/>
    <mergeCell ref="G27:H27"/>
    <mergeCell ref="G28:H28"/>
    <mergeCell ref="G29:H29"/>
    <mergeCell ref="G30:H30"/>
    <mergeCell ref="I37:J37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I31:J31"/>
    <mergeCell ref="I32:J32"/>
    <mergeCell ref="I33:J33"/>
    <mergeCell ref="I34:J34"/>
    <mergeCell ref="I35:J35"/>
    <mergeCell ref="I36:J36"/>
    <mergeCell ref="I25:J25"/>
    <mergeCell ref="I26:J26"/>
    <mergeCell ref="I27:J27"/>
    <mergeCell ref="I28:J28"/>
    <mergeCell ref="I29:J29"/>
    <mergeCell ref="I30:J30"/>
    <mergeCell ref="I19:J19"/>
    <mergeCell ref="I20:J20"/>
    <mergeCell ref="I21:J21"/>
    <mergeCell ref="I22:J22"/>
    <mergeCell ref="I23:J23"/>
    <mergeCell ref="I24:J24"/>
    <mergeCell ref="K37:L37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K31:L31"/>
    <mergeCell ref="K32:L32"/>
    <mergeCell ref="K33:L33"/>
    <mergeCell ref="K34:L34"/>
    <mergeCell ref="K35:L35"/>
    <mergeCell ref="K36:L36"/>
    <mergeCell ref="K25:L25"/>
    <mergeCell ref="K26:L26"/>
    <mergeCell ref="K27:L27"/>
    <mergeCell ref="K28:L28"/>
    <mergeCell ref="K29:L29"/>
    <mergeCell ref="K30:L30"/>
    <mergeCell ref="K19:L19"/>
    <mergeCell ref="K20:L20"/>
    <mergeCell ref="K21:L21"/>
    <mergeCell ref="K22:L22"/>
    <mergeCell ref="K23:L23"/>
    <mergeCell ref="K24:L24"/>
    <mergeCell ref="M37:N37"/>
    <mergeCell ref="M31:N31"/>
    <mergeCell ref="M32:N32"/>
    <mergeCell ref="M33:N33"/>
    <mergeCell ref="M34:N34"/>
    <mergeCell ref="M35:N35"/>
    <mergeCell ref="M36:N36"/>
    <mergeCell ref="M25:N25"/>
    <mergeCell ref="M26:N26"/>
    <mergeCell ref="M27:N27"/>
    <mergeCell ref="M28:N28"/>
    <mergeCell ref="M29:N29"/>
    <mergeCell ref="M30:N30"/>
    <mergeCell ref="M19:N19"/>
    <mergeCell ref="M20:N20"/>
    <mergeCell ref="M21:N21"/>
    <mergeCell ref="M22:N22"/>
    <mergeCell ref="M23:N23"/>
    <mergeCell ref="M24:N24"/>
    <mergeCell ref="O37:P37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O31:P31"/>
    <mergeCell ref="O32:P32"/>
    <mergeCell ref="O33:P33"/>
    <mergeCell ref="O34:P34"/>
    <mergeCell ref="O35:P35"/>
    <mergeCell ref="O36:P36"/>
    <mergeCell ref="O25:P25"/>
    <mergeCell ref="O26:P26"/>
    <mergeCell ref="O27:P27"/>
    <mergeCell ref="O28:P28"/>
    <mergeCell ref="O29:P29"/>
    <mergeCell ref="O30:P30"/>
    <mergeCell ref="O19:P19"/>
    <mergeCell ref="O20:P20"/>
    <mergeCell ref="O21:P21"/>
    <mergeCell ref="O22:P22"/>
    <mergeCell ref="O23:P23"/>
    <mergeCell ref="O24:P24"/>
    <mergeCell ref="Q37:R37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Q31:R31"/>
    <mergeCell ref="Q32:R32"/>
    <mergeCell ref="Q33:R33"/>
    <mergeCell ref="Q34:R34"/>
    <mergeCell ref="Q35:R35"/>
    <mergeCell ref="Q36:R36"/>
    <mergeCell ref="Q25:R25"/>
    <mergeCell ref="Q26:R26"/>
    <mergeCell ref="Q27:R27"/>
    <mergeCell ref="Q28:R28"/>
    <mergeCell ref="Q29:R29"/>
    <mergeCell ref="Q30:R30"/>
    <mergeCell ref="Q19:R19"/>
    <mergeCell ref="Q20:R20"/>
    <mergeCell ref="Q21:R21"/>
    <mergeCell ref="Q22:R22"/>
    <mergeCell ref="Q23:R23"/>
    <mergeCell ref="Q24:R24"/>
    <mergeCell ref="S37:T37"/>
    <mergeCell ref="Q10:R10"/>
    <mergeCell ref="Q11:R11"/>
    <mergeCell ref="Q12:R12"/>
    <mergeCell ref="Q13:R13"/>
    <mergeCell ref="Q14:R14"/>
    <mergeCell ref="Q15:R15"/>
    <mergeCell ref="Q16:R16"/>
    <mergeCell ref="Q17:R17"/>
    <mergeCell ref="Q18:R18"/>
    <mergeCell ref="S31:T31"/>
    <mergeCell ref="S32:T32"/>
    <mergeCell ref="S33:T33"/>
    <mergeCell ref="S34:T34"/>
    <mergeCell ref="S35:T35"/>
    <mergeCell ref="S36:T36"/>
    <mergeCell ref="S25:T25"/>
    <mergeCell ref="S26:T26"/>
    <mergeCell ref="S27:T27"/>
    <mergeCell ref="S28:T28"/>
    <mergeCell ref="S29:T29"/>
    <mergeCell ref="S30:T30"/>
    <mergeCell ref="S19:T19"/>
    <mergeCell ref="S20:T20"/>
    <mergeCell ref="S21:T21"/>
    <mergeCell ref="S22:T22"/>
    <mergeCell ref="S23:T23"/>
    <mergeCell ref="S24:T24"/>
    <mergeCell ref="S10:T10"/>
    <mergeCell ref="S11:T11"/>
    <mergeCell ref="S12:T12"/>
    <mergeCell ref="S13:T13"/>
    <mergeCell ref="S14:T14"/>
    <mergeCell ref="O8:P9"/>
    <mergeCell ref="Q8:R9"/>
    <mergeCell ref="S8:T9"/>
    <mergeCell ref="S15:T15"/>
    <mergeCell ref="S16:T16"/>
    <mergeCell ref="S17:T17"/>
    <mergeCell ref="S18:T18"/>
    <mergeCell ref="E8:F9"/>
    <mergeCell ref="G8:H9"/>
    <mergeCell ref="I8:J9"/>
    <mergeCell ref="K8:L9"/>
    <mergeCell ref="M8:N9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E13:F13"/>
    <mergeCell ref="E14:F14"/>
    <mergeCell ref="E15:F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Berat Asrın Caferoğlu</dc:creator>
  <cp:lastModifiedBy>Berat Asrın Caferoğlu</cp:lastModifiedBy>
  <dcterms:created xsi:type="dcterms:W3CDTF">2020-05-23T18:52:59Z</dcterms:created>
  <dcterms:modified xsi:type="dcterms:W3CDTF">2020-06-22T09:34:07Z</dcterms:modified>
</cp:coreProperties>
</file>