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Калорийность" sheetId="1" r:id="rId1"/>
    <sheet name="Расчет" sheetId="2" r:id="rId2"/>
    <sheet name="Лист3" sheetId="3" r:id="rId3"/>
  </sheets>
  <definedNames>
    <definedName name="_xlnm._FilterDatabase" localSheetId="0" hidden="1">Калорийность!$A$1:$E$1</definedName>
  </definedNames>
  <calcPr calcId="145621"/>
</workbook>
</file>

<file path=xl/calcChain.xml><?xml version="1.0" encoding="utf-8"?>
<calcChain xmlns="http://schemas.openxmlformats.org/spreadsheetml/2006/main">
  <c r="E27" i="1" l="1"/>
  <c r="E12" i="2"/>
  <c r="E20" i="2" s="1"/>
  <c r="E21" i="2" s="1"/>
  <c r="D12" i="2"/>
  <c r="D20" i="2" s="1"/>
  <c r="D21" i="2" s="1"/>
  <c r="C12" i="2"/>
  <c r="C20" i="2" s="1"/>
  <c r="E12" i="1"/>
  <c r="E11" i="2"/>
  <c r="D11" i="2"/>
  <c r="C11" i="2"/>
  <c r="D10" i="2"/>
  <c r="D9" i="2"/>
  <c r="D8" i="2"/>
  <c r="D7" i="2"/>
  <c r="D6" i="2"/>
  <c r="D5" i="2"/>
  <c r="D4" i="2"/>
  <c r="D3" i="2"/>
  <c r="E10" i="2"/>
  <c r="E9" i="2"/>
  <c r="E8" i="2"/>
  <c r="E7" i="2"/>
  <c r="E6" i="2"/>
  <c r="E5" i="2"/>
  <c r="E4" i="2"/>
  <c r="E3" i="2"/>
  <c r="C10" i="2"/>
  <c r="C9" i="2"/>
  <c r="C8" i="2"/>
  <c r="C7" i="2"/>
  <c r="C6" i="2"/>
  <c r="C5" i="2"/>
  <c r="C4" i="2"/>
  <c r="C3" i="2"/>
  <c r="E2" i="2"/>
  <c r="D2" i="2"/>
  <c r="C2" i="2"/>
  <c r="E8" i="1"/>
  <c r="E7" i="1"/>
  <c r="E6" i="1"/>
  <c r="E25" i="1"/>
  <c r="C21" i="2" l="1"/>
  <c r="E11" i="1"/>
  <c r="E10" i="1"/>
  <c r="E9" i="1"/>
  <c r="E5" i="1"/>
  <c r="E26" i="1"/>
  <c r="E24" i="1"/>
  <c r="E4" i="1"/>
  <c r="E2" i="1"/>
  <c r="E3" i="1"/>
</calcChain>
</file>

<file path=xl/sharedStrings.xml><?xml version="1.0" encoding="utf-8"?>
<sst xmlns="http://schemas.openxmlformats.org/spreadsheetml/2006/main" count="38" uniqueCount="23">
  <si>
    <t>Продукт</t>
  </si>
  <si>
    <t>Ж</t>
  </si>
  <si>
    <t>Б</t>
  </si>
  <si>
    <t>У</t>
  </si>
  <si>
    <t>ккал</t>
  </si>
  <si>
    <t>Картофель печеный</t>
  </si>
  <si>
    <t>Вес</t>
  </si>
  <si>
    <t>Пармезан</t>
  </si>
  <si>
    <t>Козинак</t>
  </si>
  <si>
    <t>Яйцо</t>
  </si>
  <si>
    <t>Подсолнечное масло</t>
  </si>
  <si>
    <t>Молоко</t>
  </si>
  <si>
    <t>Омлет из 2 яиц</t>
  </si>
  <si>
    <t>Куриная грудка печеная</t>
  </si>
  <si>
    <t>Фасоль красная сухая</t>
  </si>
  <si>
    <t>Мед с орехами</t>
  </si>
  <si>
    <t>Салат овощной</t>
  </si>
  <si>
    <t>Шоколад горький 70%</t>
  </si>
  <si>
    <t>Итого</t>
  </si>
  <si>
    <t>Осталось:</t>
  </si>
  <si>
    <t>Яблоко</t>
  </si>
  <si>
    <t>Халва</t>
  </si>
  <si>
    <t>Белок 1 яйца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</si>
</sst>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Font="0" applyAlignment="0" applyProtection="0"/>
  </cellStyleXfs>
  <cellXfs count="6">
    <xf numFmtId="0" fontId="0" fillId="0" borderId="0" xfId="0"/>
    <xf numFmtId="0" fontId="1" fillId="2" borderId="1" xfId="1" applyBorder="1" applyAlignment="1">
      <alignment horizontal="center"/>
    </xf>
    <xf numFmtId="2" fontId="0" fillId="0" borderId="0" xfId="0" applyNumberFormat="1"/>
    <xf numFmtId="0" fontId="0" fillId="3" borderId="2" xfId="2" applyFont="1"/>
    <xf numFmtId="164" fontId="0" fillId="0" borderId="0" xfId="0" applyNumberFormat="1"/>
    <xf numFmtId="0" fontId="0" fillId="3" borderId="3" xfId="2" applyFont="1" applyBorder="1"/>
  </cellXfs>
  <cellStyles count="3">
    <cellStyle name="Акцент1" xfId="1" builtinId="29"/>
    <cellStyle name="Обычный" xfId="0" builtinId="0"/>
    <cellStyle name="Примечание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sqref="A1:E27"/>
    </sheetView>
  </sheetViews>
  <sheetFormatPr defaultRowHeight="15" x14ac:dyDescent="0.25"/>
  <cols>
    <col min="1" max="1" width="42.140625" customWidth="1"/>
    <col min="8" max="8" width="15.855468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5">
      <c r="A2" t="s">
        <v>5</v>
      </c>
      <c r="B2" s="2">
        <v>2.5</v>
      </c>
      <c r="C2">
        <v>0</v>
      </c>
      <c r="D2">
        <v>21</v>
      </c>
      <c r="E2">
        <f xml:space="preserve"> (B2*4) + (C2*9) + (D2*4)</f>
        <v>94</v>
      </c>
    </row>
    <row r="3" spans="1:5" x14ac:dyDescent="0.25">
      <c r="A3" t="s">
        <v>7</v>
      </c>
      <c r="B3">
        <v>33</v>
      </c>
      <c r="C3">
        <v>28</v>
      </c>
      <c r="D3">
        <v>0</v>
      </c>
      <c r="E3">
        <f xml:space="preserve"> (B3*4) + (C3*9) + (D3*4)</f>
        <v>384</v>
      </c>
    </row>
    <row r="4" spans="1:5" x14ac:dyDescent="0.25">
      <c r="A4" t="s">
        <v>8</v>
      </c>
      <c r="B4" s="2">
        <v>14.8</v>
      </c>
      <c r="C4">
        <v>42.6</v>
      </c>
      <c r="D4">
        <v>34.5</v>
      </c>
      <c r="E4">
        <f t="shared" ref="E4:E12" si="0" xml:space="preserve"> (B4*4) + (C4*9) + (D4*4)</f>
        <v>580.6</v>
      </c>
    </row>
    <row r="5" spans="1:5" x14ac:dyDescent="0.25">
      <c r="A5" t="s">
        <v>12</v>
      </c>
      <c r="B5">
        <v>25</v>
      </c>
      <c r="C5">
        <v>24</v>
      </c>
      <c r="D5">
        <v>6</v>
      </c>
      <c r="E5">
        <f xml:space="preserve"> (B5*4) + (C5*9) + (D5*4)</f>
        <v>340</v>
      </c>
    </row>
    <row r="6" spans="1:5" x14ac:dyDescent="0.25">
      <c r="A6" t="s">
        <v>13</v>
      </c>
      <c r="B6">
        <v>19.7</v>
      </c>
      <c r="C6">
        <v>6.2</v>
      </c>
      <c r="D6">
        <v>3.6</v>
      </c>
      <c r="E6">
        <f t="shared" si="0"/>
        <v>149</v>
      </c>
    </row>
    <row r="7" spans="1:5" x14ac:dyDescent="0.25">
      <c r="A7" t="s">
        <v>14</v>
      </c>
      <c r="B7" s="2">
        <v>21.1</v>
      </c>
      <c r="C7">
        <v>1.2</v>
      </c>
      <c r="D7">
        <v>41.4</v>
      </c>
      <c r="E7">
        <f t="shared" si="0"/>
        <v>260.8</v>
      </c>
    </row>
    <row r="8" spans="1:5" x14ac:dyDescent="0.25">
      <c r="A8" t="s">
        <v>15</v>
      </c>
      <c r="B8">
        <v>5</v>
      </c>
      <c r="C8">
        <v>21</v>
      </c>
      <c r="D8">
        <v>57</v>
      </c>
      <c r="E8">
        <f xml:space="preserve"> (B8*4) + (C8*9) + (D8*4)</f>
        <v>437</v>
      </c>
    </row>
    <row r="9" spans="1:5" x14ac:dyDescent="0.25">
      <c r="A9" t="s">
        <v>16</v>
      </c>
      <c r="B9">
        <v>1</v>
      </c>
      <c r="C9">
        <v>2</v>
      </c>
      <c r="D9">
        <v>6</v>
      </c>
      <c r="E9">
        <f t="shared" si="0"/>
        <v>46</v>
      </c>
    </row>
    <row r="10" spans="1:5" x14ac:dyDescent="0.25">
      <c r="A10" t="s">
        <v>17</v>
      </c>
      <c r="B10">
        <v>6.2</v>
      </c>
      <c r="C10">
        <v>35.4</v>
      </c>
      <c r="D10">
        <v>48.2</v>
      </c>
      <c r="E10">
        <f t="shared" si="0"/>
        <v>536.20000000000005</v>
      </c>
    </row>
    <row r="11" spans="1:5" x14ac:dyDescent="0.25">
      <c r="A11" t="s">
        <v>20</v>
      </c>
      <c r="B11">
        <v>0.3</v>
      </c>
      <c r="C11">
        <v>0.2</v>
      </c>
      <c r="D11">
        <v>14</v>
      </c>
      <c r="E11">
        <f t="shared" si="0"/>
        <v>59</v>
      </c>
    </row>
    <row r="12" spans="1:5" x14ac:dyDescent="0.25">
      <c r="A12" t="s">
        <v>21</v>
      </c>
      <c r="B12">
        <v>10</v>
      </c>
      <c r="C12">
        <v>31</v>
      </c>
      <c r="D12">
        <v>50</v>
      </c>
      <c r="E12">
        <f t="shared" si="0"/>
        <v>519</v>
      </c>
    </row>
    <row r="24" spans="1:5" x14ac:dyDescent="0.25">
      <c r="A24" t="s">
        <v>9</v>
      </c>
      <c r="B24">
        <v>13</v>
      </c>
      <c r="C24">
        <v>11</v>
      </c>
      <c r="D24">
        <v>1.1000000000000001</v>
      </c>
      <c r="E24">
        <f xml:space="preserve"> (B24*4) + (C24*9) + (D24*4)</f>
        <v>155.4</v>
      </c>
    </row>
    <row r="25" spans="1:5" x14ac:dyDescent="0.25">
      <c r="A25" t="s">
        <v>10</v>
      </c>
      <c r="B25">
        <v>0</v>
      </c>
      <c r="C25">
        <v>100</v>
      </c>
      <c r="D25">
        <v>0</v>
      </c>
      <c r="E25">
        <f xml:space="preserve"> (B25*4) + (C25*9) + (D25*4)</f>
        <v>900</v>
      </c>
    </row>
    <row r="26" spans="1:5" x14ac:dyDescent="0.25">
      <c r="A26" t="s">
        <v>11</v>
      </c>
      <c r="B26">
        <v>3.4</v>
      </c>
      <c r="C26">
        <v>1</v>
      </c>
      <c r="D26">
        <v>5</v>
      </c>
      <c r="E26">
        <f xml:space="preserve"> (B26*4) + (C26*9) + (D26*4)</f>
        <v>42.6</v>
      </c>
    </row>
    <row r="27" spans="1:5" x14ac:dyDescent="0.25">
      <c r="A27" t="s">
        <v>22</v>
      </c>
      <c r="B27">
        <v>3</v>
      </c>
      <c r="C27">
        <v>0</v>
      </c>
      <c r="D27">
        <v>0</v>
      </c>
      <c r="E27">
        <f xml:space="preserve"> (B27*4) + (C27*9) + (D27*4)</f>
        <v>12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3" sqref="B13"/>
    </sheetView>
  </sheetViews>
  <sheetFormatPr defaultRowHeight="15" x14ac:dyDescent="0.25"/>
  <cols>
    <col min="1" max="1" width="43.42578125" customWidth="1"/>
    <col min="3" max="3" width="9.85546875" bestFit="1" customWidth="1"/>
  </cols>
  <sheetData>
    <row r="1" spans="1:5" x14ac:dyDescent="0.25">
      <c r="A1" s="1" t="s">
        <v>0</v>
      </c>
      <c r="B1" s="1" t="s">
        <v>6</v>
      </c>
      <c r="C1" s="1" t="s">
        <v>2</v>
      </c>
      <c r="D1" s="1" t="s">
        <v>1</v>
      </c>
      <c r="E1" s="1" t="s">
        <v>3</v>
      </c>
    </row>
    <row r="2" spans="1:5" x14ac:dyDescent="0.25">
      <c r="A2" t="s">
        <v>5</v>
      </c>
      <c r="B2" s="3">
        <v>0.75</v>
      </c>
      <c r="C2">
        <f>B2*Калорийность!B2</f>
        <v>1.875</v>
      </c>
      <c r="D2">
        <f>C2*Калорийность!C2</f>
        <v>0</v>
      </c>
      <c r="E2">
        <f>B2*Калорийность!D2</f>
        <v>15.75</v>
      </c>
    </row>
    <row r="3" spans="1:5" x14ac:dyDescent="0.25">
      <c r="A3" t="s">
        <v>7</v>
      </c>
      <c r="B3" s="3">
        <v>1</v>
      </c>
      <c r="C3">
        <f>B3*Калорийность!B3</f>
        <v>33</v>
      </c>
      <c r="D3">
        <f>B3*Калорийность!C3</f>
        <v>28</v>
      </c>
      <c r="E3">
        <f>B3*Калорийность!D3</f>
        <v>0</v>
      </c>
    </row>
    <row r="4" spans="1:5" x14ac:dyDescent="0.25">
      <c r="A4" t="s">
        <v>8</v>
      </c>
      <c r="B4" s="3">
        <v>0.15</v>
      </c>
      <c r="C4">
        <f>B4*Калорийность!B4</f>
        <v>2.2200000000000002</v>
      </c>
      <c r="D4">
        <f>B4*Калорийность!C4</f>
        <v>6.39</v>
      </c>
      <c r="E4">
        <f>B4*Калорийность!D4</f>
        <v>5.1749999999999998</v>
      </c>
    </row>
    <row r="5" spans="1:5" x14ac:dyDescent="0.25">
      <c r="A5" t="s">
        <v>12</v>
      </c>
      <c r="B5" s="3">
        <v>1</v>
      </c>
      <c r="C5">
        <f>B5*Калорийность!B5</f>
        <v>25</v>
      </c>
      <c r="D5">
        <f>B5*Калорийность!C5</f>
        <v>24</v>
      </c>
      <c r="E5">
        <f>B5*Калорийность!D5</f>
        <v>6</v>
      </c>
    </row>
    <row r="6" spans="1:5" x14ac:dyDescent="0.25">
      <c r="A6" t="s">
        <v>13</v>
      </c>
      <c r="B6" s="3">
        <v>4</v>
      </c>
      <c r="C6">
        <f>B6*Калорийность!B6</f>
        <v>78.8</v>
      </c>
      <c r="D6">
        <f>B6*Калорийность!C6</f>
        <v>24.8</v>
      </c>
      <c r="E6">
        <f>B6*Калорийность!D6</f>
        <v>14.4</v>
      </c>
    </row>
    <row r="7" spans="1:5" x14ac:dyDescent="0.25">
      <c r="A7" t="s">
        <v>14</v>
      </c>
      <c r="B7" s="3">
        <v>0.5</v>
      </c>
      <c r="C7">
        <f>B7*Калорийность!B7</f>
        <v>10.55</v>
      </c>
      <c r="D7">
        <f>B7*Калорийность!C7</f>
        <v>0.6</v>
      </c>
      <c r="E7">
        <f>B7*Калорийность!D7</f>
        <v>20.7</v>
      </c>
    </row>
    <row r="8" spans="1:5" x14ac:dyDescent="0.25">
      <c r="A8" t="s">
        <v>15</v>
      </c>
      <c r="B8" s="3">
        <v>0.15</v>
      </c>
      <c r="C8">
        <f>B8*Калорийность!B8</f>
        <v>0.75</v>
      </c>
      <c r="D8">
        <f>B8*Калорийность!C8</f>
        <v>3.15</v>
      </c>
      <c r="E8">
        <f>B8*Калорийность!D8</f>
        <v>8.5499999999999989</v>
      </c>
    </row>
    <row r="9" spans="1:5" x14ac:dyDescent="0.25">
      <c r="A9" t="s">
        <v>16</v>
      </c>
      <c r="B9" s="3">
        <v>4</v>
      </c>
      <c r="C9">
        <f>B9*Калорийность!B9</f>
        <v>4</v>
      </c>
      <c r="D9">
        <f>B9*Калорийность!C9</f>
        <v>8</v>
      </c>
      <c r="E9">
        <f>B9*Калорийность!D9</f>
        <v>24</v>
      </c>
    </row>
    <row r="10" spans="1:5" x14ac:dyDescent="0.25">
      <c r="A10" t="s">
        <v>17</v>
      </c>
      <c r="B10" s="3">
        <v>0.1</v>
      </c>
      <c r="C10">
        <f>B10*Калорийность!B10</f>
        <v>0.62000000000000011</v>
      </c>
      <c r="D10">
        <f>B10*Калорийность!C10</f>
        <v>3.54</v>
      </c>
      <c r="E10">
        <f>B10*Калорийность!D10</f>
        <v>4.82</v>
      </c>
    </row>
    <row r="11" spans="1:5" x14ac:dyDescent="0.25">
      <c r="A11" t="s">
        <v>20</v>
      </c>
      <c r="B11" s="5">
        <v>1.5</v>
      </c>
      <c r="C11">
        <f>B11*Калорийность!B11</f>
        <v>0.44999999999999996</v>
      </c>
      <c r="D11">
        <f>B11*Калорийность!C11</f>
        <v>0.30000000000000004</v>
      </c>
      <c r="E11">
        <f>B11*Калорийность!D11</f>
        <v>21</v>
      </c>
    </row>
    <row r="12" spans="1:5" x14ac:dyDescent="0.25">
      <c r="A12" t="s">
        <v>21</v>
      </c>
      <c r="B12" s="5">
        <v>0</v>
      </c>
      <c r="C12">
        <f>B12*Калорийность!B12</f>
        <v>0</v>
      </c>
      <c r="D12">
        <f>B12*Калорийность!C12</f>
        <v>0</v>
      </c>
      <c r="E12">
        <f>B12*Калорийность!D12</f>
        <v>0</v>
      </c>
    </row>
    <row r="20" spans="2:5" x14ac:dyDescent="0.25">
      <c r="B20" t="s">
        <v>18</v>
      </c>
      <c r="C20" s="2">
        <f>SUM(C2:C12)</f>
        <v>157.26499999999999</v>
      </c>
      <c r="D20" s="2">
        <f>SUM(D2:D12)</f>
        <v>98.78</v>
      </c>
      <c r="E20" s="2">
        <f>SUM(E2:E12)</f>
        <v>120.39500000000001</v>
      </c>
    </row>
    <row r="21" spans="2:5" x14ac:dyDescent="0.25">
      <c r="B21" t="s">
        <v>19</v>
      </c>
      <c r="C21" s="4">
        <f>160-C20</f>
        <v>2.7350000000000136</v>
      </c>
      <c r="D21" s="4">
        <f>80-D20</f>
        <v>-18.78</v>
      </c>
      <c r="E21" s="4">
        <f t="shared" ref="E21" si="0">160-E20</f>
        <v>39.60499999999999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Калорийность</vt:lpstr>
      <vt:lpstr>Расчет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2017-10-12T06:29:03Z</dcterms:modified>
</cp:coreProperties>
</file>