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BerdonTax\Documents\"/>
    </mc:Choice>
  </mc:AlternateContent>
  <bookViews>
    <workbookView xWindow="-120" yWindow="-120" windowWidth="29040" windowHeight="15840"/>
  </bookViews>
  <sheets>
    <sheet name="Sch E Page 1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CALIFORNIA_____ADDITIONS">#REF!</definedName>
    <definedName name="CALIFORNIA_____PART_YEAR___NONRESIDENT_INFO">#REF!</definedName>
    <definedName name="CALIFORNIA_____SUBTRACTIONS">#REF!</definedName>
    <definedName name="CGSUM2">#REF!</definedName>
    <definedName name="CHARITAB">#REF!</definedName>
    <definedName name="Client_Name">'[1]Supporting Schedule'!$B$1</definedName>
    <definedName name="combotable">#REF!</definedName>
    <definedName name="CONTRIB">#REF!</definedName>
    <definedName name="DEDUCT">#REF!</definedName>
    <definedName name="DEDUCTIBLE">#REF!</definedName>
    <definedName name="EXEMPT">#REF!</definedName>
    <definedName name="FIELD1_LOOKUP">[2]INTERNAL_LookupData!$B$1:$G$1</definedName>
    <definedName name="FIELD2_LOOKUP">[2]INTERNAL_LookupData!$B$2:$B$2</definedName>
    <definedName name="FIELD3_LOOKUP">[2]INTERNAL_LookupData!$B$3:$B$3</definedName>
    <definedName name="FIELD4_LOOKUP">[2]INTERNAL_LookupData!$B$4:$G$4</definedName>
    <definedName name="FIELD5_LOOKUP">[2]INTERNAL_LookupData!$B$5:$I$5</definedName>
    <definedName name="FOREIGN">#REF!</definedName>
    <definedName name="GAIN_LOSS">#REF!</definedName>
    <definedName name="GUARANTEED">#REF!</definedName>
    <definedName name="INV_INT">#REF!</definedName>
    <definedName name="INVOLUN">#REF!</definedName>
    <definedName name="LOSS">#REF!</definedName>
    <definedName name="LTCG">#REF!</definedName>
    <definedName name="LTCG_L">#REF!</definedName>
    <definedName name="NEW_YORK_____ADDITIONS">#REF!</definedName>
    <definedName name="NEW_YORK_____PART_YEAR___NONRESIDENT_INFO">#REF!</definedName>
    <definedName name="NEW_YORK_____SUBTRACTIONS">#REF!</definedName>
    <definedName name="NON">#REF!</definedName>
    <definedName name="ORD_INC">#REF!</definedName>
    <definedName name="ORDINARY">#REF!</definedName>
    <definedName name="OTHER">#REF!</definedName>
    <definedName name="OTHER_RENT">#REF!</definedName>
    <definedName name="OTHER_TAX">#REF!</definedName>
    <definedName name="PAYMENTS">#REF!</definedName>
    <definedName name="PORTFOLIO">#REF!</definedName>
    <definedName name="PRINTOLD">'[3]FORM 8283'!$A$1:$R$42</definedName>
    <definedName name="PRT">'[4]FORM 8283'!$A$1:$R$42</definedName>
    <definedName name="PRTBEAR">#REF!</definedName>
    <definedName name="PRTBEARCG">#REF!</definedName>
    <definedName name="PRTCGSUM">#REF!</definedName>
    <definedName name="PRTCGSUM2">#REF!</definedName>
    <definedName name="PRTPOINT1OLD">[3]POINTS!$A$1:$O$44</definedName>
    <definedName name="PRTPOINT2OLD">[3]POINTS!$R$1:$AF$44</definedName>
    <definedName name="PRTSTMT">#REF!</definedName>
    <definedName name="RE_INC">#REF!</definedName>
    <definedName name="RENT_RE_INC">#REF!</definedName>
    <definedName name="RENTAL">#REF!</definedName>
    <definedName name="ROYALTY">#REF!</definedName>
    <definedName name="ROYLTY_INC">#REF!</definedName>
    <definedName name="SCH_A">#REF!</definedName>
    <definedName name="SCH_E">#REF!</definedName>
    <definedName name="SEC_1231">#REF!</definedName>
    <definedName name="SEC_179">#REF!</definedName>
    <definedName name="SECTION">#REF!</definedName>
    <definedName name="STATE_TAX">#REF!</definedName>
    <definedName name="STCG">#REF!</definedName>
    <definedName name="STCG_L">#REF!</definedName>
    <definedName name="TAX">#REF!</definedName>
    <definedName name="Tax_Year">'[1]Supporting Schedule'!$B$3</definedName>
    <definedName name="US_TREA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5" i="1" l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1" i="1"/>
  <c r="AA28" i="1"/>
  <c r="AA30" i="1" s="1"/>
  <c r="Z28" i="1"/>
  <c r="Z30" i="1" s="1"/>
  <c r="Z34" i="1" s="1"/>
  <c r="Y28" i="1"/>
  <c r="Y30" i="1" s="1"/>
  <c r="X28" i="1"/>
  <c r="X30" i="1" s="1"/>
  <c r="W28" i="1"/>
  <c r="W30" i="1" s="1"/>
  <c r="V28" i="1"/>
  <c r="V30" i="1" s="1"/>
  <c r="U28" i="1"/>
  <c r="U30" i="1" s="1"/>
  <c r="U34" i="1" s="1"/>
  <c r="T28" i="1"/>
  <c r="T30" i="1" s="1"/>
  <c r="S28" i="1"/>
  <c r="S30" i="1" s="1"/>
  <c r="R28" i="1"/>
  <c r="R30" i="1" s="1"/>
  <c r="R34" i="1" s="1"/>
  <c r="Q28" i="1"/>
  <c r="Q30" i="1" s="1"/>
  <c r="P28" i="1"/>
  <c r="P30" i="1" s="1"/>
  <c r="O28" i="1"/>
  <c r="O30" i="1" s="1"/>
  <c r="N28" i="1"/>
  <c r="N30" i="1" s="1"/>
  <c r="M28" i="1"/>
  <c r="M30" i="1" s="1"/>
  <c r="M34" i="1" s="1"/>
  <c r="L28" i="1"/>
  <c r="L30" i="1" s="1"/>
  <c r="K28" i="1"/>
  <c r="K30" i="1" s="1"/>
  <c r="J28" i="1"/>
  <c r="J30" i="1" s="1"/>
  <c r="J34" i="1" s="1"/>
  <c r="I28" i="1"/>
  <c r="I30" i="1" s="1"/>
  <c r="H28" i="1"/>
  <c r="H30" i="1" s="1"/>
  <c r="G28" i="1"/>
  <c r="G30" i="1" s="1"/>
  <c r="F28" i="1"/>
  <c r="F30" i="1" s="1"/>
  <c r="E28" i="1"/>
  <c r="E30" i="1" s="1"/>
  <c r="E34" i="1" s="1"/>
  <c r="D28" i="1"/>
  <c r="D30" i="1" s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0" i="1"/>
  <c r="C9" i="1"/>
  <c r="D4" i="1"/>
  <c r="A2" i="1"/>
  <c r="A1" i="1"/>
  <c r="C35" i="1" l="1"/>
  <c r="C28" i="1"/>
  <c r="C30" i="1" s="1"/>
  <c r="L33" i="1"/>
  <c r="L34" i="1"/>
  <c r="D34" i="1"/>
  <c r="D33" i="1"/>
  <c r="T33" i="1"/>
  <c r="T34" i="1"/>
  <c r="O33" i="1"/>
  <c r="O34" i="1"/>
  <c r="H33" i="1"/>
  <c r="H34" i="1"/>
  <c r="X33" i="1"/>
  <c r="X34" i="1"/>
  <c r="I34" i="1"/>
  <c r="I33" i="1"/>
  <c r="Q34" i="1"/>
  <c r="Q33" i="1"/>
  <c r="Y34" i="1"/>
  <c r="Y33" i="1"/>
  <c r="F34" i="1"/>
  <c r="F33" i="1"/>
  <c r="N34" i="1"/>
  <c r="N33" i="1"/>
  <c r="V34" i="1"/>
  <c r="V33" i="1"/>
  <c r="G33" i="1"/>
  <c r="G34" i="1"/>
  <c r="W33" i="1"/>
  <c r="W34" i="1"/>
  <c r="P33" i="1"/>
  <c r="P34" i="1"/>
  <c r="K34" i="1"/>
  <c r="K33" i="1"/>
  <c r="S34" i="1"/>
  <c r="S33" i="1"/>
  <c r="AA34" i="1"/>
  <c r="AA33" i="1"/>
  <c r="J33" i="1"/>
  <c r="R33" i="1"/>
  <c r="Z33" i="1"/>
  <c r="E33" i="1"/>
  <c r="M33" i="1"/>
  <c r="U33" i="1"/>
  <c r="C33" i="1" l="1"/>
  <c r="C34" i="1"/>
</calcChain>
</file>

<file path=xl/sharedStrings.xml><?xml version="1.0" encoding="utf-8"?>
<sst xmlns="http://schemas.openxmlformats.org/spreadsheetml/2006/main" count="37" uniqueCount="35">
  <si>
    <t>Error messages appear if you have rent and royalty income for the same activity</t>
  </si>
  <si>
    <t>Schedule E, Page 1</t>
  </si>
  <si>
    <t>Property/Activity Type:</t>
  </si>
  <si>
    <t>Property/Activity Name:</t>
  </si>
  <si>
    <t>TOTALS</t>
  </si>
  <si>
    <t>Income</t>
  </si>
  <si>
    <t>Rents Received</t>
  </si>
  <si>
    <t>Royalties Received</t>
  </si>
  <si>
    <t>Expenses</t>
  </si>
  <si>
    <t>Advertising</t>
  </si>
  <si>
    <t>Auto and Travel</t>
  </si>
  <si>
    <t>Cleaning and Maintenance</t>
  </si>
  <si>
    <t>Commissions</t>
  </si>
  <si>
    <t>Insurance</t>
  </si>
  <si>
    <t>Legal and Other Professional Fees</t>
  </si>
  <si>
    <t>Management Fees</t>
  </si>
  <si>
    <t>Mortgage Interest</t>
  </si>
  <si>
    <t>Other Interest</t>
  </si>
  <si>
    <t>Repairs</t>
  </si>
  <si>
    <t>Supplies</t>
  </si>
  <si>
    <t>Taxes</t>
  </si>
  <si>
    <t>Utilities</t>
  </si>
  <si>
    <t>Depreciation</t>
  </si>
  <si>
    <t>Other (enter total for each activity)</t>
  </si>
  <si>
    <t>Total Expenses</t>
  </si>
  <si>
    <t>Net Income/Loss</t>
  </si>
  <si>
    <t>Deductible Rental RE Loss after limitation</t>
  </si>
  <si>
    <t>( THIS # CAN BE CHANGED BASED OFF PAL CALUCLATED IN TAX SOFTWARE)</t>
  </si>
  <si>
    <t>Income:</t>
  </si>
  <si>
    <t>Royalty Loss:</t>
  </si>
  <si>
    <t>Rental Loss allowed:</t>
  </si>
  <si>
    <t>Rent</t>
  </si>
  <si>
    <t>Royalty</t>
  </si>
  <si>
    <t>123 Main St.</t>
  </si>
  <si>
    <t>456 Oak 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</si>
</sst>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4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1F05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37">
    <xf numFmtId="0" fontId="0" fillId="0" borderId="0" xfId="0"/>
    <xf numFmtId="0" fontId="2" fillId="3" borderId="0" xfId="2" applyFont="1"/>
    <xf numFmtId="0" fontId="2" fillId="3" borderId="0" xfId="2" applyFont="1" applyAlignment="1">
      <alignment horizontal="center"/>
    </xf>
    <xf numFmtId="0" fontId="3" fillId="0" borderId="0" xfId="2" applyFont="1" applyFill="1"/>
    <xf numFmtId="0" fontId="0" fillId="0" borderId="0" xfId="0" applyProtection="1">
      <protection locked="0"/>
    </xf>
    <xf numFmtId="0" fontId="2" fillId="3" borderId="0" xfId="2" applyFont="1" applyAlignment="1">
      <alignment horizontal="left"/>
    </xf>
    <xf numFmtId="0" fontId="2" fillId="0" borderId="0" xfId="2" applyFont="1" applyFill="1" applyAlignment="1" applyProtection="1">
      <alignment horizontal="left"/>
      <protection locked="0"/>
    </xf>
    <xf numFmtId="0" fontId="2" fillId="6" borderId="1" xfId="0" applyFont="1" applyFill="1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1" applyFont="1" applyBorder="1" applyAlignment="1">
      <alignment horizontal="center"/>
    </xf>
    <xf numFmtId="0" fontId="0" fillId="5" borderId="0" xfId="4" applyFont="1"/>
    <xf numFmtId="0" fontId="1" fillId="5" borderId="0" xfId="4" applyAlignment="1">
      <alignment horizontal="center"/>
    </xf>
    <xf numFmtId="0" fontId="1" fillId="5" borderId="0" xfId="4"/>
    <xf numFmtId="0" fontId="1" fillId="7" borderId="3" xfId="3" applyFill="1" applyBorder="1" applyProtection="1">
      <protection locked="0"/>
    </xf>
    <xf numFmtId="0" fontId="5" fillId="5" borderId="0" xfId="4" applyFont="1" applyAlignment="1">
      <alignment horizontal="center"/>
    </xf>
    <xf numFmtId="0" fontId="0" fillId="7" borderId="3" xfId="3" applyFont="1" applyFill="1" applyBorder="1" applyAlignment="1" applyProtection="1">
      <alignment wrapText="1"/>
      <protection locked="0"/>
    </xf>
    <xf numFmtId="0" fontId="0" fillId="7" borderId="3" xfId="3" applyFont="1" applyFill="1" applyBorder="1" applyProtection="1">
      <protection locked="0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8" borderId="3" xfId="0" applyFill="1" applyBorder="1"/>
    <xf numFmtId="0" fontId="0" fillId="8" borderId="0" xfId="0" applyFill="1" applyProtection="1">
      <protection locked="0"/>
    </xf>
    <xf numFmtId="0" fontId="5" fillId="6" borderId="0" xfId="0" applyFont="1" applyFill="1" applyAlignment="1">
      <alignment horizontal="center"/>
    </xf>
    <xf numFmtId="0" fontId="1" fillId="6" borderId="3" xfId="3" applyFill="1" applyBorder="1"/>
    <xf numFmtId="164" fontId="1" fillId="2" borderId="0" xfId="1" applyNumberFormat="1"/>
    <xf numFmtId="164" fontId="1" fillId="7" borderId="3" xfId="3" applyNumberFormat="1" applyFill="1" applyBorder="1" applyProtection="1">
      <protection locked="0"/>
    </xf>
    <xf numFmtId="164" fontId="0" fillId="8" borderId="0" xfId="0" applyNumberFormat="1" applyFill="1"/>
    <xf numFmtId="164" fontId="0" fillId="8" borderId="3" xfId="0" applyNumberFormat="1" applyFill="1" applyBorder="1"/>
    <xf numFmtId="164" fontId="5" fillId="6" borderId="0" xfId="0" applyNumberFormat="1" applyFont="1" applyFill="1" applyAlignment="1">
      <alignment horizontal="center"/>
    </xf>
    <xf numFmtId="164" fontId="1" fillId="6" borderId="3" xfId="3" applyNumberFormat="1" applyFill="1" applyBorder="1"/>
    <xf numFmtId="164" fontId="1" fillId="2" borderId="2" xfId="1" applyNumberFormat="1" applyBorder="1"/>
    <xf numFmtId="164" fontId="1" fillId="2" borderId="3" xfId="1" applyNumberFormat="1" applyBorder="1"/>
    <xf numFmtId="0" fontId="2" fillId="9" borderId="0" xfId="0" applyFont="1" applyFill="1" applyProtection="1">
      <protection locked="0"/>
    </xf>
    <xf numFmtId="0" fontId="2" fillId="9" borderId="0" xfId="0" applyFont="1" applyFill="1"/>
    <xf numFmtId="164" fontId="0" fillId="0" borderId="0" xfId="0" applyNumberFormat="1"/>
    <xf numFmtId="164" fontId="0" fillId="0" borderId="3" xfId="0" applyNumberFormat="1" applyBorder="1"/>
    <xf numFmtId="0" fontId="0" fillId="0" borderId="0" xfId="0" applyAlignment="1" applyProtection="1">
      <alignment horizontal="center"/>
      <protection locked="0"/>
    </xf>
  </cellXfs>
  <cellStyles count="5">
    <cellStyle name="40% - Accent2" xfId="1" builtinId="35"/>
    <cellStyle name="40% - Accent3" xfId="2" builtinId="39"/>
    <cellStyle name="40% - Accent4" xfId="3" builtinId="43"/>
    <cellStyle name="40% - Accent5" xfId="4" builtinId="4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NT\Profiles\louislg\Tax%20Templates\Tax%20Workpapers%20for%20Individual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westbrook\Desktop\2020%20I%20BWestbrook1040-Passthrough%20Activity%20Listing%20(EXPORT%20ONLY)-Passthrough%20Activity%20Listing%20For%20Existing%20Activities%20Only_Passthrough%20Activty%20Lis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ax\2000tax\INDIVIDUALS\VOGELSTEIN20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ax\2001tax\INDIVIDUALS\VOGELSTEIN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westbrook\Work%20Folders\Berdon%20Files\Lean%206\PWS\2020%20Individual%20Lean6%20Workpapers%20v1.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sheet"/>
      <sheetName val="Supporting Schedule"/>
      <sheetName val="Interest &amp; Dividends"/>
      <sheetName val="Interest &amp; Dividend Adj"/>
      <sheetName val="Cap Gains"/>
      <sheetName val="Cap Gain Summary"/>
      <sheetName val="Partnerships"/>
      <sheetName val="Mortgage Int"/>
      <sheetName val="Contributions"/>
      <sheetName val="Investment Interest"/>
      <sheetName val="Misc.  Deductions"/>
      <sheetName val="Foreign Tax"/>
      <sheetName val="Sch C "/>
      <sheetName val="State Income"/>
      <sheetName val="State Adjustments"/>
      <sheetName val="State Tax Deduction"/>
      <sheetName val="Tax Payment Schedule-ENTER HERE"/>
    </sheetNames>
    <sheetDataSet>
      <sheetData sheetId="0"/>
      <sheetData sheetId="1">
        <row r="1">
          <cell r="B1" t="str">
            <v>Client Name</v>
          </cell>
        </row>
        <row r="3">
          <cell r="B3" t="str">
            <v>Tax Year 2001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through Activty List"/>
      <sheetName val="INTERNAL_LookupData"/>
    </sheetNames>
    <sheetDataSet>
      <sheetData sheetId="0" refreshError="1"/>
      <sheetData sheetId="1">
        <row r="1">
          <cell r="B1" t="str">
            <v>Partnership (Form 1065)</v>
          </cell>
          <cell r="C1" t="str">
            <v>Publicly traded partnership</v>
          </cell>
          <cell r="D1" t="str">
            <v>Farm partnership (Form 1065)</v>
          </cell>
          <cell r="E1" t="str">
            <v>S corporation (Form 1120S)</v>
          </cell>
          <cell r="F1" t="str">
            <v>Estate or trust (Form 1041)</v>
          </cell>
          <cell r="G1" t="str">
            <v>REMIC (Form 1066)</v>
          </cell>
        </row>
        <row r="2">
          <cell r="B2" t="str">
            <v>X</v>
          </cell>
        </row>
        <row r="3">
          <cell r="B3" t="str">
            <v>X</v>
          </cell>
        </row>
        <row r="4">
          <cell r="B4" t="str">
            <v>Nonpassive</v>
          </cell>
          <cell r="C4" t="str">
            <v>Active rental real estate</v>
          </cell>
          <cell r="D4" t="str">
            <v>Other passive (Default)</v>
          </cell>
          <cell r="E4" t="str">
            <v>Materially participating real estate professional</v>
          </cell>
          <cell r="F4" t="str">
            <v>Subject to recharacterization rules - rental real estate</v>
          </cell>
          <cell r="G4" t="str">
            <v>Subject to recharacterization rules - other</v>
          </cell>
        </row>
        <row r="5">
          <cell r="B5" t="str">
            <v>Single family residence</v>
          </cell>
          <cell r="C5" t="str">
            <v>Multi-family residence</v>
          </cell>
          <cell r="D5" t="str">
            <v>Vacation home/short-term rental</v>
          </cell>
          <cell r="E5" t="str">
            <v>Commercial</v>
          </cell>
          <cell r="F5" t="str">
            <v>Land</v>
          </cell>
          <cell r="G5" t="str">
            <v>Royalties</v>
          </cell>
          <cell r="H5" t="str">
            <v>Self-rental</v>
          </cell>
          <cell r="I5" t="str">
            <v>Other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ENT INFO"/>
      <sheetName val="FEDERAL"/>
      <sheetName val="FOREIGN"/>
      <sheetName val="FORM 8283"/>
      <sheetName val="MUNICIPALS"/>
      <sheetName val="PTRSHPS"/>
      <sheetName val="POINTS"/>
      <sheetName val="STATE PTRSHPS"/>
      <sheetName val="STATEMENT A"/>
      <sheetName val="STATEMENT C"/>
      <sheetName val="STATEMENT D"/>
      <sheetName val="FHLB INT. (1042)"/>
      <sheetName val="FHLB INT. (1059)"/>
      <sheetName val="FHLB INT. (1067)"/>
      <sheetName val="FHLB INT. (1075)"/>
      <sheetName val="FHLB INT. (1083)"/>
      <sheetName val="CRUT"/>
      <sheetName val="JOINT FILE"/>
      <sheetName val="JOINT FILE NYS"/>
      <sheetName val="JOINT"/>
      <sheetName val="FTC CO"/>
      <sheetName val="Sheet3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VOGELSTEIN, JOHN L.</v>
          </cell>
          <cell r="F1" t="str">
            <v>ATTACHMENT TO FORM 8283</v>
          </cell>
        </row>
        <row r="2">
          <cell r="C2" t="str">
            <v>127-28-0615</v>
          </cell>
        </row>
        <row r="3">
          <cell r="C3">
            <v>2000</v>
          </cell>
        </row>
        <row r="5">
          <cell r="A5">
            <v>1</v>
          </cell>
          <cell r="C5" t="str">
            <v>(a)</v>
          </cell>
          <cell r="F5" t="str">
            <v>(b)</v>
          </cell>
          <cell r="H5" t="str">
            <v>(c)</v>
          </cell>
          <cell r="J5" t="str">
            <v>(d)</v>
          </cell>
          <cell r="L5" t="str">
            <v>(e)</v>
          </cell>
          <cell r="N5" t="str">
            <v>(f)</v>
          </cell>
          <cell r="P5" t="str">
            <v>(g)</v>
          </cell>
          <cell r="R5" t="str">
            <v>(h)</v>
          </cell>
        </row>
        <row r="6">
          <cell r="P6" t="str">
            <v>FAIR</v>
          </cell>
          <cell r="R6" t="str">
            <v>METHOD</v>
          </cell>
        </row>
        <row r="7">
          <cell r="H7" t="str">
            <v>DATE</v>
          </cell>
          <cell r="J7" t="str">
            <v>DATE</v>
          </cell>
          <cell r="L7" t="str">
            <v xml:space="preserve">HOW </v>
          </cell>
          <cell r="N7" t="str">
            <v>DONOR'S</v>
          </cell>
          <cell r="P7" t="str">
            <v>MARKET</v>
          </cell>
          <cell r="R7" t="str">
            <v>FOR</v>
          </cell>
        </row>
        <row r="8">
          <cell r="C8" t="str">
            <v>NAME AND ADDRESS</v>
          </cell>
          <cell r="E8" t="str">
            <v>DESCRIPTION OF PROPERTY</v>
          </cell>
          <cell r="H8" t="str">
            <v>CONT.</v>
          </cell>
          <cell r="J8" t="str">
            <v>ACQ.</v>
          </cell>
          <cell r="L8" t="str">
            <v>ACQ.</v>
          </cell>
          <cell r="N8" t="str">
            <v>BASIS</v>
          </cell>
          <cell r="P8" t="str">
            <v>VALUE</v>
          </cell>
          <cell r="R8" t="str">
            <v>FMV</v>
          </cell>
        </row>
        <row r="9">
          <cell r="A9" t="str">
            <v>A</v>
          </cell>
          <cell r="E9">
            <v>0</v>
          </cell>
          <cell r="P9">
            <v>0</v>
          </cell>
          <cell r="R9" t="str">
            <v>MEAN MARKET VALUE</v>
          </cell>
        </row>
        <row r="12">
          <cell r="A12" t="str">
            <v>B</v>
          </cell>
          <cell r="E12">
            <v>0</v>
          </cell>
          <cell r="P12">
            <v>0</v>
          </cell>
          <cell r="R12" t="str">
            <v>MEAN MARKET VALUE</v>
          </cell>
        </row>
        <row r="15">
          <cell r="A15" t="str">
            <v>C</v>
          </cell>
          <cell r="E15">
            <v>0</v>
          </cell>
          <cell r="P15">
            <v>0</v>
          </cell>
          <cell r="R15" t="str">
            <v>MEAN MARKET VALUE</v>
          </cell>
        </row>
        <row r="18">
          <cell r="A18" t="str">
            <v>D</v>
          </cell>
          <cell r="E18">
            <v>0</v>
          </cell>
          <cell r="P18">
            <v>0</v>
          </cell>
          <cell r="R18" t="str">
            <v>MEAN MARKET VALUE</v>
          </cell>
        </row>
        <row r="21">
          <cell r="A21" t="str">
            <v>E</v>
          </cell>
          <cell r="E21">
            <v>0</v>
          </cell>
          <cell r="P21">
            <v>0</v>
          </cell>
          <cell r="R21" t="str">
            <v>MEAN MARKET VALUE</v>
          </cell>
        </row>
        <row r="24">
          <cell r="A24" t="str">
            <v>F</v>
          </cell>
          <cell r="E24">
            <v>0</v>
          </cell>
          <cell r="P24">
            <v>0</v>
          </cell>
          <cell r="R24" t="str">
            <v>MEAN MARKET VALUE</v>
          </cell>
        </row>
        <row r="28">
          <cell r="P28">
            <v>0</v>
          </cell>
        </row>
        <row r="30">
          <cell r="A30" t="str">
            <v xml:space="preserve">STATEMENT </v>
          </cell>
        </row>
        <row r="40">
          <cell r="A40" t="str">
            <v>STATEMENT E</v>
          </cell>
        </row>
      </sheetData>
      <sheetData sheetId="4" refreshError="1"/>
      <sheetData sheetId="5" refreshError="1"/>
      <sheetData sheetId="6">
        <row r="1">
          <cell r="A1" t="str">
            <v>VOGELSTEIN, JOHN L.</v>
          </cell>
          <cell r="H1" t="str">
            <v>PREP.</v>
          </cell>
          <cell r="J1" t="str">
            <v>CWS</v>
          </cell>
          <cell r="R1" t="str">
            <v>VOGELSTEIN, JOHN L.</v>
          </cell>
          <cell r="Y1" t="str">
            <v>PREP.</v>
          </cell>
        </row>
        <row r="2">
          <cell r="A2" t="str">
            <v>127-28-0615</v>
          </cell>
          <cell r="H2" t="str">
            <v>DATE:</v>
          </cell>
          <cell r="J2">
            <v>36948</v>
          </cell>
          <cell r="R2" t="str">
            <v>127-28-0615</v>
          </cell>
          <cell r="Y2" t="str">
            <v>DATE:</v>
          </cell>
        </row>
        <row r="3">
          <cell r="A3">
            <v>2000</v>
          </cell>
          <cell r="H3" t="str">
            <v>REV.</v>
          </cell>
          <cell r="R3">
            <v>2000</v>
          </cell>
          <cell r="Y3" t="str">
            <v>REV.</v>
          </cell>
        </row>
        <row r="4">
          <cell r="A4" t="str">
            <v>G:\Tax\2001tax\INDIVIDUALS\[VOGELSTEIN2001.xls]FHLB INT. (1042)</v>
          </cell>
          <cell r="C4" t="str">
            <v>G:\Tax\2001tax\INDIVIDUALS\[VOGELSTEIN2001.xls]FHLB INT. (1042)</v>
          </cell>
          <cell r="H4" t="str">
            <v>DATE:</v>
          </cell>
          <cell r="R4" t="str">
            <v>G:\Tax\2001tax\INDIVIDUALS\[VOGELSTEIN2001.xls]FHLB INT. (1042)</v>
          </cell>
          <cell r="Y4" t="str">
            <v>DATE:</v>
          </cell>
        </row>
        <row r="6">
          <cell r="H6" t="str">
            <v>POINT CLEARED</v>
          </cell>
          <cell r="Y6" t="str">
            <v>POINT CLEARED</v>
          </cell>
        </row>
        <row r="7">
          <cell r="A7" t="str">
            <v>PT #</v>
          </cell>
          <cell r="B7" t="str">
            <v>TAB</v>
          </cell>
          <cell r="C7" t="str">
            <v>POINT</v>
          </cell>
          <cell r="H7" t="str">
            <v>PREP.</v>
          </cell>
          <cell r="J7" t="str">
            <v>DATE</v>
          </cell>
          <cell r="L7" t="str">
            <v>REV.</v>
          </cell>
          <cell r="N7" t="str">
            <v>DATE</v>
          </cell>
          <cell r="O7" t="str">
            <v>DATE</v>
          </cell>
          <cell r="R7" t="str">
            <v>PT #</v>
          </cell>
          <cell r="S7" t="str">
            <v>TAB</v>
          </cell>
          <cell r="T7" t="str">
            <v>POINT</v>
          </cell>
          <cell r="Y7" t="str">
            <v>PREP.</v>
          </cell>
          <cell r="AA7" t="str">
            <v>DATE</v>
          </cell>
          <cell r="AC7" t="str">
            <v>REV.</v>
          </cell>
          <cell r="AE7" t="str">
            <v>DATE</v>
          </cell>
          <cell r="AF7" t="str">
            <v>DATE</v>
          </cell>
        </row>
        <row r="8">
          <cell r="A8">
            <v>1</v>
          </cell>
          <cell r="B8" t="str">
            <v>5-1</v>
          </cell>
          <cell r="C8" t="str">
            <v>Merrill "CMA Treasury Fund" dividends for NY tax purposes.</v>
          </cell>
        </row>
        <row r="10">
          <cell r="A10">
            <v>2</v>
          </cell>
          <cell r="B10" t="str">
            <v>7-1</v>
          </cell>
          <cell r="C10" t="str">
            <v>Basis &amp; HP of WP Emerging sold.</v>
          </cell>
        </row>
        <row r="12">
          <cell r="A12">
            <v>3</v>
          </cell>
          <cell r="B12" t="str">
            <v>5-2</v>
          </cell>
          <cell r="C12" t="str">
            <v>Dewey Ballantine - how much is tax related?</v>
          </cell>
        </row>
        <row r="14">
          <cell r="A14">
            <v>4</v>
          </cell>
          <cell r="B14" t="str">
            <v>4-1</v>
          </cell>
          <cell r="C14" t="str">
            <v>Missing Chase Private Bank (L/Y $2466)</v>
          </cell>
        </row>
        <row r="16">
          <cell r="A16">
            <v>5</v>
          </cell>
          <cell r="C16" t="str">
            <v>Is he out of various WP funds? (Several in 1999)</v>
          </cell>
        </row>
        <row r="17">
          <cell r="C17" t="str">
            <v xml:space="preserve">  Sold many lots through Merrill in 2000.</v>
          </cell>
        </row>
        <row r="19">
          <cell r="A19">
            <v>6</v>
          </cell>
          <cell r="B19" t="str">
            <v>9-1</v>
          </cell>
          <cell r="C19" t="str">
            <v>Missing Range Holdco &amp; Lomak (L/Y $0) (Oil deals)</v>
          </cell>
        </row>
        <row r="21">
          <cell r="A21">
            <v>7</v>
          </cell>
          <cell r="B21" t="str">
            <v>9-1</v>
          </cell>
          <cell r="C21" t="str">
            <v>Missing K-1's</v>
          </cell>
        </row>
        <row r="22">
          <cell r="C22" t="str">
            <v xml:space="preserve">  WP &amp; Co.</v>
          </cell>
          <cell r="D22" t="str">
            <v>Received</v>
          </cell>
          <cell r="F22" t="str">
            <v>Realex V</v>
          </cell>
          <cell r="G22" t="str">
            <v>Received</v>
          </cell>
        </row>
        <row r="23">
          <cell r="C23" t="str">
            <v xml:space="preserve">  EMWP, LLC</v>
          </cell>
          <cell r="D23" t="str">
            <v>Received</v>
          </cell>
          <cell r="F23" t="str">
            <v>WP Equity Partners</v>
          </cell>
        </row>
        <row r="24">
          <cell r="C24" t="str">
            <v xml:space="preserve">  NL &amp; Co.</v>
          </cell>
          <cell r="D24" t="str">
            <v>Received</v>
          </cell>
          <cell r="F24" t="str">
            <v>WP Ptrs - Hans</v>
          </cell>
        </row>
        <row r="25">
          <cell r="C25" t="str">
            <v xml:space="preserve">  Realex II</v>
          </cell>
          <cell r="D25" t="str">
            <v>Received</v>
          </cell>
          <cell r="F25" t="str">
            <v>WPEP</v>
          </cell>
        </row>
        <row r="26">
          <cell r="C26" t="str">
            <v xml:space="preserve">  Realex III</v>
          </cell>
          <cell r="D26" t="str">
            <v>Received</v>
          </cell>
        </row>
        <row r="28">
          <cell r="A28">
            <v>8</v>
          </cell>
          <cell r="C28" t="str">
            <v>Alimony (L/Y $80,000)</v>
          </cell>
        </row>
        <row r="30">
          <cell r="A30">
            <v>9</v>
          </cell>
          <cell r="B30" t="str">
            <v>2-2</v>
          </cell>
          <cell r="C30" t="str">
            <v>Real estate taxes: Bedford, Chappaqua, Birdstone farm</v>
          </cell>
          <cell r="G30" t="str">
            <v>None - KHK</v>
          </cell>
          <cell r="H30" t="str">
            <v>CWS</v>
          </cell>
          <cell r="J30" t="str">
            <v>03/28</v>
          </cell>
        </row>
        <row r="32">
          <cell r="A32">
            <v>10</v>
          </cell>
          <cell r="B32" t="str">
            <v>3-2</v>
          </cell>
          <cell r="C32" t="str">
            <v>Int. exp.: Cheltenham &amp; Gloucester</v>
          </cell>
          <cell r="G32" t="str">
            <v>None - KHK</v>
          </cell>
          <cell r="H32" t="str">
            <v>CWS</v>
          </cell>
          <cell r="J32" t="str">
            <v>03/28</v>
          </cell>
        </row>
        <row r="34">
          <cell r="A34">
            <v>11</v>
          </cell>
          <cell r="B34" t="str">
            <v>3-2</v>
          </cell>
          <cell r="C34" t="str">
            <v>Inv. Int. exp. - Birdstone farm (L/Y $95,000)</v>
          </cell>
        </row>
        <row r="36">
          <cell r="A36">
            <v>12</v>
          </cell>
          <cell r="B36" t="str">
            <v>4-2</v>
          </cell>
          <cell r="C36" t="str">
            <v>Cash contributions</v>
          </cell>
        </row>
        <row r="38">
          <cell r="A38">
            <v>13</v>
          </cell>
          <cell r="B38" t="str">
            <v>4-2</v>
          </cell>
          <cell r="C38" t="str">
            <v>List of non-cash contributions (other than CRUT4 &amp; JLV Ch. Tr.)</v>
          </cell>
        </row>
        <row r="44">
          <cell r="F44" t="str">
            <v>ALL POINTS CLEARED</v>
          </cell>
          <cell r="W44" t="str">
            <v>ALL POINTS CLEARED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ENT INFO"/>
      <sheetName val="POINTS"/>
      <sheetName val="FEDERAL"/>
      <sheetName val="S&amp;L TAX. OF FED'L"/>
      <sheetName val="FOREIGN"/>
      <sheetName val="FORM 8283"/>
      <sheetName val="MUNICIPALS"/>
      <sheetName val="PTRSHPS"/>
      <sheetName val="STATE PTRSHPS"/>
      <sheetName val="CG STATEMENT A "/>
      <sheetName val="CG A SUPPORT"/>
      <sheetName val="CG STATEMENT  B"/>
      <sheetName val="CG B SUPPORT"/>
      <sheetName val="CG B SUPPORT 2"/>
      <sheetName val="CG STATEMENT  D"/>
      <sheetName val="CG STATEMENT  E"/>
      <sheetName val="CG STATEMENT F"/>
      <sheetName val="CG STATEMENT G"/>
      <sheetName val="CG STATEMENT H"/>
      <sheetName val="CG STATEMENT I"/>
      <sheetName val="CG STATEMENT  J [BMV]"/>
      <sheetName val="FHLB INT. (1109) BMV"/>
      <sheetName val="USTBILL INT. (1109)BMV"/>
      <sheetName val="CG STATEMENT  (7)"/>
      <sheetName val="FHLB INT. (1042)"/>
      <sheetName val="FHLB INT. (1059)"/>
      <sheetName val="FHLB INT. (1067)"/>
      <sheetName val="FHLB INT. (1075)"/>
      <sheetName val="FHLB INT. (1083)"/>
      <sheetName val="FFCB INT. (1083)"/>
      <sheetName val="USTBILL INT. (1084)"/>
      <sheetName val="TAX PAYMENTS 2001"/>
      <sheetName val="WP CAP"/>
      <sheetName val="CRUT DONATION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>
        <row r="1">
          <cell r="C1" t="str">
            <v>JOHN L. VOGELSTEIN</v>
          </cell>
          <cell r="F1" t="str">
            <v>ATTACHMENT TO FORM 8283</v>
          </cell>
        </row>
        <row r="2">
          <cell r="C2" t="str">
            <v>127-28-0615</v>
          </cell>
        </row>
        <row r="3">
          <cell r="C3">
            <v>2001</v>
          </cell>
        </row>
        <row r="5">
          <cell r="A5">
            <v>1</v>
          </cell>
          <cell r="C5" t="str">
            <v>(a)</v>
          </cell>
          <cell r="F5" t="str">
            <v>(b)</v>
          </cell>
          <cell r="H5" t="str">
            <v>(c)</v>
          </cell>
          <cell r="J5" t="str">
            <v>(d)</v>
          </cell>
          <cell r="L5" t="str">
            <v>(e)</v>
          </cell>
          <cell r="N5" t="str">
            <v>(f)</v>
          </cell>
          <cell r="P5" t="str">
            <v>(g)</v>
          </cell>
          <cell r="R5" t="str">
            <v>(h)</v>
          </cell>
        </row>
        <row r="6">
          <cell r="P6" t="str">
            <v>FAIR</v>
          </cell>
          <cell r="R6" t="str">
            <v>METHOD</v>
          </cell>
        </row>
        <row r="7">
          <cell r="H7" t="str">
            <v>DATE</v>
          </cell>
          <cell r="J7" t="str">
            <v>DATE</v>
          </cell>
          <cell r="L7" t="str">
            <v xml:space="preserve">HOW </v>
          </cell>
          <cell r="N7" t="str">
            <v>DONOR'S</v>
          </cell>
          <cell r="P7" t="str">
            <v>MARKET</v>
          </cell>
          <cell r="R7" t="str">
            <v>FOR</v>
          </cell>
        </row>
        <row r="8">
          <cell r="C8" t="str">
            <v>NAME AND ADDRESS</v>
          </cell>
          <cell r="E8" t="str">
            <v>DESCRIPTION OF PROPERTY</v>
          </cell>
          <cell r="H8" t="str">
            <v>CONT.</v>
          </cell>
          <cell r="J8" t="str">
            <v>ACQ.</v>
          </cell>
          <cell r="L8" t="str">
            <v>ACQ.</v>
          </cell>
          <cell r="N8" t="str">
            <v>BASIS</v>
          </cell>
          <cell r="P8" t="str">
            <v>VALUE</v>
          </cell>
          <cell r="R8" t="str">
            <v>FMV</v>
          </cell>
        </row>
        <row r="9">
          <cell r="A9" t="str">
            <v>A</v>
          </cell>
          <cell r="E9">
            <v>0</v>
          </cell>
          <cell r="P9">
            <v>0</v>
          </cell>
          <cell r="R9" t="str">
            <v>MEAN MARKET VALUE</v>
          </cell>
        </row>
        <row r="12">
          <cell r="A12" t="str">
            <v>B</v>
          </cell>
          <cell r="E12">
            <v>0</v>
          </cell>
          <cell r="P12">
            <v>0</v>
          </cell>
          <cell r="R12" t="str">
            <v>MEAN MARKET VALUE</v>
          </cell>
        </row>
        <row r="15">
          <cell r="A15" t="str">
            <v>C</v>
          </cell>
          <cell r="E15">
            <v>0</v>
          </cell>
          <cell r="P15">
            <v>0</v>
          </cell>
          <cell r="R15" t="str">
            <v>MEAN MARKET VALUE</v>
          </cell>
        </row>
        <row r="18">
          <cell r="A18" t="str">
            <v>D</v>
          </cell>
          <cell r="E18">
            <v>0</v>
          </cell>
          <cell r="P18">
            <v>0</v>
          </cell>
          <cell r="R18" t="str">
            <v>MEAN MARKET VALUE</v>
          </cell>
        </row>
        <row r="21">
          <cell r="A21" t="str">
            <v>E</v>
          </cell>
          <cell r="E21">
            <v>0</v>
          </cell>
          <cell r="P21">
            <v>0</v>
          </cell>
          <cell r="R21" t="str">
            <v>MEAN MARKET VALUE</v>
          </cell>
        </row>
        <row r="24">
          <cell r="A24" t="str">
            <v>F</v>
          </cell>
          <cell r="E24">
            <v>0</v>
          </cell>
          <cell r="P24">
            <v>0</v>
          </cell>
          <cell r="R24" t="str">
            <v>MEAN MARKET VALUE</v>
          </cell>
        </row>
        <row r="28">
          <cell r="P28">
            <v>0</v>
          </cell>
        </row>
        <row r="30">
          <cell r="A30" t="str">
            <v xml:space="preserve">STATEMENT </v>
          </cell>
        </row>
        <row r="40">
          <cell r="A40" t="str">
            <v>STATEMENT E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page"/>
      <sheetName val="Gold Standard"/>
      <sheetName val="Control Sheet"/>
      <sheetName val="Tax Payment Schedule"/>
      <sheetName val="Sch C"/>
      <sheetName val="Sch E Page 1"/>
      <sheetName val="PTP Adjustments"/>
      <sheetName val="Charitable Contributions"/>
      <sheetName val="Muni Interest"/>
      <sheetName val="Passthrough Review"/>
      <sheetName val="PT Rev Instructions"/>
      <sheetName val="FTC Recon"/>
      <sheetName val="States"/>
      <sheetName val="NY Adjustments"/>
      <sheetName val="Sch D Recon"/>
      <sheetName val="Form 8938"/>
      <sheetName val="Form 926"/>
      <sheetName val="Form 8621"/>
      <sheetName val="Foreign Filing Reference"/>
      <sheetName val="Extension Info by State"/>
      <sheetName val="Filing Thresholds"/>
    </sheetNames>
    <sheetDataSet>
      <sheetData sheetId="0">
        <row r="4">
          <cell r="B4">
            <v>2020</v>
          </cell>
        </row>
        <row r="5">
          <cell r="B5" t="str">
            <v>John and Jane Smith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45"/>
  <sheetViews>
    <sheetView tabSelected="1" workbookViewId="0">
      <selection activeCell="D14" sqref="D14"/>
    </sheetView>
  </sheetViews>
  <sheetFormatPr defaultRowHeight="15" x14ac:dyDescent="0.25"/>
  <cols>
    <col min="1" max="1" width="33.140625" customWidth="1"/>
    <col min="2" max="2" width="7.28515625" style="9" customWidth="1"/>
    <col min="3" max="3" width="16.140625" customWidth="1"/>
    <col min="4" max="5" width="15.5703125" customWidth="1"/>
    <col min="6" max="27" width="3.140625" bestFit="1" customWidth="1"/>
  </cols>
  <sheetData>
    <row r="1" spans="1:34" x14ac:dyDescent="0.25">
      <c r="A1" s="1" t="str">
        <f>[5]Homepage!B5</f>
        <v>John and Jane Smith</v>
      </c>
      <c r="B1" s="2"/>
      <c r="C1" s="3" t="s">
        <v>0</v>
      </c>
      <c r="AB1" s="4"/>
      <c r="AC1" s="4"/>
      <c r="AD1" s="4"/>
      <c r="AE1" s="4"/>
      <c r="AF1" s="4"/>
      <c r="AG1" s="4"/>
      <c r="AH1" s="4"/>
    </row>
    <row r="2" spans="1:34" x14ac:dyDescent="0.25">
      <c r="A2" s="5">
        <f>[5]Homepage!B4</f>
        <v>2020</v>
      </c>
      <c r="B2" s="2"/>
      <c r="C2" s="6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x14ac:dyDescent="0.25">
      <c r="A3" s="7" t="s">
        <v>1</v>
      </c>
      <c r="B3" s="8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spans="1:34" ht="18.75" x14ac:dyDescent="0.3">
      <c r="D4" s="10" t="str">
        <f>IF((D9&gt;0)*AND(D10&gt;0),"ERROR","")</f>
        <v/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4"/>
      <c r="AC4" s="4"/>
      <c r="AD4" s="4"/>
      <c r="AE4" s="4"/>
      <c r="AF4" s="4"/>
      <c r="AG4" s="4"/>
      <c r="AH4" s="4"/>
    </row>
    <row r="5" spans="1:34" x14ac:dyDescent="0.25">
      <c r="A5" s="11" t="s">
        <v>2</v>
      </c>
      <c r="B5" s="12"/>
      <c r="C5" s="13"/>
      <c r="D5" s="14" t="s">
        <v>31</v>
      </c>
      <c r="E5" s="14" t="s">
        <v>31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4"/>
      <c r="AC5" s="4"/>
      <c r="AD5" s="4"/>
      <c r="AE5" s="4"/>
      <c r="AF5" s="4"/>
      <c r="AG5" s="4"/>
      <c r="AH5" s="4"/>
    </row>
    <row r="6" spans="1:34" x14ac:dyDescent="0.25">
      <c r="A6" s="13" t="s">
        <v>3</v>
      </c>
      <c r="B6" s="12"/>
      <c r="C6" s="15" t="s">
        <v>4</v>
      </c>
      <c r="D6" s="16" t="s">
        <v>33</v>
      </c>
      <c r="E6" s="17" t="s">
        <v>34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4"/>
      <c r="AB6" s="4"/>
      <c r="AC6" s="4"/>
      <c r="AD6" s="4"/>
      <c r="AE6" s="4"/>
      <c r="AF6" s="4"/>
      <c r="AG6" s="4"/>
      <c r="AH6" s="4"/>
    </row>
    <row r="7" spans="1:34" s="18" customFormat="1" ht="7.5" customHeight="1" x14ac:dyDescent="0.25">
      <c r="B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1"/>
      <c r="AC7" s="21"/>
      <c r="AD7" s="21"/>
      <c r="AE7" s="21"/>
      <c r="AF7" s="21"/>
      <c r="AG7" s="21"/>
      <c r="AH7" s="21"/>
    </row>
    <row r="8" spans="1:34" x14ac:dyDescent="0.25">
      <c r="A8" s="22" t="s">
        <v>5</v>
      </c>
      <c r="B8" s="22"/>
      <c r="C8" s="22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4"/>
      <c r="AC8" s="4"/>
      <c r="AD8" s="4"/>
      <c r="AE8" s="4"/>
      <c r="AF8" s="4"/>
      <c r="AG8" s="4"/>
      <c r="AH8" s="4"/>
    </row>
    <row r="9" spans="1:34" x14ac:dyDescent="0.25">
      <c r="A9" t="s">
        <v>6</v>
      </c>
      <c r="B9" s="9">
        <v>3</v>
      </c>
      <c r="C9" s="24">
        <f>SUM(D9:AA9)</f>
        <v>52483</v>
      </c>
      <c r="D9" s="25">
        <v>15894</v>
      </c>
      <c r="E9" s="25">
        <v>36589</v>
      </c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4"/>
      <c r="AC9" s="4"/>
      <c r="AD9" s="4"/>
      <c r="AE9" s="4"/>
      <c r="AF9" s="4"/>
      <c r="AG9" s="4"/>
      <c r="AH9" s="4"/>
    </row>
    <row r="10" spans="1:34" x14ac:dyDescent="0.25">
      <c r="A10" t="s">
        <v>7</v>
      </c>
      <c r="B10" s="9">
        <v>4</v>
      </c>
      <c r="C10" s="24">
        <f>SUM(D10:AA10)</f>
        <v>0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4"/>
      <c r="AC10" s="4"/>
      <c r="AD10" s="4"/>
      <c r="AE10" s="4"/>
      <c r="AF10" s="4"/>
      <c r="AG10" s="4"/>
      <c r="AH10" s="4"/>
    </row>
    <row r="11" spans="1:34" s="18" customFormat="1" ht="7.5" customHeight="1" x14ac:dyDescent="0.25">
      <c r="B11" s="19"/>
      <c r="C11" s="26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1"/>
      <c r="AC11" s="21"/>
      <c r="AD11" s="21"/>
      <c r="AE11" s="21"/>
      <c r="AF11" s="21"/>
      <c r="AG11" s="21"/>
      <c r="AH11" s="21"/>
    </row>
    <row r="12" spans="1:34" x14ac:dyDescent="0.25">
      <c r="A12" s="22" t="s">
        <v>8</v>
      </c>
      <c r="B12" s="22"/>
      <c r="C12" s="28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4"/>
      <c r="AC12" s="4"/>
      <c r="AD12" s="4"/>
      <c r="AE12" s="4"/>
      <c r="AF12" s="4"/>
      <c r="AG12" s="4"/>
      <c r="AH12" s="4"/>
    </row>
    <row r="13" spans="1:34" x14ac:dyDescent="0.25">
      <c r="A13" t="s">
        <v>9</v>
      </c>
      <c r="B13" s="9">
        <v>5</v>
      </c>
      <c r="C13" s="24">
        <f>SUM(D13:AA13)</f>
        <v>0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4"/>
      <c r="AC13" s="4"/>
      <c r="AD13" s="4"/>
      <c r="AE13" s="4"/>
      <c r="AF13" s="4"/>
      <c r="AG13" s="4"/>
      <c r="AH13" s="4"/>
    </row>
    <row r="14" spans="1:34" x14ac:dyDescent="0.25">
      <c r="A14" t="s">
        <v>10</v>
      </c>
      <c r="B14" s="9">
        <v>6</v>
      </c>
      <c r="C14" s="24">
        <f t="shared" ref="C14:C27" si="0">SUM(D14:AA14)</f>
        <v>0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4"/>
      <c r="AC14" s="4"/>
      <c r="AD14" s="4"/>
      <c r="AE14" s="4"/>
      <c r="AF14" s="4"/>
      <c r="AG14" s="4"/>
      <c r="AH14" s="4"/>
    </row>
    <row r="15" spans="1:34" x14ac:dyDescent="0.25">
      <c r="A15" t="s">
        <v>11</v>
      </c>
      <c r="B15" s="9">
        <v>7</v>
      </c>
      <c r="C15" s="24">
        <f t="shared" si="0"/>
        <v>3400</v>
      </c>
      <c r="D15" s="25">
        <v>1850</v>
      </c>
      <c r="E15" s="25">
        <v>1550</v>
      </c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4"/>
      <c r="AC15" s="4"/>
      <c r="AD15" s="4"/>
      <c r="AE15" s="4"/>
      <c r="AF15" s="4"/>
      <c r="AG15" s="4"/>
      <c r="AH15" s="4"/>
    </row>
    <row r="16" spans="1:34" x14ac:dyDescent="0.25">
      <c r="A16" t="s">
        <v>12</v>
      </c>
      <c r="B16" s="9">
        <v>8</v>
      </c>
      <c r="C16" s="24">
        <f t="shared" si="0"/>
        <v>1589</v>
      </c>
      <c r="D16" s="25">
        <v>1589</v>
      </c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4"/>
      <c r="AC16" s="4"/>
      <c r="AD16" s="4"/>
      <c r="AE16" s="4"/>
      <c r="AF16" s="4"/>
      <c r="AG16" s="4"/>
      <c r="AH16" s="4"/>
    </row>
    <row r="17" spans="1:36" x14ac:dyDescent="0.25">
      <c r="A17" t="s">
        <v>13</v>
      </c>
      <c r="B17" s="9">
        <v>9</v>
      </c>
      <c r="C17" s="24">
        <f t="shared" si="0"/>
        <v>1800</v>
      </c>
      <c r="D17" s="25">
        <v>850</v>
      </c>
      <c r="E17" s="25">
        <v>950</v>
      </c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4"/>
      <c r="AC17" s="4"/>
      <c r="AD17" s="4"/>
      <c r="AE17" s="4"/>
      <c r="AF17" s="4"/>
      <c r="AG17" s="4"/>
      <c r="AH17" s="4"/>
    </row>
    <row r="18" spans="1:36" x14ac:dyDescent="0.25">
      <c r="A18" t="s">
        <v>14</v>
      </c>
      <c r="B18" s="9">
        <v>10</v>
      </c>
      <c r="C18" s="24">
        <f t="shared" si="0"/>
        <v>0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4"/>
      <c r="AC18" s="4"/>
      <c r="AD18" s="4"/>
      <c r="AE18" s="4"/>
      <c r="AF18" s="4"/>
      <c r="AG18" s="4"/>
      <c r="AH18" s="4"/>
    </row>
    <row r="19" spans="1:36" x14ac:dyDescent="0.25">
      <c r="A19" t="s">
        <v>15</v>
      </c>
      <c r="B19" s="9">
        <v>11</v>
      </c>
      <c r="C19" s="24">
        <f t="shared" si="0"/>
        <v>0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4"/>
      <c r="AC19" s="4"/>
      <c r="AD19" s="4"/>
      <c r="AE19" s="4"/>
      <c r="AF19" s="4"/>
      <c r="AG19" s="4"/>
      <c r="AH19" s="4"/>
    </row>
    <row r="20" spans="1:36" x14ac:dyDescent="0.25">
      <c r="A20" t="s">
        <v>16</v>
      </c>
      <c r="B20" s="9">
        <v>12</v>
      </c>
      <c r="C20" s="24">
        <f t="shared" si="0"/>
        <v>0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4"/>
      <c r="AC20" s="4"/>
      <c r="AD20" s="4"/>
      <c r="AE20" s="4"/>
      <c r="AF20" s="4"/>
      <c r="AG20" s="4"/>
      <c r="AH20" s="4"/>
    </row>
    <row r="21" spans="1:36" x14ac:dyDescent="0.25">
      <c r="A21" t="s">
        <v>17</v>
      </c>
      <c r="B21" s="9">
        <v>13</v>
      </c>
      <c r="C21" s="24">
        <f t="shared" si="0"/>
        <v>0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4"/>
      <c r="AC21" s="4"/>
      <c r="AD21" s="4"/>
      <c r="AE21" s="4"/>
      <c r="AF21" s="4"/>
      <c r="AG21" s="4"/>
      <c r="AH21" s="4"/>
    </row>
    <row r="22" spans="1:36" x14ac:dyDescent="0.25">
      <c r="A22" t="s">
        <v>18</v>
      </c>
      <c r="B22" s="9">
        <v>14</v>
      </c>
      <c r="C22" s="24">
        <f t="shared" si="0"/>
        <v>3200</v>
      </c>
      <c r="D22" s="25"/>
      <c r="E22" s="25">
        <v>3200</v>
      </c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4"/>
      <c r="AC22" s="4"/>
      <c r="AD22" s="4"/>
      <c r="AE22" s="4"/>
      <c r="AF22" s="4"/>
      <c r="AG22" s="4"/>
      <c r="AH22" s="4"/>
    </row>
    <row r="23" spans="1:36" x14ac:dyDescent="0.25">
      <c r="A23" t="s">
        <v>19</v>
      </c>
      <c r="B23" s="9">
        <v>15</v>
      </c>
      <c r="C23" s="24">
        <f t="shared" si="0"/>
        <v>0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4"/>
      <c r="AC23" s="4"/>
      <c r="AD23" s="4"/>
      <c r="AE23" s="4"/>
      <c r="AF23" s="4"/>
      <c r="AG23" s="4"/>
      <c r="AH23" s="4"/>
    </row>
    <row r="24" spans="1:36" x14ac:dyDescent="0.25">
      <c r="A24" t="s">
        <v>20</v>
      </c>
      <c r="B24" s="9">
        <v>16</v>
      </c>
      <c r="C24" s="24">
        <f t="shared" si="0"/>
        <v>6275</v>
      </c>
      <c r="D24" s="25">
        <v>2581</v>
      </c>
      <c r="E24" s="25">
        <v>3694</v>
      </c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4"/>
      <c r="AC24" s="4"/>
      <c r="AD24" s="4"/>
      <c r="AE24" s="4"/>
      <c r="AF24" s="4"/>
      <c r="AG24" s="4"/>
      <c r="AH24" s="4"/>
    </row>
    <row r="25" spans="1:36" x14ac:dyDescent="0.25">
      <c r="A25" t="s">
        <v>21</v>
      </c>
      <c r="B25" s="9">
        <v>17</v>
      </c>
      <c r="C25" s="24">
        <f t="shared" si="0"/>
        <v>0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4"/>
      <c r="AC25" s="4"/>
      <c r="AD25" s="4"/>
      <c r="AE25" s="4"/>
      <c r="AF25" s="4"/>
      <c r="AG25" s="4"/>
      <c r="AH25" s="4"/>
    </row>
    <row r="26" spans="1:36" x14ac:dyDescent="0.25">
      <c r="A26" t="s">
        <v>22</v>
      </c>
      <c r="B26" s="9">
        <v>18</v>
      </c>
      <c r="C26" s="24">
        <f t="shared" si="0"/>
        <v>0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4"/>
      <c r="AC26" s="4"/>
      <c r="AD26" s="4"/>
      <c r="AE26" s="4"/>
      <c r="AF26" s="4"/>
      <c r="AG26" s="4"/>
      <c r="AH26" s="4"/>
    </row>
    <row r="27" spans="1:36" x14ac:dyDescent="0.25">
      <c r="A27" t="s">
        <v>23</v>
      </c>
      <c r="B27" s="9">
        <v>19</v>
      </c>
      <c r="C27" s="24">
        <f t="shared" si="0"/>
        <v>0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4"/>
      <c r="AC27" s="4"/>
      <c r="AD27" s="4"/>
      <c r="AE27" s="4"/>
      <c r="AF27" s="4"/>
      <c r="AG27" s="4"/>
      <c r="AH27" s="4"/>
    </row>
    <row r="28" spans="1:36" x14ac:dyDescent="0.25">
      <c r="A28" t="s">
        <v>24</v>
      </c>
      <c r="B28" s="9">
        <v>20</v>
      </c>
      <c r="C28" s="24">
        <f>SUM(C13:C27)</f>
        <v>16264</v>
      </c>
      <c r="D28" s="30">
        <f>SUM(D13:D27)</f>
        <v>6870</v>
      </c>
      <c r="E28" s="30">
        <f t="shared" ref="E28:AA28" si="1">SUM(E13:E27)</f>
        <v>9394</v>
      </c>
      <c r="F28" s="30">
        <f t="shared" si="1"/>
        <v>0</v>
      </c>
      <c r="G28" s="30">
        <f t="shared" si="1"/>
        <v>0</v>
      </c>
      <c r="H28" s="30">
        <f t="shared" si="1"/>
        <v>0</v>
      </c>
      <c r="I28" s="30">
        <f t="shared" si="1"/>
        <v>0</v>
      </c>
      <c r="J28" s="30">
        <f t="shared" si="1"/>
        <v>0</v>
      </c>
      <c r="K28" s="30">
        <f t="shared" si="1"/>
        <v>0</v>
      </c>
      <c r="L28" s="30">
        <f t="shared" si="1"/>
        <v>0</v>
      </c>
      <c r="M28" s="30">
        <f t="shared" si="1"/>
        <v>0</v>
      </c>
      <c r="N28" s="30">
        <f t="shared" si="1"/>
        <v>0</v>
      </c>
      <c r="O28" s="30">
        <f t="shared" si="1"/>
        <v>0</v>
      </c>
      <c r="P28" s="30">
        <f t="shared" si="1"/>
        <v>0</v>
      </c>
      <c r="Q28" s="30">
        <f t="shared" si="1"/>
        <v>0</v>
      </c>
      <c r="R28" s="30">
        <f t="shared" si="1"/>
        <v>0</v>
      </c>
      <c r="S28" s="30">
        <f t="shared" si="1"/>
        <v>0</v>
      </c>
      <c r="T28" s="30">
        <f t="shared" si="1"/>
        <v>0</v>
      </c>
      <c r="U28" s="30">
        <f t="shared" si="1"/>
        <v>0</v>
      </c>
      <c r="V28" s="30">
        <f t="shared" si="1"/>
        <v>0</v>
      </c>
      <c r="W28" s="30">
        <f t="shared" si="1"/>
        <v>0</v>
      </c>
      <c r="X28" s="30">
        <f t="shared" si="1"/>
        <v>0</v>
      </c>
      <c r="Y28" s="30">
        <f t="shared" si="1"/>
        <v>0</v>
      </c>
      <c r="Z28" s="30">
        <f t="shared" si="1"/>
        <v>0</v>
      </c>
      <c r="AA28" s="30">
        <f t="shared" si="1"/>
        <v>0</v>
      </c>
      <c r="AB28" s="4"/>
      <c r="AC28" s="4"/>
      <c r="AD28" s="4"/>
      <c r="AE28" s="4"/>
      <c r="AF28" s="4"/>
      <c r="AG28" s="4"/>
      <c r="AH28" s="4"/>
    </row>
    <row r="29" spans="1:36" s="18" customFormat="1" ht="7.5" customHeight="1" x14ac:dyDescent="0.25">
      <c r="B29" s="19"/>
      <c r="C29" s="26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1"/>
      <c r="AC29" s="21"/>
      <c r="AD29" s="21"/>
      <c r="AE29" s="21"/>
      <c r="AF29" s="21"/>
      <c r="AG29" s="21"/>
      <c r="AH29" s="21"/>
    </row>
    <row r="30" spans="1:36" x14ac:dyDescent="0.25">
      <c r="A30" t="s">
        <v>25</v>
      </c>
      <c r="B30" s="9">
        <v>21</v>
      </c>
      <c r="C30" s="24">
        <f>C9+C10-C28</f>
        <v>36219</v>
      </c>
      <c r="D30" s="31">
        <f>D9+D10-D28</f>
        <v>9024</v>
      </c>
      <c r="E30" s="31">
        <f t="shared" ref="E30:AA30" si="2">E9+E10-E28</f>
        <v>27195</v>
      </c>
      <c r="F30" s="31">
        <f t="shared" si="2"/>
        <v>0</v>
      </c>
      <c r="G30" s="31">
        <f t="shared" si="2"/>
        <v>0</v>
      </c>
      <c r="H30" s="31">
        <f t="shared" si="2"/>
        <v>0</v>
      </c>
      <c r="I30" s="31">
        <f t="shared" si="2"/>
        <v>0</v>
      </c>
      <c r="J30" s="31">
        <f t="shared" si="2"/>
        <v>0</v>
      </c>
      <c r="K30" s="31">
        <f t="shared" si="2"/>
        <v>0</v>
      </c>
      <c r="L30" s="31">
        <f t="shared" si="2"/>
        <v>0</v>
      </c>
      <c r="M30" s="31">
        <f t="shared" si="2"/>
        <v>0</v>
      </c>
      <c r="N30" s="31">
        <f t="shared" si="2"/>
        <v>0</v>
      </c>
      <c r="O30" s="31">
        <f t="shared" si="2"/>
        <v>0</v>
      </c>
      <c r="P30" s="31">
        <f t="shared" si="2"/>
        <v>0</v>
      </c>
      <c r="Q30" s="31">
        <f t="shared" si="2"/>
        <v>0</v>
      </c>
      <c r="R30" s="31">
        <f t="shared" si="2"/>
        <v>0</v>
      </c>
      <c r="S30" s="31">
        <f t="shared" si="2"/>
        <v>0</v>
      </c>
      <c r="T30" s="31">
        <f t="shared" si="2"/>
        <v>0</v>
      </c>
      <c r="U30" s="31">
        <f t="shared" si="2"/>
        <v>0</v>
      </c>
      <c r="V30" s="31">
        <f t="shared" si="2"/>
        <v>0</v>
      </c>
      <c r="W30" s="31">
        <f t="shared" si="2"/>
        <v>0</v>
      </c>
      <c r="X30" s="31">
        <f t="shared" si="2"/>
        <v>0</v>
      </c>
      <c r="Y30" s="31">
        <f t="shared" si="2"/>
        <v>0</v>
      </c>
      <c r="Z30" s="31">
        <f t="shared" si="2"/>
        <v>0</v>
      </c>
      <c r="AA30" s="31">
        <f t="shared" si="2"/>
        <v>0</v>
      </c>
      <c r="AB30" s="4"/>
      <c r="AC30" s="4"/>
      <c r="AD30" s="4"/>
      <c r="AE30" s="4"/>
      <c r="AF30" s="4"/>
      <c r="AG30" s="4"/>
      <c r="AH30" s="4"/>
    </row>
    <row r="31" spans="1:36" x14ac:dyDescent="0.25">
      <c r="A31" t="s">
        <v>26</v>
      </c>
      <c r="B31" s="9">
        <v>22</v>
      </c>
      <c r="C31" s="24">
        <f>SUM(D31:AA31)</f>
        <v>0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32" t="s">
        <v>27</v>
      </c>
      <c r="AC31" s="32"/>
      <c r="AD31" s="32"/>
      <c r="AE31" s="32"/>
      <c r="AF31" s="32"/>
      <c r="AG31" s="32"/>
      <c r="AH31" s="32"/>
      <c r="AI31" s="33"/>
      <c r="AJ31" s="33"/>
    </row>
    <row r="32" spans="1:36" s="18" customFormat="1" ht="8.25" customHeight="1" x14ac:dyDescent="0.25">
      <c r="B32" s="19"/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1"/>
      <c r="AC32" s="21"/>
      <c r="AD32" s="21"/>
      <c r="AE32" s="21"/>
      <c r="AF32" s="21"/>
      <c r="AG32" s="21"/>
      <c r="AH32" s="21"/>
    </row>
    <row r="33" spans="1:34" x14ac:dyDescent="0.25">
      <c r="A33" t="s">
        <v>28</v>
      </c>
      <c r="B33" s="9">
        <v>24</v>
      </c>
      <c r="C33" s="24">
        <f>SUM(D33:AA33)</f>
        <v>36219</v>
      </c>
      <c r="D33" s="31">
        <f>IF(D30&gt;0,D30,0)</f>
        <v>9024</v>
      </c>
      <c r="E33" s="31">
        <f t="shared" ref="E33:AA33" si="3">IF(E30&gt;0,E30,0)</f>
        <v>27195</v>
      </c>
      <c r="F33" s="31">
        <f t="shared" si="3"/>
        <v>0</v>
      </c>
      <c r="G33" s="31">
        <f t="shared" si="3"/>
        <v>0</v>
      </c>
      <c r="H33" s="31">
        <f t="shared" si="3"/>
        <v>0</v>
      </c>
      <c r="I33" s="31">
        <f t="shared" si="3"/>
        <v>0</v>
      </c>
      <c r="J33" s="31">
        <f t="shared" si="3"/>
        <v>0</v>
      </c>
      <c r="K33" s="31">
        <f t="shared" si="3"/>
        <v>0</v>
      </c>
      <c r="L33" s="31">
        <f t="shared" si="3"/>
        <v>0</v>
      </c>
      <c r="M33" s="31">
        <f t="shared" si="3"/>
        <v>0</v>
      </c>
      <c r="N33" s="31">
        <f t="shared" si="3"/>
        <v>0</v>
      </c>
      <c r="O33" s="31">
        <f t="shared" si="3"/>
        <v>0</v>
      </c>
      <c r="P33" s="31">
        <f t="shared" si="3"/>
        <v>0</v>
      </c>
      <c r="Q33" s="31">
        <f t="shared" si="3"/>
        <v>0</v>
      </c>
      <c r="R33" s="31">
        <f t="shared" si="3"/>
        <v>0</v>
      </c>
      <c r="S33" s="31">
        <f t="shared" si="3"/>
        <v>0</v>
      </c>
      <c r="T33" s="31">
        <f t="shared" si="3"/>
        <v>0</v>
      </c>
      <c r="U33" s="31">
        <f t="shared" si="3"/>
        <v>0</v>
      </c>
      <c r="V33" s="31">
        <f t="shared" si="3"/>
        <v>0</v>
      </c>
      <c r="W33" s="31">
        <f t="shared" si="3"/>
        <v>0</v>
      </c>
      <c r="X33" s="31">
        <f t="shared" si="3"/>
        <v>0</v>
      </c>
      <c r="Y33" s="31">
        <f t="shared" si="3"/>
        <v>0</v>
      </c>
      <c r="Z33" s="31">
        <f t="shared" si="3"/>
        <v>0</v>
      </c>
      <c r="AA33" s="31">
        <f t="shared" si="3"/>
        <v>0</v>
      </c>
      <c r="AB33" s="4"/>
      <c r="AC33" s="4"/>
      <c r="AD33" s="4"/>
      <c r="AE33" s="4"/>
      <c r="AF33" s="4"/>
      <c r="AG33" s="4"/>
      <c r="AH33" s="4"/>
    </row>
    <row r="34" spans="1:34" x14ac:dyDescent="0.25">
      <c r="A34" t="s">
        <v>29</v>
      </c>
      <c r="B34" s="9">
        <v>25</v>
      </c>
      <c r="C34" s="24">
        <f t="shared" ref="C34:C35" si="4">SUM(D34:AA34)</f>
        <v>0</v>
      </c>
      <c r="D34" s="31">
        <f>IF((D5="ROYALTY")*AND(D30&lt;0),D30,0)</f>
        <v>0</v>
      </c>
      <c r="E34" s="31">
        <f t="shared" ref="E34:AA34" si="5">IF((E5="ROYALTY")*AND(E30&lt;0),E30,0)</f>
        <v>0</v>
      </c>
      <c r="F34" s="31">
        <f t="shared" si="5"/>
        <v>0</v>
      </c>
      <c r="G34" s="31">
        <f t="shared" si="5"/>
        <v>0</v>
      </c>
      <c r="H34" s="31">
        <f t="shared" si="5"/>
        <v>0</v>
      </c>
      <c r="I34" s="31">
        <f t="shared" si="5"/>
        <v>0</v>
      </c>
      <c r="J34" s="31">
        <f t="shared" si="5"/>
        <v>0</v>
      </c>
      <c r="K34" s="31">
        <f t="shared" si="5"/>
        <v>0</v>
      </c>
      <c r="L34" s="31">
        <f t="shared" si="5"/>
        <v>0</v>
      </c>
      <c r="M34" s="31">
        <f t="shared" si="5"/>
        <v>0</v>
      </c>
      <c r="N34" s="31">
        <f t="shared" si="5"/>
        <v>0</v>
      </c>
      <c r="O34" s="31">
        <f t="shared" si="5"/>
        <v>0</v>
      </c>
      <c r="P34" s="31">
        <f t="shared" si="5"/>
        <v>0</v>
      </c>
      <c r="Q34" s="31">
        <f t="shared" si="5"/>
        <v>0</v>
      </c>
      <c r="R34" s="31">
        <f t="shared" si="5"/>
        <v>0</v>
      </c>
      <c r="S34" s="31">
        <f t="shared" si="5"/>
        <v>0</v>
      </c>
      <c r="T34" s="31">
        <f t="shared" si="5"/>
        <v>0</v>
      </c>
      <c r="U34" s="31">
        <f t="shared" si="5"/>
        <v>0</v>
      </c>
      <c r="V34" s="31">
        <f t="shared" si="5"/>
        <v>0</v>
      </c>
      <c r="W34" s="31">
        <f t="shared" si="5"/>
        <v>0</v>
      </c>
      <c r="X34" s="31">
        <f t="shared" si="5"/>
        <v>0</v>
      </c>
      <c r="Y34" s="31">
        <f t="shared" si="5"/>
        <v>0</v>
      </c>
      <c r="Z34" s="31">
        <f t="shared" si="5"/>
        <v>0</v>
      </c>
      <c r="AA34" s="31">
        <f t="shared" si="5"/>
        <v>0</v>
      </c>
      <c r="AB34" s="4"/>
      <c r="AC34" s="4"/>
      <c r="AD34" s="4"/>
      <c r="AE34" s="4"/>
      <c r="AF34" s="4"/>
      <c r="AG34" s="4"/>
      <c r="AH34" s="4"/>
    </row>
    <row r="35" spans="1:34" x14ac:dyDescent="0.25">
      <c r="A35" t="s">
        <v>30</v>
      </c>
      <c r="B35" s="9">
        <v>25</v>
      </c>
      <c r="C35" s="24">
        <f t="shared" si="4"/>
        <v>0</v>
      </c>
      <c r="D35" s="31">
        <f>D31</f>
        <v>0</v>
      </c>
      <c r="E35" s="31">
        <f t="shared" ref="E35:AA35" si="6">E31</f>
        <v>0</v>
      </c>
      <c r="F35" s="31">
        <f t="shared" si="6"/>
        <v>0</v>
      </c>
      <c r="G35" s="31">
        <f t="shared" si="6"/>
        <v>0</v>
      </c>
      <c r="H35" s="31">
        <f t="shared" si="6"/>
        <v>0</v>
      </c>
      <c r="I35" s="31">
        <f t="shared" si="6"/>
        <v>0</v>
      </c>
      <c r="J35" s="31">
        <f t="shared" si="6"/>
        <v>0</v>
      </c>
      <c r="K35" s="31">
        <f t="shared" si="6"/>
        <v>0</v>
      </c>
      <c r="L35" s="31">
        <f t="shared" si="6"/>
        <v>0</v>
      </c>
      <c r="M35" s="31">
        <f t="shared" si="6"/>
        <v>0</v>
      </c>
      <c r="N35" s="31">
        <f t="shared" si="6"/>
        <v>0</v>
      </c>
      <c r="O35" s="31">
        <f t="shared" si="6"/>
        <v>0</v>
      </c>
      <c r="P35" s="31">
        <f t="shared" si="6"/>
        <v>0</v>
      </c>
      <c r="Q35" s="31">
        <f t="shared" si="6"/>
        <v>0</v>
      </c>
      <c r="R35" s="31">
        <f t="shared" si="6"/>
        <v>0</v>
      </c>
      <c r="S35" s="31">
        <f t="shared" si="6"/>
        <v>0</v>
      </c>
      <c r="T35" s="31">
        <f t="shared" si="6"/>
        <v>0</v>
      </c>
      <c r="U35" s="31">
        <f t="shared" si="6"/>
        <v>0</v>
      </c>
      <c r="V35" s="31">
        <f t="shared" si="6"/>
        <v>0</v>
      </c>
      <c r="W35" s="31">
        <f t="shared" si="6"/>
        <v>0</v>
      </c>
      <c r="X35" s="31">
        <f t="shared" si="6"/>
        <v>0</v>
      </c>
      <c r="Y35" s="31">
        <f t="shared" si="6"/>
        <v>0</v>
      </c>
      <c r="Z35" s="31">
        <f t="shared" si="6"/>
        <v>0</v>
      </c>
      <c r="AA35" s="31">
        <f t="shared" si="6"/>
        <v>0</v>
      </c>
      <c r="AB35" s="4"/>
      <c r="AC35" s="4"/>
      <c r="AD35" s="4"/>
      <c r="AE35" s="4"/>
      <c r="AF35" s="4"/>
      <c r="AG35" s="4"/>
      <c r="AH35" s="4"/>
    </row>
    <row r="36" spans="1:34" s="18" customFormat="1" ht="7.5" customHeight="1" x14ac:dyDescent="0.25">
      <c r="B36" s="19"/>
      <c r="C36" s="26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1"/>
      <c r="AC36" s="21"/>
      <c r="AD36" s="21"/>
      <c r="AE36" s="21"/>
      <c r="AF36" s="21"/>
      <c r="AG36" s="21"/>
      <c r="AH36" s="21"/>
    </row>
    <row r="37" spans="1:34" hidden="1" x14ac:dyDescent="0.25">
      <c r="A37" t="s">
        <v>31</v>
      </c>
      <c r="C37" s="34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4"/>
      <c r="AC37" s="4"/>
      <c r="AD37" s="4"/>
      <c r="AE37" s="4"/>
      <c r="AF37" s="4"/>
      <c r="AG37" s="4"/>
      <c r="AH37" s="4"/>
    </row>
    <row r="38" spans="1:34" hidden="1" x14ac:dyDescent="0.25">
      <c r="A38" t="s">
        <v>32</v>
      </c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4"/>
      <c r="AC38" s="4"/>
      <c r="AD38" s="4"/>
      <c r="AE38" s="4"/>
      <c r="AF38" s="4"/>
      <c r="AG38" s="4"/>
      <c r="AH38" s="4"/>
    </row>
    <row r="39" spans="1:34" x14ac:dyDescent="0.25">
      <c r="A39" s="4"/>
      <c r="B39" s="36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spans="1:34" x14ac:dyDescent="0.25">
      <c r="A40" s="4"/>
      <c r="B40" s="36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</row>
    <row r="41" spans="1:34" x14ac:dyDescent="0.25">
      <c r="A41" s="4"/>
      <c r="B41" s="36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spans="1:34" x14ac:dyDescent="0.25">
      <c r="A42" s="4"/>
      <c r="B42" s="3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spans="1:34" x14ac:dyDescent="0.25">
      <c r="A43" s="4"/>
      <c r="B43" s="36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x14ac:dyDescent="0.25">
      <c r="A44" s="4"/>
      <c r="B44" s="36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spans="1:34" x14ac:dyDescent="0.25">
      <c r="A45" s="4"/>
      <c r="B45" s="36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</sheetData>
  <sheetProtection insertColumns="0" insertRows="0"/>
  <dataValidations count="1">
    <dataValidation type="list" allowBlank="1" showInputMessage="1" showErrorMessage="1" sqref="D5:AA5">
      <formula1>$A$37:$A$38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40D15776886041BCB5288B4DD59F35" ma:contentTypeVersion="0" ma:contentTypeDescription="Create a new document." ma:contentTypeScope="" ma:versionID="51228da4fa41651c19dac185e50c8a0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5C79A4-7F7F-4C15-BD2A-6A43F897B4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F0B685C-73D3-4186-9E06-DFCD5CF1BB0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7F63D1E-E5D8-40CB-B330-D122368D59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 E Page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Westbrook</dc:creator>
  <cp:lastModifiedBy>Vivek.R</cp:lastModifiedBy>
  <dcterms:created xsi:type="dcterms:W3CDTF">2021-12-01T14:24:21Z</dcterms:created>
  <dcterms:modified xsi:type="dcterms:W3CDTF">2021-12-02T12:54:57Z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0x010100E640D15776886041BCB5288B4DD59F35</vt:lpwstr>
  </property>
</Properties>
</file>