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bookViews>
  <sheets>
    <sheet name="Journal" sheetId="1" r:id="rId1"/>
  </sheets>
  <definedNames>
    <definedName name="_xlnm.Print_Titles" localSheetId="0">Journal!$1:$1</definedName>
    <definedName name="_xlnm.Print_Area" localSheetId="0">Journal!$A$1:$F$125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3" i="1" l="1"/>
  <c r="C116" i="1" l="1"/>
  <c r="C124" i="1" s="1"/>
  <c r="C105" i="1" l="1"/>
  <c r="C123" i="1" s="1"/>
  <c r="C92" i="1" l="1"/>
  <c r="C122" i="1" s="1"/>
  <c r="C69" i="1" l="1"/>
  <c r="C121" i="1" s="1"/>
  <c r="C120" i="1" l="1"/>
  <c r="C125" i="1" s="1"/>
</calcChain>
</file>

<file path=xl/sharedStrings.xml><?xml version="1.0" encoding="utf-8"?>
<sst xmlns="http://schemas.openxmlformats.org/spreadsheetml/2006/main" count="194" uniqueCount="115">
  <si>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</si>
  <si>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</si>
  <si>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</si>
  <si>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</si>
  <si>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</si>
  <si>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</si>
  <si>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</si>
  <si>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</si>
  <si>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</si>
  <si>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</si>
  <si>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</si>
  <si>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</si>
  <si>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</si>
  <si>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</si>
  <si>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</si>
  <si>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</si>
  <si>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</si>
  <si>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</si>
  <si>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</si>
  <si>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</si>
  <si>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</si>
  <si>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</si>
  <si>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</si>
  <si>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</si>
  <si>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</si>
  <si>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</si>
  <si>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</si>
  <si>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</si>
  <si>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</si>
  <si>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</si>
  <si>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</si>
  <si>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</si>
  <si>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</si>
  <si>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</si>
  <si>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</si>
  <si>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</si>
  <si>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</si>
  <si>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</si>
  <si>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</si>
  <si>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</si>
  <si>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</si>
  <si>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</si>
  <si>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</si>
  <si>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</si>
  <si>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</si>
  <si>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</si>
  <si>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</si>
  <si>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</si>
  <si>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</si>
  <si>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</si>
  <si>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</si>
  <si>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</si>
  <si>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</si>
  <si>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</si>
  <si>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</si>
  <si>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</si>
  <si>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</si>
  <si>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</si>
  <si>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</si>
  <si>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</si>
  <si>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</si>
  <si>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</si>
  <si>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</si>
  <si>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</si>
  <si>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</si>
  <si>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</si>
  <si>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</si>
  <si>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</si>
  <si>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</si>
  <si>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</si>
  <si>
    <t>Mise en place des options - suite de l'intégration du nombre de véhicules par route</t>
  </si>
  <si>
    <t>Mise en place des options - Intégration de la vitesse des véhicules</t>
  </si>
  <si>
    <t>Mise en place de la zone de la simulation</t>
  </si>
  <si>
    <t>Mise en place de la zone du résultat de la simulation</t>
  </si>
  <si>
    <t>Test</t>
  </si>
  <si>
    <t>Création du document des résultats et test de l'interface</t>
  </si>
  <si>
    <t>Incorporation du carrefour de priorité de droite</t>
  </si>
  <si>
    <t>Incorporation du carrefour de feux (rouge / vert)</t>
  </si>
  <si>
    <t>Incorporation des giratoires</t>
  </si>
  <si>
    <t>Tests de la séléction des carrefours</t>
  </si>
  <si>
    <t>Suite des tests de la séléction des carrefours</t>
  </si>
  <si>
    <t>Entretien avec le 2ème expert, M. Yves Bertino</t>
  </si>
  <si>
    <t>Définition des règles de conduite</t>
  </si>
  <si>
    <t>Implémentation des images des véhicules</t>
  </si>
  <si>
    <t>Impélémentation de la génération des véhicules - Définition de l'objet véhicule</t>
  </si>
  <si>
    <t>Impélémentation de la génération des véhicules - Appel de l'objet et création des listes de véhicules</t>
  </si>
  <si>
    <t>Implémentation du placement des véhicules - Création de la fonction de détéction du point de départ</t>
  </si>
  <si>
    <t>Implémentation du placement des véhicules - Suite de la création de la fonction précédente</t>
  </si>
  <si>
    <t>Implémentation du placement des véhicules - Détermintation du décalge à chaque route suplémentaire</t>
  </si>
  <si>
    <t>Modification des carrefours, passage à un objet pour plus de facilité</t>
  </si>
  <si>
    <t>Suite et fin de l'implémentation du placement des véhicules</t>
  </si>
  <si>
    <t>Tests de la partie véhicule de la génération de la simulation</t>
  </si>
  <si>
    <t>Ajout des résultats de la simulation dans le diagramme des cas d'utilisations</t>
  </si>
  <si>
    <t>Définition des uses cases du résultat de la simulation - priorités de droite</t>
  </si>
  <si>
    <t>Définition des uses cases du résultat de la simulation - feux</t>
  </si>
  <si>
    <t>Définition des uses cases du résultat de la simulation - giratoires</t>
  </si>
  <si>
    <t>Création de la fonction du résultat de la simulation</t>
  </si>
  <si>
    <t>Suite de la création de la fonction du résultat de la simulation</t>
  </si>
  <si>
    <t>Implémentation des rêgles de conduites pour les priorités de droite</t>
  </si>
  <si>
    <t>Mise en place de l'ecriture des résultats pour les priorités de droite</t>
  </si>
  <si>
    <t>Suite et fin de l'écriture des résultats pour les priorités de droite</t>
  </si>
  <si>
    <t>Suite de la création de la fonction de la simulation - partie feux vert / rouge</t>
  </si>
  <si>
    <t>Implémentation des rêgles de conduites pour les feux (rouge / vert)</t>
  </si>
  <si>
    <t>Suite de la création de la fonction de la simulation - giratoire</t>
  </si>
  <si>
    <t>Implémentation des rêgles de conduites pour les giratoires</t>
  </si>
  <si>
    <t>Suite et fin de l'implémentation des rêgles de conduite pour les giratoires</t>
  </si>
  <si>
    <t>Tests</t>
  </si>
  <si>
    <t>Tests du resultat de la simulation</t>
  </si>
  <si>
    <t>Ecriture du ducument d'installation</t>
  </si>
  <si>
    <t>Ecriture du ducument d'utilisation</t>
  </si>
  <si>
    <t>Ecriture de la conslusion du rapport</t>
  </si>
  <si>
    <t>Définition du glossaire</t>
  </si>
  <si>
    <t>Mise en place du document de résumé</t>
  </si>
  <si>
    <t>Mise en page des documents et corrections</t>
  </si>
  <si>
    <t>Préparation des rendus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</si>
</sst>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3" x14ac:knownFonts="1">
    <font>
      <sz val="11"/>
      <color theme="1"/>
      <name val="Calibri"/>
      <family val="2"/>
      <scheme val="minor"/>
    </font>
    <font>
      <sz val="16"/>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16">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style="dotted">
        <color auto="1"/>
      </left>
      <right/>
      <top style="dotted">
        <color auto="1"/>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bottom style="dotted">
        <color auto="1"/>
      </bottom>
      <diagonal/>
    </border>
    <border>
      <left/>
      <right/>
      <top style="dotted">
        <color auto="1"/>
      </top>
      <bottom/>
      <diagonal/>
    </border>
    <border>
      <left/>
      <right/>
      <top style="thin">
        <color indexed="64"/>
      </top>
      <bottom/>
      <diagonal/>
    </border>
  </borders>
  <cellStyleXfs count="1">
    <xf numFmtId="0" fontId="0" fillId="0" borderId="0"/>
  </cellStyleXfs>
  <cellXfs count="63">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1" xfId="0" applyNumberFormat="1" applyBorder="1" applyAlignment="1">
      <alignment horizontal="center" vertical="top"/>
    </xf>
    <xf numFmtId="164" fontId="0" fillId="0" borderId="4" xfId="0" applyNumberFormat="1" applyBorder="1" applyAlignment="1">
      <alignment horizontal="left" vertical="top" wrapText="1"/>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7" borderId="0" xfId="0" applyNumberFormat="1" applyFont="1" applyFill="1" applyAlignment="1">
      <alignment horizontal="center" vertical="top"/>
    </xf>
    <xf numFmtId="14" fontId="0" fillId="0" borderId="0" xfId="0" applyNumberFormat="1" applyBorder="1" applyAlignment="1">
      <alignment horizontal="left" vertical="top"/>
    </xf>
    <xf numFmtId="1" fontId="0" fillId="0" borderId="0" xfId="0" applyNumberFormat="1" applyBorder="1" applyAlignment="1">
      <alignment horizontal="center" vertical="top"/>
    </xf>
    <xf numFmtId="165" fontId="0" fillId="0" borderId="0" xfId="0" applyNumberFormat="1" applyBorder="1" applyAlignment="1">
      <alignment horizontal="center" vertical="top"/>
    </xf>
    <xf numFmtId="164" fontId="0" fillId="0" borderId="0" xfId="0" applyNumberFormat="1" applyBorder="1" applyAlignment="1">
      <alignment horizontal="left" vertical="top"/>
    </xf>
    <xf numFmtId="14" fontId="0" fillId="0" borderId="4" xfId="0" applyNumberFormat="1" applyBorder="1" applyAlignment="1">
      <alignment horizontal="left" vertical="top"/>
    </xf>
    <xf numFmtId="1" fontId="0" fillId="0" borderId="5" xfId="0" applyNumberFormat="1" applyBorder="1" applyAlignment="1">
      <alignment horizontal="center" vertical="top"/>
    </xf>
    <xf numFmtId="165" fontId="0" fillId="0" borderId="5" xfId="0" applyNumberFormat="1" applyBorder="1" applyAlignment="1">
      <alignment horizontal="center" vertical="top"/>
    </xf>
    <xf numFmtId="164" fontId="0" fillId="0" borderId="5" xfId="0" applyNumberFormat="1" applyBorder="1" applyAlignment="1">
      <alignment horizontal="left" vertical="top"/>
    </xf>
    <xf numFmtId="164" fontId="0" fillId="0" borderId="5" xfId="0" applyNumberFormat="1" applyBorder="1" applyAlignment="1">
      <alignment horizontal="left" vertical="top" wrapText="1"/>
    </xf>
    <xf numFmtId="14" fontId="0" fillId="0" borderId="6" xfId="0" applyNumberFormat="1" applyBorder="1" applyAlignment="1">
      <alignment horizontal="left" vertical="top"/>
    </xf>
    <xf numFmtId="1" fontId="0" fillId="0" borderId="7" xfId="0" applyNumberFormat="1" applyBorder="1" applyAlignment="1">
      <alignment horizontal="center" vertical="top"/>
    </xf>
    <xf numFmtId="165" fontId="0" fillId="0" borderId="7" xfId="0" applyNumberFormat="1" applyBorder="1" applyAlignment="1">
      <alignment horizontal="center" vertical="top"/>
    </xf>
    <xf numFmtId="164" fontId="0" fillId="0" borderId="7" xfId="0" applyNumberFormat="1" applyBorder="1" applyAlignment="1">
      <alignment horizontal="left" vertical="top"/>
    </xf>
    <xf numFmtId="0" fontId="0" fillId="0" borderId="7" xfId="0" applyBorder="1" applyAlignment="1">
      <alignment horizontal="left" vertical="top" wrapText="1"/>
    </xf>
    <xf numFmtId="0" fontId="0" fillId="0" borderId="8" xfId="0" applyBorder="1" applyAlignment="1">
      <alignment horizontal="left" vertical="top" wrapText="1"/>
    </xf>
    <xf numFmtId="164" fontId="0" fillId="0" borderId="9" xfId="0" applyNumberFormat="1" applyBorder="1" applyAlignment="1">
      <alignment horizontal="left" vertical="top" wrapText="1"/>
    </xf>
    <xf numFmtId="14" fontId="0" fillId="0" borderId="10" xfId="0" applyNumberFormat="1" applyBorder="1" applyAlignment="1">
      <alignment horizontal="left" vertical="top"/>
    </xf>
    <xf numFmtId="1" fontId="0" fillId="0" borderId="11" xfId="0" applyNumberFormat="1" applyBorder="1" applyAlignment="1">
      <alignment horizontal="center" vertical="top"/>
    </xf>
    <xf numFmtId="165" fontId="0" fillId="0" borderId="11" xfId="0" applyNumberFormat="1" applyBorder="1" applyAlignment="1">
      <alignment horizontal="center" vertical="top"/>
    </xf>
    <xf numFmtId="164" fontId="0" fillId="0" borderId="11" xfId="0" applyNumberFormat="1" applyBorder="1" applyAlignment="1">
      <alignment horizontal="left" vertical="top"/>
    </xf>
    <xf numFmtId="0" fontId="0" fillId="0" borderId="11" xfId="0" applyBorder="1" applyAlignment="1">
      <alignment horizontal="left" vertical="top" wrapText="1"/>
    </xf>
    <xf numFmtId="0" fontId="0" fillId="0" borderId="12" xfId="0" applyBorder="1" applyAlignment="1">
      <alignment horizontal="left" vertical="top" wrapText="1"/>
    </xf>
    <xf numFmtId="14" fontId="0" fillId="0" borderId="13" xfId="0" applyNumberFormat="1" applyBorder="1" applyAlignment="1">
      <alignment horizontal="left" vertical="top"/>
    </xf>
    <xf numFmtId="1" fontId="0" fillId="0" borderId="13" xfId="0" applyNumberFormat="1" applyBorder="1" applyAlignment="1">
      <alignment horizontal="center" vertical="top"/>
    </xf>
    <xf numFmtId="165" fontId="0" fillId="0" borderId="13" xfId="0" applyNumberFormat="1" applyBorder="1" applyAlignment="1">
      <alignment horizontal="center" vertical="top"/>
    </xf>
    <xf numFmtId="164" fontId="0" fillId="0" borderId="13" xfId="0" applyNumberFormat="1" applyBorder="1" applyAlignment="1">
      <alignment horizontal="left" vertical="top"/>
    </xf>
    <xf numFmtId="0" fontId="0" fillId="0" borderId="6" xfId="0" applyBorder="1" applyAlignment="1">
      <alignment horizontal="left" vertical="top" wrapText="1"/>
    </xf>
    <xf numFmtId="0" fontId="0" fillId="0" borderId="13" xfId="0" applyBorder="1" applyAlignment="1">
      <alignment horizontal="left" vertical="top" wrapText="1"/>
    </xf>
    <xf numFmtId="14" fontId="0" fillId="0" borderId="14" xfId="0" applyNumberFormat="1" applyBorder="1" applyAlignment="1">
      <alignment horizontal="left" vertical="top"/>
    </xf>
    <xf numFmtId="1" fontId="0" fillId="0" borderId="14" xfId="0" applyNumberFormat="1" applyBorder="1" applyAlignment="1">
      <alignment horizontal="center" vertical="top"/>
    </xf>
    <xf numFmtId="165" fontId="0" fillId="0" borderId="14" xfId="0" applyNumberFormat="1" applyBorder="1" applyAlignment="1">
      <alignment horizontal="center" vertical="top"/>
    </xf>
    <xf numFmtId="164" fontId="0" fillId="0" borderId="14" xfId="0" applyNumberFormat="1" applyBorder="1" applyAlignment="1">
      <alignment horizontal="left" vertical="top"/>
    </xf>
    <xf numFmtId="0" fontId="0" fillId="0" borderId="10" xfId="0" applyBorder="1" applyAlignment="1">
      <alignment horizontal="left" vertical="top" wrapText="1"/>
    </xf>
    <xf numFmtId="0" fontId="0" fillId="0" borderId="14" xfId="0" applyBorder="1" applyAlignment="1">
      <alignment horizontal="left" vertical="top" wrapText="1"/>
    </xf>
    <xf numFmtId="0" fontId="2" fillId="0" borderId="5" xfId="0" applyFont="1" applyBorder="1" applyAlignment="1">
      <alignment vertical="center" wrapText="1"/>
    </xf>
    <xf numFmtId="0" fontId="0" fillId="0" borderId="0" xfId="0" applyBorder="1" applyAlignment="1">
      <alignment horizontal="left" vertical="top" wrapText="1"/>
    </xf>
    <xf numFmtId="166" fontId="1" fillId="8" borderId="0" xfId="0" applyNumberFormat="1" applyFont="1" applyFill="1" applyAlignment="1">
      <alignment horizontal="center" vertical="top"/>
    </xf>
    <xf numFmtId="0" fontId="1" fillId="7" borderId="0" xfId="0" applyFont="1" applyFill="1" applyAlignment="1">
      <alignment horizontal="center" vertical="top"/>
    </xf>
    <xf numFmtId="0" fontId="1" fillId="6" borderId="2" xfId="0" applyFont="1" applyFill="1" applyBorder="1" applyAlignment="1">
      <alignment horizontal="center" vertical="top"/>
    </xf>
    <xf numFmtId="0" fontId="1" fillId="5" borderId="3" xfId="0" applyFont="1" applyFill="1" applyBorder="1" applyAlignment="1">
      <alignment horizontal="center" vertical="top"/>
    </xf>
    <xf numFmtId="0" fontId="1" fillId="4" borderId="3" xfId="0" applyFont="1" applyFill="1" applyBorder="1" applyAlignment="1">
      <alignment horizontal="center" vertical="top"/>
    </xf>
    <xf numFmtId="0" fontId="1" fillId="3" borderId="3" xfId="0" applyFont="1" applyFill="1" applyBorder="1" applyAlignment="1">
      <alignment horizontal="center" vertical="top"/>
    </xf>
    <xf numFmtId="0" fontId="1" fillId="8" borderId="15" xfId="0" applyFont="1" applyFill="1" applyBorder="1" applyAlignment="1">
      <alignment horizontal="center" vertical="top"/>
    </xf>
    <xf numFmtId="14" fontId="0" fillId="2"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5"/>
  <sheetViews>
    <sheetView tabSelected="1" view="pageLayout" zoomScaleNormal="100" workbookViewId="0">
      <selection activeCell="D98" sqref="D98"/>
    </sheetView>
  </sheetViews>
  <sheetFormatPr baseColWidth="10" defaultRowHeight="15" outlineLevelRow="1" x14ac:dyDescent="0.25"/>
  <cols>
    <col min="1" max="1" width="11.42578125" style="4"/>
    <col min="2" max="2" width="8.140625" style="12" customWidth="1"/>
    <col min="3" max="3" width="13" style="9" bestFit="1" customWidth="1"/>
    <col min="4" max="4" width="20.5703125" style="5" customWidth="1"/>
    <col min="5" max="5" width="68.28515625" style="1" customWidth="1"/>
    <col min="6" max="6" width="98" style="1" customWidth="1"/>
    <col min="7" max="16384" width="11.42578125" style="6"/>
  </cols>
  <sheetData>
    <row r="1" spans="1:6" x14ac:dyDescent="0.25">
      <c r="A1" s="4" t="s">
        <v>0</v>
      </c>
      <c r="B1" s="12" t="s">
        <v>58</v>
      </c>
      <c r="C1" s="9" t="s">
        <v>1</v>
      </c>
      <c r="D1" s="5" t="s">
        <v>11</v>
      </c>
      <c r="E1" s="1" t="s">
        <v>9</v>
      </c>
      <c r="F1" s="1" t="s">
        <v>10</v>
      </c>
    </row>
    <row r="2" spans="1:6" x14ac:dyDescent="0.25">
      <c r="A2" s="62" t="s">
        <v>12</v>
      </c>
      <c r="B2" s="62"/>
      <c r="C2" s="62"/>
      <c r="D2" s="62"/>
      <c r="E2" s="62"/>
      <c r="F2" s="62"/>
    </row>
    <row r="3" spans="1:6" ht="30" outlineLevel="1" x14ac:dyDescent="0.25">
      <c r="A3" s="28">
        <v>43592</v>
      </c>
      <c r="B3" s="29">
        <v>1</v>
      </c>
      <c r="C3" s="30">
        <v>2.0833333333333332E-2</v>
      </c>
      <c r="D3" s="31" t="s">
        <v>22</v>
      </c>
      <c r="E3" s="32" t="s">
        <v>16</v>
      </c>
      <c r="F3" s="33" t="s">
        <v>17</v>
      </c>
    </row>
    <row r="4" spans="1:6" s="8" customFormat="1" ht="30" outlineLevel="1" x14ac:dyDescent="0.25">
      <c r="A4" s="23">
        <v>43592</v>
      </c>
      <c r="B4" s="24">
        <v>1</v>
      </c>
      <c r="C4" s="25">
        <v>2.0833333333333332E-2</v>
      </c>
      <c r="D4" s="26" t="s">
        <v>18</v>
      </c>
      <c r="E4" s="27" t="s">
        <v>19</v>
      </c>
      <c r="F4" s="34"/>
    </row>
    <row r="5" spans="1:6" s="8" customFormat="1" ht="30" outlineLevel="1" x14ac:dyDescent="0.25">
      <c r="A5" s="23">
        <v>43592</v>
      </c>
      <c r="B5" s="24">
        <v>1</v>
      </c>
      <c r="C5" s="25">
        <v>4.1666666666666664E-2</v>
      </c>
      <c r="D5" s="26" t="s">
        <v>23</v>
      </c>
      <c r="E5" s="27" t="s">
        <v>20</v>
      </c>
      <c r="F5" s="34" t="s">
        <v>21</v>
      </c>
    </row>
    <row r="6" spans="1:6" s="8" customFormat="1" outlineLevel="1" x14ac:dyDescent="0.25">
      <c r="A6" s="23">
        <v>43592</v>
      </c>
      <c r="B6" s="24">
        <v>1</v>
      </c>
      <c r="C6" s="25">
        <v>2.0833333333333332E-2</v>
      </c>
      <c r="D6" s="26" t="s">
        <v>23</v>
      </c>
      <c r="E6" s="27" t="s">
        <v>24</v>
      </c>
      <c r="F6" s="34"/>
    </row>
    <row r="7" spans="1:6" s="8" customFormat="1" outlineLevel="1" x14ac:dyDescent="0.25">
      <c r="A7" s="23">
        <v>43592</v>
      </c>
      <c r="B7" s="24">
        <v>1</v>
      </c>
      <c r="C7" s="25">
        <v>2.0833333333333332E-2</v>
      </c>
      <c r="D7" s="26" t="s">
        <v>23</v>
      </c>
      <c r="E7" s="27" t="s">
        <v>25</v>
      </c>
      <c r="F7" s="34"/>
    </row>
    <row r="8" spans="1:6" s="8" customFormat="1" outlineLevel="1" x14ac:dyDescent="0.25">
      <c r="A8" s="23">
        <v>43592</v>
      </c>
      <c r="B8" s="24">
        <v>1</v>
      </c>
      <c r="C8" s="25">
        <v>2.0833333333333332E-2</v>
      </c>
      <c r="D8" s="26" t="s">
        <v>23</v>
      </c>
      <c r="E8" s="27" t="s">
        <v>26</v>
      </c>
      <c r="F8" s="34"/>
    </row>
    <row r="9" spans="1:6" s="8" customFormat="1" outlineLevel="1" x14ac:dyDescent="0.25">
      <c r="A9" s="23">
        <v>43592</v>
      </c>
      <c r="B9" s="24">
        <v>1</v>
      </c>
      <c r="C9" s="25">
        <v>5.2083333333333336E-2</v>
      </c>
      <c r="D9" s="26" t="s">
        <v>23</v>
      </c>
      <c r="E9" s="27" t="s">
        <v>40</v>
      </c>
      <c r="F9" s="34"/>
    </row>
    <row r="10" spans="1:6" s="8" customFormat="1" outlineLevel="1" x14ac:dyDescent="0.25">
      <c r="A10" s="23">
        <v>43592</v>
      </c>
      <c r="B10" s="24">
        <v>1</v>
      </c>
      <c r="C10" s="25">
        <v>3.125E-2</v>
      </c>
      <c r="D10" s="26" t="s">
        <v>23</v>
      </c>
      <c r="E10" s="27" t="s">
        <v>41</v>
      </c>
      <c r="F10" s="34"/>
    </row>
    <row r="11" spans="1:6" s="8" customFormat="1" ht="30" outlineLevel="1" x14ac:dyDescent="0.25">
      <c r="A11" s="23">
        <v>43592</v>
      </c>
      <c r="B11" s="24">
        <v>1</v>
      </c>
      <c r="C11" s="25">
        <v>4.1666666666666664E-2</v>
      </c>
      <c r="D11" s="26" t="s">
        <v>23</v>
      </c>
      <c r="E11" s="27" t="s">
        <v>42</v>
      </c>
      <c r="F11" s="34"/>
    </row>
    <row r="12" spans="1:6" s="8" customFormat="1" ht="30" outlineLevel="1" x14ac:dyDescent="0.25">
      <c r="A12" s="23">
        <v>43592</v>
      </c>
      <c r="B12" s="24">
        <v>1</v>
      </c>
      <c r="C12" s="25">
        <v>1.0416666666666666E-2</v>
      </c>
      <c r="D12" s="26" t="s">
        <v>23</v>
      </c>
      <c r="E12" s="27" t="s">
        <v>43</v>
      </c>
      <c r="F12" s="34"/>
    </row>
    <row r="13" spans="1:6" s="8" customFormat="1" ht="30" outlineLevel="1" x14ac:dyDescent="0.25">
      <c r="A13" s="23">
        <v>43593</v>
      </c>
      <c r="B13" s="24">
        <v>1</v>
      </c>
      <c r="C13" s="25">
        <v>3.125E-2</v>
      </c>
      <c r="D13" s="26" t="s">
        <v>23</v>
      </c>
      <c r="E13" s="27" t="s">
        <v>44</v>
      </c>
      <c r="F13" s="34"/>
    </row>
    <row r="14" spans="1:6" s="8" customFormat="1" ht="60" outlineLevel="1" x14ac:dyDescent="0.25">
      <c r="A14" s="23">
        <v>43593</v>
      </c>
      <c r="B14" s="24">
        <v>2</v>
      </c>
      <c r="C14" s="25">
        <v>2.0833333333333332E-2</v>
      </c>
      <c r="D14" s="26" t="s">
        <v>27</v>
      </c>
      <c r="E14" s="27" t="s">
        <v>28</v>
      </c>
      <c r="F14" s="34" t="s">
        <v>29</v>
      </c>
    </row>
    <row r="15" spans="1:6" s="8" customFormat="1" outlineLevel="1" x14ac:dyDescent="0.25">
      <c r="A15" s="23">
        <v>43593</v>
      </c>
      <c r="B15" s="24">
        <v>2</v>
      </c>
      <c r="C15" s="25">
        <v>2.0833333333333332E-2</v>
      </c>
      <c r="D15" s="26" t="s">
        <v>27</v>
      </c>
      <c r="E15" s="27" t="s">
        <v>45</v>
      </c>
      <c r="F15" s="34"/>
    </row>
    <row r="16" spans="1:6" s="8" customFormat="1" outlineLevel="1" x14ac:dyDescent="0.25">
      <c r="A16" s="23">
        <v>43593</v>
      </c>
      <c r="B16" s="24">
        <v>2</v>
      </c>
      <c r="C16" s="25">
        <v>3.125E-2</v>
      </c>
      <c r="D16" s="26" t="s">
        <v>27</v>
      </c>
      <c r="E16" s="27" t="s">
        <v>46</v>
      </c>
      <c r="F16" s="34"/>
    </row>
    <row r="17" spans="1:6" s="8" customFormat="1" outlineLevel="1" x14ac:dyDescent="0.25">
      <c r="A17" s="23">
        <v>43593</v>
      </c>
      <c r="B17" s="24">
        <v>2</v>
      </c>
      <c r="C17" s="25">
        <v>5.2083333333333336E-2</v>
      </c>
      <c r="D17" s="26" t="s">
        <v>27</v>
      </c>
      <c r="E17" s="27" t="s">
        <v>47</v>
      </c>
      <c r="F17" s="34"/>
    </row>
    <row r="18" spans="1:6" s="8" customFormat="1" ht="30" outlineLevel="1" x14ac:dyDescent="0.25">
      <c r="A18" s="23">
        <v>43594</v>
      </c>
      <c r="B18" s="24">
        <v>3</v>
      </c>
      <c r="C18" s="25">
        <v>2.0833333333333332E-2</v>
      </c>
      <c r="D18" s="26" t="s">
        <v>23</v>
      </c>
      <c r="E18" s="27" t="s">
        <v>30</v>
      </c>
      <c r="F18" s="34" t="s">
        <v>54</v>
      </c>
    </row>
    <row r="19" spans="1:6" s="8" customFormat="1" outlineLevel="1" x14ac:dyDescent="0.25">
      <c r="A19" s="23">
        <v>43594</v>
      </c>
      <c r="B19" s="24">
        <v>3</v>
      </c>
      <c r="C19" s="25">
        <v>2.0833333333333332E-2</v>
      </c>
      <c r="D19" s="26" t="s">
        <v>31</v>
      </c>
      <c r="E19" s="27" t="s">
        <v>32</v>
      </c>
      <c r="F19" s="34"/>
    </row>
    <row r="20" spans="1:6" s="8" customFormat="1" outlineLevel="1" x14ac:dyDescent="0.25">
      <c r="A20" s="23">
        <v>43594</v>
      </c>
      <c r="B20" s="24">
        <v>3</v>
      </c>
      <c r="C20" s="25">
        <v>1.0416666666666666E-2</v>
      </c>
      <c r="D20" s="26" t="s">
        <v>31</v>
      </c>
      <c r="E20" s="27" t="s">
        <v>48</v>
      </c>
      <c r="F20" s="34" t="s">
        <v>35</v>
      </c>
    </row>
    <row r="21" spans="1:6" s="8" customFormat="1" outlineLevel="1" x14ac:dyDescent="0.25">
      <c r="A21" s="23">
        <v>43594</v>
      </c>
      <c r="B21" s="24">
        <v>3</v>
      </c>
      <c r="C21" s="25">
        <v>2.0833333333333332E-2</v>
      </c>
      <c r="D21" s="26" t="s">
        <v>31</v>
      </c>
      <c r="E21" s="27" t="s">
        <v>49</v>
      </c>
      <c r="F21" s="34"/>
    </row>
    <row r="22" spans="1:6" s="8" customFormat="1" outlineLevel="1" x14ac:dyDescent="0.25">
      <c r="A22" s="23">
        <v>43594</v>
      </c>
      <c r="B22" s="24">
        <v>3</v>
      </c>
      <c r="C22" s="25">
        <v>7.2916666666666671E-2</v>
      </c>
      <c r="D22" s="26" t="s">
        <v>31</v>
      </c>
      <c r="E22" s="27" t="s">
        <v>50</v>
      </c>
      <c r="F22" s="34"/>
    </row>
    <row r="23" spans="1:6" s="8" customFormat="1" outlineLevel="1" x14ac:dyDescent="0.25">
      <c r="A23" s="23">
        <v>43594</v>
      </c>
      <c r="B23" s="24">
        <v>3</v>
      </c>
      <c r="C23" s="25">
        <v>8.3333333333333329E-2</v>
      </c>
      <c r="D23" s="26" t="s">
        <v>31</v>
      </c>
      <c r="E23" s="27" t="s">
        <v>33</v>
      </c>
      <c r="F23" s="34"/>
    </row>
    <row r="24" spans="1:6" s="8" customFormat="1" outlineLevel="1" x14ac:dyDescent="0.25">
      <c r="A24" s="23">
        <v>43594</v>
      </c>
      <c r="B24" s="24">
        <v>3</v>
      </c>
      <c r="C24" s="25">
        <v>5.2083333333333336E-2</v>
      </c>
      <c r="D24" s="26" t="s">
        <v>31</v>
      </c>
      <c r="E24" s="27" t="s">
        <v>34</v>
      </c>
      <c r="F24" s="34"/>
    </row>
    <row r="25" spans="1:6" s="8" customFormat="1" outlineLevel="1" x14ac:dyDescent="0.25">
      <c r="A25" s="23">
        <v>43595</v>
      </c>
      <c r="B25" s="24">
        <v>3</v>
      </c>
      <c r="C25" s="25">
        <v>3.125E-2</v>
      </c>
      <c r="D25" s="26" t="s">
        <v>31</v>
      </c>
      <c r="E25" s="27" t="s">
        <v>36</v>
      </c>
      <c r="F25" s="34"/>
    </row>
    <row r="26" spans="1:6" s="8" customFormat="1" outlineLevel="1" x14ac:dyDescent="0.25">
      <c r="A26" s="23">
        <v>43595</v>
      </c>
      <c r="B26" s="24">
        <v>3</v>
      </c>
      <c r="C26" s="25">
        <v>2.0833333333333332E-2</v>
      </c>
      <c r="D26" s="26" t="s">
        <v>27</v>
      </c>
      <c r="E26" s="27" t="s">
        <v>38</v>
      </c>
      <c r="F26" s="34"/>
    </row>
    <row r="27" spans="1:6" s="8" customFormat="1" outlineLevel="1" x14ac:dyDescent="0.25">
      <c r="A27" s="23">
        <v>43595</v>
      </c>
      <c r="B27" s="24">
        <v>3</v>
      </c>
      <c r="C27" s="25">
        <v>4.1666666666666664E-2</v>
      </c>
      <c r="D27" s="26" t="s">
        <v>31</v>
      </c>
      <c r="E27" s="27" t="s">
        <v>51</v>
      </c>
      <c r="F27" s="34"/>
    </row>
    <row r="28" spans="1:6" s="8" customFormat="1" outlineLevel="1" x14ac:dyDescent="0.25">
      <c r="A28" s="23">
        <v>43595</v>
      </c>
      <c r="B28" s="24">
        <v>3</v>
      </c>
      <c r="C28" s="25">
        <v>2.0833333333333332E-2</v>
      </c>
      <c r="D28" s="26" t="s">
        <v>31</v>
      </c>
      <c r="E28" s="27" t="s">
        <v>52</v>
      </c>
      <c r="F28" s="34"/>
    </row>
    <row r="29" spans="1:6" s="8" customFormat="1" ht="30" outlineLevel="1" x14ac:dyDescent="0.25">
      <c r="A29" s="23">
        <v>43595</v>
      </c>
      <c r="B29" s="24">
        <v>3</v>
      </c>
      <c r="C29" s="25">
        <v>6.25E-2</v>
      </c>
      <c r="D29" s="26" t="s">
        <v>31</v>
      </c>
      <c r="E29" s="27" t="s">
        <v>53</v>
      </c>
      <c r="F29" s="34"/>
    </row>
    <row r="30" spans="1:6" s="8" customFormat="1" outlineLevel="1" x14ac:dyDescent="0.25">
      <c r="A30" s="23">
        <v>43595</v>
      </c>
      <c r="B30" s="24">
        <v>3</v>
      </c>
      <c r="C30" s="25">
        <v>3.125E-2</v>
      </c>
      <c r="D30" s="26" t="s">
        <v>31</v>
      </c>
      <c r="E30" s="27" t="s">
        <v>37</v>
      </c>
      <c r="F30" s="34"/>
    </row>
    <row r="31" spans="1:6" s="8" customFormat="1" outlineLevel="1" x14ac:dyDescent="0.25">
      <c r="A31" s="23">
        <v>43595</v>
      </c>
      <c r="B31" s="24">
        <v>3</v>
      </c>
      <c r="C31" s="25">
        <v>1.0416666666666666E-2</v>
      </c>
      <c r="D31" s="26" t="s">
        <v>31</v>
      </c>
      <c r="E31" s="27" t="s">
        <v>39</v>
      </c>
      <c r="F31" s="34"/>
    </row>
    <row r="32" spans="1:6" s="8" customFormat="1" outlineLevel="1" x14ac:dyDescent="0.25">
      <c r="A32" s="23"/>
      <c r="B32" s="24"/>
      <c r="C32" s="25"/>
      <c r="D32" s="26"/>
      <c r="E32" s="27"/>
      <c r="F32" s="34"/>
    </row>
    <row r="33" spans="1:6" outlineLevel="1" x14ac:dyDescent="0.25">
      <c r="A33" s="35" t="s">
        <v>3</v>
      </c>
      <c r="B33" s="36"/>
      <c r="C33" s="37">
        <f>SUM(C3:C32)</f>
        <v>0.9375</v>
      </c>
      <c r="D33" s="38"/>
      <c r="E33" s="39"/>
      <c r="F33" s="40"/>
    </row>
    <row r="34" spans="1:6" outlineLevel="1" x14ac:dyDescent="0.25">
      <c r="A34" s="19"/>
      <c r="B34" s="20"/>
      <c r="C34" s="21"/>
      <c r="D34" s="22"/>
      <c r="E34" s="54"/>
      <c r="F34" s="54"/>
    </row>
    <row r="35" spans="1:6" outlineLevel="1" x14ac:dyDescent="0.25">
      <c r="A35" s="19"/>
      <c r="B35" s="20"/>
      <c r="C35" s="21"/>
      <c r="D35" s="22"/>
      <c r="E35" s="54"/>
      <c r="F35" s="54"/>
    </row>
    <row r="36" spans="1:6" outlineLevel="1" x14ac:dyDescent="0.25">
      <c r="A36" s="19"/>
      <c r="B36" s="20"/>
      <c r="C36" s="21"/>
      <c r="D36" s="22"/>
      <c r="E36" s="54"/>
      <c r="F36" s="54"/>
    </row>
    <row r="37" spans="1:6" outlineLevel="1" x14ac:dyDescent="0.25">
      <c r="A37" s="19"/>
      <c r="B37" s="20"/>
      <c r="C37" s="21"/>
      <c r="D37" s="22"/>
      <c r="E37" s="54"/>
      <c r="F37" s="54"/>
    </row>
    <row r="38" spans="1:6" outlineLevel="1" x14ac:dyDescent="0.25">
      <c r="A38" s="19"/>
      <c r="B38" s="20"/>
      <c r="C38" s="21"/>
      <c r="D38" s="22"/>
      <c r="E38" s="54"/>
      <c r="F38" s="54"/>
    </row>
    <row r="39" spans="1:6" outlineLevel="1" x14ac:dyDescent="0.25">
      <c r="A39" s="19"/>
      <c r="B39" s="20"/>
      <c r="C39" s="21"/>
      <c r="D39" s="22"/>
      <c r="E39" s="54"/>
      <c r="F39" s="54"/>
    </row>
    <row r="40" spans="1:6" outlineLevel="1" x14ac:dyDescent="0.25">
      <c r="A40" s="19"/>
      <c r="B40" s="20"/>
      <c r="C40" s="21"/>
      <c r="D40" s="22"/>
      <c r="E40" s="54"/>
      <c r="F40" s="54"/>
    </row>
    <row r="41" spans="1:6" outlineLevel="1" x14ac:dyDescent="0.25">
      <c r="A41" s="19"/>
      <c r="B41" s="20"/>
      <c r="C41" s="21"/>
      <c r="D41" s="22"/>
      <c r="E41" s="54"/>
      <c r="F41" s="54"/>
    </row>
    <row r="42" spans="1:6" outlineLevel="1" x14ac:dyDescent="0.25">
      <c r="A42" s="19"/>
      <c r="B42" s="20"/>
      <c r="C42" s="21"/>
      <c r="D42" s="22"/>
      <c r="E42" s="54"/>
      <c r="F42" s="54"/>
    </row>
    <row r="43" spans="1:6" outlineLevel="1" x14ac:dyDescent="0.25">
      <c r="A43" s="19"/>
      <c r="B43" s="20"/>
      <c r="C43" s="21"/>
      <c r="D43" s="22"/>
      <c r="E43" s="54"/>
      <c r="F43" s="54"/>
    </row>
    <row r="44" spans="1:6" outlineLevel="1" x14ac:dyDescent="0.25">
      <c r="A44" s="19"/>
      <c r="B44" s="20"/>
      <c r="C44" s="21"/>
      <c r="D44" s="22"/>
      <c r="E44" s="54"/>
      <c r="F44" s="54"/>
    </row>
    <row r="45" spans="1:6" outlineLevel="1" x14ac:dyDescent="0.25">
      <c r="A45" s="19"/>
      <c r="B45" s="20"/>
      <c r="C45" s="21"/>
      <c r="D45" s="22"/>
      <c r="E45" s="54"/>
      <c r="F45" s="54"/>
    </row>
    <row r="46" spans="1:6" outlineLevel="1" x14ac:dyDescent="0.25">
      <c r="A46" s="19"/>
      <c r="B46" s="20"/>
      <c r="C46" s="21"/>
      <c r="D46" s="22"/>
      <c r="E46" s="54"/>
      <c r="F46" s="54"/>
    </row>
    <row r="47" spans="1:6" x14ac:dyDescent="0.25">
      <c r="A47" s="62" t="s">
        <v>13</v>
      </c>
      <c r="B47" s="62"/>
      <c r="C47" s="62"/>
      <c r="D47" s="62"/>
      <c r="E47" s="62"/>
      <c r="F47" s="62"/>
    </row>
    <row r="48" spans="1:6" outlineLevel="1" x14ac:dyDescent="0.25">
      <c r="A48" s="28">
        <v>43599</v>
      </c>
      <c r="B48" s="29">
        <v>3</v>
      </c>
      <c r="C48" s="30">
        <v>2.0833333333333332E-2</v>
      </c>
      <c r="D48" s="31" t="s">
        <v>31</v>
      </c>
      <c r="E48" s="32" t="s">
        <v>56</v>
      </c>
      <c r="F48" s="33"/>
    </row>
    <row r="49" spans="1:6" s="8" customFormat="1" outlineLevel="1" x14ac:dyDescent="0.25">
      <c r="A49" s="23">
        <v>43599</v>
      </c>
      <c r="B49" s="24">
        <v>3</v>
      </c>
      <c r="C49" s="25">
        <v>3.125E-2</v>
      </c>
      <c r="D49" s="26" t="s">
        <v>31</v>
      </c>
      <c r="E49" s="27" t="s">
        <v>57</v>
      </c>
      <c r="F49" s="34"/>
    </row>
    <row r="50" spans="1:6" s="8" customFormat="1" outlineLevel="1" x14ac:dyDescent="0.25">
      <c r="A50" s="23">
        <v>43599</v>
      </c>
      <c r="B50" s="24">
        <v>4</v>
      </c>
      <c r="C50" s="25">
        <v>8.3333333333333329E-2</v>
      </c>
      <c r="D50" s="26" t="s">
        <v>23</v>
      </c>
      <c r="E50" s="27" t="s">
        <v>62</v>
      </c>
      <c r="F50" s="34"/>
    </row>
    <row r="51" spans="1:6" s="8" customFormat="1" outlineLevel="1" x14ac:dyDescent="0.25">
      <c r="A51" s="23">
        <v>43599</v>
      </c>
      <c r="B51" s="24">
        <v>4</v>
      </c>
      <c r="C51" s="25">
        <v>1.0416666666666666E-2</v>
      </c>
      <c r="D51" s="26" t="s">
        <v>59</v>
      </c>
      <c r="E51" s="27" t="s">
        <v>60</v>
      </c>
      <c r="F51" s="34"/>
    </row>
    <row r="52" spans="1:6" s="8" customFormat="1" outlineLevel="1" x14ac:dyDescent="0.25">
      <c r="A52" s="23">
        <v>43599</v>
      </c>
      <c r="B52" s="24">
        <v>4</v>
      </c>
      <c r="C52" s="25">
        <v>1.0416666666666666E-2</v>
      </c>
      <c r="D52" s="26" t="s">
        <v>59</v>
      </c>
      <c r="E52" s="27" t="s">
        <v>61</v>
      </c>
      <c r="F52" s="34"/>
    </row>
    <row r="53" spans="1:6" s="8" customFormat="1" outlineLevel="1" x14ac:dyDescent="0.25">
      <c r="A53" s="23">
        <v>43599</v>
      </c>
      <c r="B53" s="24">
        <v>4</v>
      </c>
      <c r="C53" s="25">
        <v>2.0833333333333332E-2</v>
      </c>
      <c r="D53" s="26" t="s">
        <v>59</v>
      </c>
      <c r="E53" s="27" t="s">
        <v>66</v>
      </c>
      <c r="F53" s="34"/>
    </row>
    <row r="54" spans="1:6" s="8" customFormat="1" outlineLevel="1" x14ac:dyDescent="0.25">
      <c r="A54" s="23">
        <v>43599</v>
      </c>
      <c r="B54" s="24">
        <v>4</v>
      </c>
      <c r="C54" s="25">
        <v>8.3333333333333329E-2</v>
      </c>
      <c r="D54" s="26" t="s">
        <v>63</v>
      </c>
      <c r="E54" s="27" t="s">
        <v>64</v>
      </c>
      <c r="F54" s="34"/>
    </row>
    <row r="55" spans="1:6" s="8" customFormat="1" outlineLevel="1" x14ac:dyDescent="0.25">
      <c r="A55" s="23">
        <v>43599</v>
      </c>
      <c r="B55" s="24">
        <v>4</v>
      </c>
      <c r="C55" s="25">
        <v>2.0833333333333332E-2</v>
      </c>
      <c r="D55" s="26" t="s">
        <v>63</v>
      </c>
      <c r="E55" s="27" t="s">
        <v>65</v>
      </c>
      <c r="F55" s="34"/>
    </row>
    <row r="56" spans="1:6" s="8" customFormat="1" outlineLevel="1" x14ac:dyDescent="0.25">
      <c r="A56" s="23">
        <v>43600</v>
      </c>
      <c r="B56" s="24">
        <v>4</v>
      </c>
      <c r="C56" s="25">
        <v>4.1666666666666664E-2</v>
      </c>
      <c r="D56" s="26" t="s">
        <v>63</v>
      </c>
      <c r="E56" s="27" t="s">
        <v>67</v>
      </c>
      <c r="F56" s="34"/>
    </row>
    <row r="57" spans="1:6" s="8" customFormat="1" outlineLevel="1" x14ac:dyDescent="0.25">
      <c r="A57" s="23">
        <v>43600</v>
      </c>
      <c r="B57" s="24">
        <v>4</v>
      </c>
      <c r="C57" s="25">
        <v>8.3333333333333329E-2</v>
      </c>
      <c r="D57" s="26" t="s">
        <v>63</v>
      </c>
      <c r="E57" s="27" t="s">
        <v>68</v>
      </c>
      <c r="F57" s="34"/>
    </row>
    <row r="58" spans="1:6" s="8" customFormat="1" outlineLevel="1" x14ac:dyDescent="0.25">
      <c r="A58" s="23">
        <v>43600</v>
      </c>
      <c r="B58" s="24">
        <v>4</v>
      </c>
      <c r="C58" s="25">
        <v>3.125E-2</v>
      </c>
      <c r="D58" s="26" t="s">
        <v>63</v>
      </c>
      <c r="E58" s="27" t="s">
        <v>69</v>
      </c>
      <c r="F58" s="34"/>
    </row>
    <row r="59" spans="1:6" s="8" customFormat="1" ht="30" outlineLevel="1" x14ac:dyDescent="0.25">
      <c r="A59" s="23">
        <v>43601</v>
      </c>
      <c r="B59" s="24">
        <v>4</v>
      </c>
      <c r="C59" s="25">
        <v>5.2083333333333336E-2</v>
      </c>
      <c r="D59" s="26" t="s">
        <v>63</v>
      </c>
      <c r="E59" s="27" t="s">
        <v>70</v>
      </c>
      <c r="F59" s="34"/>
    </row>
    <row r="60" spans="1:6" s="8" customFormat="1" outlineLevel="1" x14ac:dyDescent="0.25">
      <c r="A60" s="23">
        <v>43601</v>
      </c>
      <c r="B60" s="24">
        <v>4</v>
      </c>
      <c r="C60" s="25">
        <v>4.1666666666666664E-2</v>
      </c>
      <c r="D60" s="26" t="s">
        <v>63</v>
      </c>
      <c r="E60" s="27" t="s">
        <v>71</v>
      </c>
      <c r="F60" s="34"/>
    </row>
    <row r="61" spans="1:6" s="8" customFormat="1" outlineLevel="1" x14ac:dyDescent="0.25">
      <c r="A61" s="23">
        <v>43601</v>
      </c>
      <c r="B61" s="24">
        <v>4</v>
      </c>
      <c r="C61" s="25">
        <v>2.0833333333333332E-2</v>
      </c>
      <c r="D61" s="26" t="s">
        <v>63</v>
      </c>
      <c r="E61" s="27" t="s">
        <v>72</v>
      </c>
      <c r="F61" s="34"/>
    </row>
    <row r="62" spans="1:6" s="8" customFormat="1" outlineLevel="1" x14ac:dyDescent="0.25">
      <c r="A62" s="23">
        <v>43601</v>
      </c>
      <c r="B62" s="24">
        <v>4</v>
      </c>
      <c r="C62" s="25">
        <v>8.3333333333333329E-2</v>
      </c>
      <c r="D62" s="26" t="s">
        <v>63</v>
      </c>
      <c r="E62" s="27" t="s">
        <v>73</v>
      </c>
      <c r="F62" s="34"/>
    </row>
    <row r="63" spans="1:6" s="8" customFormat="1" outlineLevel="1" x14ac:dyDescent="0.25">
      <c r="A63" s="23">
        <v>43601</v>
      </c>
      <c r="B63" s="24">
        <v>4</v>
      </c>
      <c r="C63" s="25">
        <v>8.3333333333333329E-2</v>
      </c>
      <c r="D63" s="26" t="s">
        <v>74</v>
      </c>
      <c r="E63" s="27" t="s">
        <v>75</v>
      </c>
      <c r="F63" s="34"/>
    </row>
    <row r="64" spans="1:6" s="8" customFormat="1" outlineLevel="1" x14ac:dyDescent="0.25">
      <c r="A64" s="23">
        <v>43602</v>
      </c>
      <c r="B64" s="24">
        <v>5</v>
      </c>
      <c r="C64" s="25">
        <v>6.25E-2</v>
      </c>
      <c r="D64" s="26" t="s">
        <v>63</v>
      </c>
      <c r="E64" s="53" t="s">
        <v>76</v>
      </c>
      <c r="F64" s="34"/>
    </row>
    <row r="65" spans="1:6" s="8" customFormat="1" outlineLevel="1" x14ac:dyDescent="0.25">
      <c r="A65" s="23">
        <v>43602</v>
      </c>
      <c r="B65" s="24">
        <v>5</v>
      </c>
      <c r="C65" s="25">
        <v>6.25E-2</v>
      </c>
      <c r="D65" s="26" t="s">
        <v>63</v>
      </c>
      <c r="E65" s="53" t="s">
        <v>77</v>
      </c>
      <c r="F65" s="34"/>
    </row>
    <row r="66" spans="1:6" s="8" customFormat="1" outlineLevel="1" x14ac:dyDescent="0.25">
      <c r="A66" s="23">
        <v>43602</v>
      </c>
      <c r="B66" s="24">
        <v>5</v>
      </c>
      <c r="C66" s="25">
        <v>8.3333333333333329E-2</v>
      </c>
      <c r="D66" s="26" t="s">
        <v>63</v>
      </c>
      <c r="E66" s="53" t="s">
        <v>78</v>
      </c>
      <c r="F66" s="34"/>
    </row>
    <row r="67" spans="1:6" s="8" customFormat="1" outlineLevel="1" x14ac:dyDescent="0.25">
      <c r="A67" s="23">
        <v>43602</v>
      </c>
      <c r="B67" s="24">
        <v>5</v>
      </c>
      <c r="C67" s="25">
        <v>1.0416666666666666E-2</v>
      </c>
      <c r="D67" s="26" t="s">
        <v>74</v>
      </c>
      <c r="E67" s="53" t="s">
        <v>79</v>
      </c>
      <c r="F67" s="34"/>
    </row>
    <row r="68" spans="1:6" s="8" customFormat="1" outlineLevel="1" x14ac:dyDescent="0.25">
      <c r="A68" s="23"/>
      <c r="B68" s="24"/>
      <c r="C68" s="25"/>
      <c r="D68" s="26"/>
      <c r="E68" s="27"/>
      <c r="F68" s="34"/>
    </row>
    <row r="69" spans="1:6" outlineLevel="1" x14ac:dyDescent="0.25">
      <c r="A69" s="35" t="s">
        <v>3</v>
      </c>
      <c r="B69" s="36"/>
      <c r="C69" s="37">
        <f>SUM(C48:C68)</f>
        <v>0.9375</v>
      </c>
      <c r="D69" s="38"/>
      <c r="E69" s="39"/>
      <c r="F69" s="40"/>
    </row>
    <row r="70" spans="1:6" x14ac:dyDescent="0.25">
      <c r="A70" s="62" t="s">
        <v>14</v>
      </c>
      <c r="B70" s="62"/>
      <c r="C70" s="62"/>
      <c r="D70" s="62"/>
      <c r="E70" s="62"/>
      <c r="F70" s="62"/>
    </row>
    <row r="71" spans="1:6" outlineLevel="1" x14ac:dyDescent="0.25">
      <c r="A71" s="28">
        <v>43606</v>
      </c>
      <c r="B71" s="29">
        <v>5</v>
      </c>
      <c r="C71" s="30">
        <v>3.125E-2</v>
      </c>
      <c r="D71" s="31" t="s">
        <v>74</v>
      </c>
      <c r="E71" s="32" t="s">
        <v>80</v>
      </c>
      <c r="F71" s="33"/>
    </row>
    <row r="72" spans="1:6" s="8" customFormat="1" outlineLevel="1" x14ac:dyDescent="0.25">
      <c r="A72" s="23">
        <v>43606</v>
      </c>
      <c r="B72" s="24">
        <v>6</v>
      </c>
      <c r="C72" s="25">
        <v>2.0833333333333332E-2</v>
      </c>
      <c r="D72" s="26" t="s">
        <v>22</v>
      </c>
      <c r="E72" s="27" t="s">
        <v>81</v>
      </c>
      <c r="F72" s="34"/>
    </row>
    <row r="73" spans="1:6" s="8" customFormat="1" outlineLevel="1" x14ac:dyDescent="0.25">
      <c r="A73" s="23">
        <v>43606</v>
      </c>
      <c r="B73" s="24">
        <v>6</v>
      </c>
      <c r="C73" s="25">
        <v>4.1666666666666664E-2</v>
      </c>
      <c r="D73" s="26" t="s">
        <v>23</v>
      </c>
      <c r="E73" s="27" t="s">
        <v>82</v>
      </c>
      <c r="F73" s="34"/>
    </row>
    <row r="74" spans="1:6" s="8" customFormat="1" outlineLevel="1" x14ac:dyDescent="0.25">
      <c r="A74" s="23">
        <v>43606</v>
      </c>
      <c r="B74" s="24">
        <v>6</v>
      </c>
      <c r="C74" s="25">
        <v>2.0833333333333332E-2</v>
      </c>
      <c r="D74" s="26" t="s">
        <v>63</v>
      </c>
      <c r="E74" s="27" t="s">
        <v>83</v>
      </c>
      <c r="F74" s="34"/>
    </row>
    <row r="75" spans="1:6" s="8" customFormat="1" ht="30" outlineLevel="1" x14ac:dyDescent="0.25">
      <c r="A75" s="23">
        <v>43606</v>
      </c>
      <c r="B75" s="24">
        <v>6</v>
      </c>
      <c r="C75" s="25">
        <v>8.3333333333333329E-2</v>
      </c>
      <c r="D75" s="26" t="s">
        <v>63</v>
      </c>
      <c r="E75" s="27" t="s">
        <v>84</v>
      </c>
      <c r="F75" s="34"/>
    </row>
    <row r="76" spans="1:6" s="8" customFormat="1" ht="30" outlineLevel="1" x14ac:dyDescent="0.25">
      <c r="A76" s="23">
        <v>43606</v>
      </c>
      <c r="B76" s="24">
        <v>6</v>
      </c>
      <c r="C76" s="25">
        <v>4.1666666666666664E-2</v>
      </c>
      <c r="D76" s="26"/>
      <c r="E76" s="27" t="s">
        <v>85</v>
      </c>
      <c r="F76" s="34"/>
    </row>
    <row r="77" spans="1:6" s="8" customFormat="1" ht="30" outlineLevel="1" x14ac:dyDescent="0.25">
      <c r="A77" s="23">
        <v>43606</v>
      </c>
      <c r="B77" s="24">
        <v>6</v>
      </c>
      <c r="C77" s="25">
        <v>4.1666666666666664E-2</v>
      </c>
      <c r="D77" s="26" t="s">
        <v>63</v>
      </c>
      <c r="E77" s="27" t="s">
        <v>86</v>
      </c>
      <c r="F77" s="34"/>
    </row>
    <row r="78" spans="1:6" s="8" customFormat="1" ht="30" outlineLevel="1" x14ac:dyDescent="0.25">
      <c r="A78" s="23">
        <v>43607</v>
      </c>
      <c r="B78" s="24">
        <v>6</v>
      </c>
      <c r="C78" s="25">
        <v>4.1666666666666664E-2</v>
      </c>
      <c r="D78" s="26" t="s">
        <v>63</v>
      </c>
      <c r="E78" s="27" t="s">
        <v>87</v>
      </c>
      <c r="F78" s="34"/>
    </row>
    <row r="79" spans="1:6" s="8" customFormat="1" ht="30" outlineLevel="1" x14ac:dyDescent="0.25">
      <c r="A79" s="23">
        <v>43607</v>
      </c>
      <c r="B79" s="24">
        <v>6</v>
      </c>
      <c r="C79" s="25">
        <v>7.2916666666666671E-2</v>
      </c>
      <c r="D79" s="26" t="s">
        <v>63</v>
      </c>
      <c r="E79" s="27" t="s">
        <v>88</v>
      </c>
      <c r="F79" s="34"/>
    </row>
    <row r="80" spans="1:6" s="8" customFormat="1" outlineLevel="1" x14ac:dyDescent="0.25">
      <c r="A80" s="23">
        <v>43607</v>
      </c>
      <c r="B80" s="24">
        <v>6</v>
      </c>
      <c r="C80" s="25">
        <v>4.1666666666666664E-2</v>
      </c>
      <c r="D80" s="26" t="s">
        <v>63</v>
      </c>
      <c r="E80" s="27" t="s">
        <v>89</v>
      </c>
      <c r="F80" s="34"/>
    </row>
    <row r="81" spans="1:6" s="8" customFormat="1" outlineLevel="1" x14ac:dyDescent="0.25">
      <c r="A81" s="23">
        <v>43608</v>
      </c>
      <c r="B81" s="24">
        <v>6</v>
      </c>
      <c r="C81" s="25">
        <v>5.2083333333333336E-2</v>
      </c>
      <c r="D81" s="26" t="s">
        <v>63</v>
      </c>
      <c r="E81" s="27" t="s">
        <v>90</v>
      </c>
      <c r="F81" s="34"/>
    </row>
    <row r="82" spans="1:6" s="8" customFormat="1" outlineLevel="1" x14ac:dyDescent="0.25">
      <c r="A82" s="23">
        <v>43608</v>
      </c>
      <c r="B82" s="24">
        <v>6</v>
      </c>
      <c r="C82" s="25">
        <v>4.1666666666666664E-2</v>
      </c>
      <c r="D82" s="26" t="s">
        <v>74</v>
      </c>
      <c r="E82" s="27" t="s">
        <v>91</v>
      </c>
      <c r="F82" s="34"/>
    </row>
    <row r="83" spans="1:6" s="8" customFormat="1" ht="30" outlineLevel="1" x14ac:dyDescent="0.25">
      <c r="A83" s="23">
        <v>43608</v>
      </c>
      <c r="B83" s="24">
        <v>7</v>
      </c>
      <c r="C83" s="25">
        <v>2.0833333333333332E-2</v>
      </c>
      <c r="D83" s="26" t="s">
        <v>23</v>
      </c>
      <c r="E83" s="27" t="s">
        <v>92</v>
      </c>
      <c r="F83" s="34"/>
    </row>
    <row r="84" spans="1:6" s="8" customFormat="1" outlineLevel="1" x14ac:dyDescent="0.25">
      <c r="A84" s="23">
        <v>43608</v>
      </c>
      <c r="B84" s="24">
        <v>7</v>
      </c>
      <c r="C84" s="25">
        <v>8.3333333333333329E-2</v>
      </c>
      <c r="D84" s="26" t="s">
        <v>23</v>
      </c>
      <c r="E84" s="27" t="s">
        <v>93</v>
      </c>
      <c r="F84" s="34"/>
    </row>
    <row r="85" spans="1:6" s="8" customFormat="1" outlineLevel="1" x14ac:dyDescent="0.25">
      <c r="A85" s="23">
        <v>43608</v>
      </c>
      <c r="B85" s="24">
        <v>7</v>
      </c>
      <c r="C85" s="25">
        <v>2.0833333333333332E-2</v>
      </c>
      <c r="D85" s="26" t="s">
        <v>23</v>
      </c>
      <c r="E85" s="27" t="s">
        <v>94</v>
      </c>
      <c r="F85" s="34"/>
    </row>
    <row r="86" spans="1:6" s="8" customFormat="1" outlineLevel="1" x14ac:dyDescent="0.25">
      <c r="A86" s="23">
        <v>43608</v>
      </c>
      <c r="B86" s="24">
        <v>7</v>
      </c>
      <c r="C86" s="25">
        <v>4.1666666666666664E-2</v>
      </c>
      <c r="D86" s="26" t="s">
        <v>23</v>
      </c>
      <c r="E86" s="27" t="s">
        <v>95</v>
      </c>
      <c r="F86" s="34"/>
    </row>
    <row r="87" spans="1:6" s="8" customFormat="1" outlineLevel="1" x14ac:dyDescent="0.25">
      <c r="A87" s="23">
        <v>43608</v>
      </c>
      <c r="B87" s="24">
        <v>7</v>
      </c>
      <c r="C87" s="25">
        <v>2.0833333333333332E-2</v>
      </c>
      <c r="D87" s="26" t="s">
        <v>63</v>
      </c>
      <c r="E87" s="27" t="s">
        <v>96</v>
      </c>
      <c r="F87" s="34"/>
    </row>
    <row r="88" spans="1:6" s="8" customFormat="1" outlineLevel="1" x14ac:dyDescent="0.25">
      <c r="A88" s="23">
        <v>43609</v>
      </c>
      <c r="B88" s="24">
        <v>7</v>
      </c>
      <c r="C88" s="25">
        <v>8.3333333333333329E-2</v>
      </c>
      <c r="D88" s="26" t="s">
        <v>63</v>
      </c>
      <c r="E88" s="27" t="s">
        <v>97</v>
      </c>
      <c r="F88" s="34"/>
    </row>
    <row r="89" spans="1:6" s="8" customFormat="1" outlineLevel="1" x14ac:dyDescent="0.25">
      <c r="A89" s="23">
        <v>43609</v>
      </c>
      <c r="B89" s="24">
        <v>7</v>
      </c>
      <c r="C89" s="25">
        <v>9.375E-2</v>
      </c>
      <c r="D89" s="26" t="s">
        <v>63</v>
      </c>
      <c r="E89" s="27" t="s">
        <v>98</v>
      </c>
      <c r="F89" s="34"/>
    </row>
    <row r="90" spans="1:6" s="8" customFormat="1" outlineLevel="1" x14ac:dyDescent="0.25">
      <c r="A90" s="23">
        <v>43609</v>
      </c>
      <c r="B90" s="24">
        <v>7</v>
      </c>
      <c r="C90" s="25">
        <v>4.1666666666666664E-2</v>
      </c>
      <c r="D90" s="26" t="s">
        <v>63</v>
      </c>
      <c r="E90" s="27" t="s">
        <v>99</v>
      </c>
      <c r="F90" s="34"/>
    </row>
    <row r="91" spans="1:6" s="8" customFormat="1" outlineLevel="1" x14ac:dyDescent="0.25">
      <c r="A91" s="23"/>
      <c r="B91" s="24"/>
      <c r="C91" s="25"/>
      <c r="D91" s="26"/>
      <c r="E91" s="27"/>
      <c r="F91" s="34"/>
    </row>
    <row r="92" spans="1:6" outlineLevel="1" x14ac:dyDescent="0.25">
      <c r="A92" s="35" t="s">
        <v>3</v>
      </c>
      <c r="B92" s="36"/>
      <c r="C92" s="37">
        <f>SUM(C71:C91)</f>
        <v>0.93750000000000011</v>
      </c>
      <c r="D92" s="38"/>
      <c r="E92" s="39"/>
      <c r="F92" s="40"/>
    </row>
    <row r="93" spans="1:6" outlineLevel="1" x14ac:dyDescent="0.25">
      <c r="A93" s="19"/>
      <c r="B93" s="20"/>
      <c r="C93" s="21"/>
      <c r="D93" s="22"/>
      <c r="E93" s="54"/>
      <c r="F93" s="54"/>
    </row>
    <row r="94" spans="1:6" outlineLevel="1" x14ac:dyDescent="0.25">
      <c r="A94" s="19"/>
      <c r="B94" s="20"/>
      <c r="C94" s="21"/>
      <c r="D94" s="22"/>
      <c r="E94" s="54"/>
      <c r="F94" s="54"/>
    </row>
    <row r="95" spans="1:6" outlineLevel="1" x14ac:dyDescent="0.25">
      <c r="A95" s="19"/>
      <c r="B95" s="20"/>
      <c r="C95" s="21"/>
      <c r="D95" s="22"/>
      <c r="E95" s="54"/>
      <c r="F95" s="54"/>
    </row>
    <row r="96" spans="1:6" x14ac:dyDescent="0.25">
      <c r="A96" s="62" t="s">
        <v>15</v>
      </c>
      <c r="B96" s="62"/>
      <c r="C96" s="62"/>
      <c r="D96" s="62"/>
      <c r="E96" s="62"/>
      <c r="F96" s="62"/>
    </row>
    <row r="97" spans="1:6" outlineLevel="1" x14ac:dyDescent="0.25">
      <c r="A97" s="41">
        <v>43613</v>
      </c>
      <c r="B97" s="42">
        <v>7</v>
      </c>
      <c r="C97" s="43">
        <v>7.2916666666666671E-2</v>
      </c>
      <c r="D97" s="44" t="s">
        <v>63</v>
      </c>
      <c r="E97" s="45" t="s">
        <v>100</v>
      </c>
      <c r="F97" s="46"/>
    </row>
    <row r="98" spans="1:6" s="8" customFormat="1" ht="30" outlineLevel="1" x14ac:dyDescent="0.25">
      <c r="A98" s="7">
        <v>43613</v>
      </c>
      <c r="B98" s="13">
        <v>7</v>
      </c>
      <c r="C98" s="10">
        <v>2.0833333333333332E-2</v>
      </c>
      <c r="D98" s="3" t="s">
        <v>63</v>
      </c>
      <c r="E98" s="11" t="s">
        <v>101</v>
      </c>
      <c r="F98" s="2"/>
    </row>
    <row r="99" spans="1:6" s="8" customFormat="1" outlineLevel="1" x14ac:dyDescent="0.25">
      <c r="A99" s="7">
        <v>43613</v>
      </c>
      <c r="B99" s="13">
        <v>7</v>
      </c>
      <c r="C99" s="10">
        <v>8.3333333333333329E-2</v>
      </c>
      <c r="D99" s="3" t="s">
        <v>63</v>
      </c>
      <c r="E99" s="11" t="s">
        <v>102</v>
      </c>
      <c r="F99" s="2"/>
    </row>
    <row r="100" spans="1:6" s="8" customFormat="1" outlineLevel="1" x14ac:dyDescent="0.25">
      <c r="A100" s="7">
        <v>43613</v>
      </c>
      <c r="B100" s="13">
        <v>7</v>
      </c>
      <c r="C100" s="10">
        <v>4.1666666666666664E-2</v>
      </c>
      <c r="D100" s="3" t="s">
        <v>63</v>
      </c>
      <c r="E100" s="11" t="s">
        <v>103</v>
      </c>
      <c r="F100" s="2"/>
    </row>
    <row r="101" spans="1:6" s="8" customFormat="1" outlineLevel="1" x14ac:dyDescent="0.25">
      <c r="A101" s="7">
        <v>43613</v>
      </c>
      <c r="B101" s="13">
        <v>7</v>
      </c>
      <c r="C101" s="10">
        <v>6.25E-2</v>
      </c>
      <c r="D101" s="3" t="s">
        <v>63</v>
      </c>
      <c r="E101" s="11" t="s">
        <v>104</v>
      </c>
      <c r="F101" s="2"/>
    </row>
    <row r="102" spans="1:6" s="8" customFormat="1" outlineLevel="1" x14ac:dyDescent="0.25">
      <c r="A102" s="7">
        <v>43614</v>
      </c>
      <c r="B102" s="13">
        <v>7</v>
      </c>
      <c r="C102" s="10">
        <v>6.25E-2</v>
      </c>
      <c r="D102" s="3" t="s">
        <v>63</v>
      </c>
      <c r="E102" s="11" t="s">
        <v>105</v>
      </c>
      <c r="F102" s="2"/>
    </row>
    <row r="103" spans="1:6" s="8" customFormat="1" outlineLevel="1" x14ac:dyDescent="0.25">
      <c r="A103" s="7">
        <v>43614</v>
      </c>
      <c r="B103" s="13">
        <v>7</v>
      </c>
      <c r="C103" s="10">
        <v>9.375E-2</v>
      </c>
      <c r="D103" s="3" t="s">
        <v>106</v>
      </c>
      <c r="E103" s="11" t="s">
        <v>107</v>
      </c>
      <c r="F103" s="2"/>
    </row>
    <row r="104" spans="1:6" s="8" customFormat="1" outlineLevel="1" x14ac:dyDescent="0.25">
      <c r="A104" s="7"/>
      <c r="B104" s="13"/>
      <c r="C104" s="10"/>
      <c r="D104" s="3"/>
      <c r="E104" s="11"/>
      <c r="F104" s="2"/>
    </row>
    <row r="105" spans="1:6" outlineLevel="1" x14ac:dyDescent="0.25">
      <c r="A105" s="47" t="s">
        <v>3</v>
      </c>
      <c r="B105" s="48"/>
      <c r="C105" s="49">
        <f>SUM(C97:C104)</f>
        <v>0.4375</v>
      </c>
      <c r="D105" s="50"/>
      <c r="E105" s="51"/>
      <c r="F105" s="52"/>
    </row>
    <row r="106" spans="1:6" x14ac:dyDescent="0.25">
      <c r="A106" s="62" t="s">
        <v>55</v>
      </c>
      <c r="B106" s="62"/>
      <c r="C106" s="62"/>
      <c r="D106" s="62"/>
      <c r="E106" s="62"/>
      <c r="F106" s="62"/>
    </row>
    <row r="107" spans="1:6" outlineLevel="1" x14ac:dyDescent="0.25">
      <c r="A107" s="28">
        <v>43589</v>
      </c>
      <c r="B107" s="29">
        <v>8</v>
      </c>
      <c r="C107" s="30">
        <v>1.3888888888888888E-2</v>
      </c>
      <c r="D107" s="31" t="s">
        <v>23</v>
      </c>
      <c r="E107" s="32" t="s">
        <v>108</v>
      </c>
      <c r="F107" s="33"/>
    </row>
    <row r="108" spans="1:6" s="8" customFormat="1" outlineLevel="1" x14ac:dyDescent="0.25">
      <c r="A108" s="23">
        <v>43589</v>
      </c>
      <c r="B108" s="24">
        <v>8</v>
      </c>
      <c r="C108" s="25">
        <v>1.7361111111111112E-2</v>
      </c>
      <c r="D108" s="26" t="s">
        <v>23</v>
      </c>
      <c r="E108" s="27" t="s">
        <v>109</v>
      </c>
      <c r="F108" s="34"/>
    </row>
    <row r="109" spans="1:6" s="8" customFormat="1" outlineLevel="1" x14ac:dyDescent="0.25">
      <c r="A109" s="23">
        <v>43589</v>
      </c>
      <c r="B109" s="24">
        <v>8</v>
      </c>
      <c r="C109" s="25">
        <v>4.1666666666666664E-2</v>
      </c>
      <c r="D109" s="26" t="s">
        <v>23</v>
      </c>
      <c r="E109" s="27" t="s">
        <v>110</v>
      </c>
      <c r="F109" s="34"/>
    </row>
    <row r="110" spans="1:6" s="8" customFormat="1" outlineLevel="1" x14ac:dyDescent="0.25">
      <c r="A110" s="23">
        <v>43589</v>
      </c>
      <c r="B110" s="24">
        <v>8</v>
      </c>
      <c r="C110" s="25">
        <v>2.0833333333333332E-2</v>
      </c>
      <c r="D110" s="26" t="s">
        <v>23</v>
      </c>
      <c r="E110" s="27" t="s">
        <v>111</v>
      </c>
      <c r="F110" s="34"/>
    </row>
    <row r="111" spans="1:6" s="8" customFormat="1" outlineLevel="1" x14ac:dyDescent="0.25">
      <c r="A111" s="23">
        <v>43589</v>
      </c>
      <c r="B111" s="24">
        <v>8</v>
      </c>
      <c r="C111" s="25">
        <v>6.25E-2</v>
      </c>
      <c r="D111" s="26" t="s">
        <v>23</v>
      </c>
      <c r="E111" s="27" t="s">
        <v>112</v>
      </c>
      <c r="F111" s="34"/>
    </row>
    <row r="112" spans="1:6" s="8" customFormat="1" outlineLevel="1" x14ac:dyDescent="0.25">
      <c r="A112" s="23">
        <v>43589</v>
      </c>
      <c r="B112" s="24">
        <v>8</v>
      </c>
      <c r="C112" s="25">
        <v>0.10416666666666667</v>
      </c>
      <c r="D112" s="26" t="s">
        <v>23</v>
      </c>
      <c r="E112" s="27" t="s">
        <v>113</v>
      </c>
      <c r="F112" s="34"/>
    </row>
    <row r="113" spans="1:6" s="8" customFormat="1" outlineLevel="1" x14ac:dyDescent="0.25">
      <c r="A113" s="23">
        <v>43589</v>
      </c>
      <c r="B113" s="24">
        <v>8</v>
      </c>
      <c r="C113" s="25">
        <v>2.0833333333333332E-2</v>
      </c>
      <c r="D113" s="26" t="s">
        <v>23</v>
      </c>
      <c r="E113" s="27" t="s">
        <v>114</v>
      </c>
      <c r="F113" s="34"/>
    </row>
    <row r="114" spans="1:6" s="8" customFormat="1" outlineLevel="1" x14ac:dyDescent="0.25">
      <c r="A114" s="23">
        <v>43590</v>
      </c>
      <c r="B114" s="24">
        <v>8</v>
      </c>
      <c r="C114" s="25">
        <v>0.15625</v>
      </c>
      <c r="D114" s="26" t="s">
        <v>23</v>
      </c>
      <c r="E114" s="27" t="s">
        <v>114</v>
      </c>
      <c r="F114" s="34"/>
    </row>
    <row r="115" spans="1:6" s="8" customFormat="1" outlineLevel="1" x14ac:dyDescent="0.25">
      <c r="A115" s="23"/>
      <c r="B115" s="24"/>
      <c r="C115" s="25"/>
      <c r="D115" s="26"/>
      <c r="E115" s="27"/>
      <c r="F115" s="34"/>
    </row>
    <row r="116" spans="1:6" outlineLevel="1" x14ac:dyDescent="0.25">
      <c r="A116" s="35" t="s">
        <v>3</v>
      </c>
      <c r="B116" s="36"/>
      <c r="C116" s="37">
        <f>SUM(C107:C115)</f>
        <v>0.4375</v>
      </c>
      <c r="D116" s="38"/>
      <c r="E116" s="39"/>
      <c r="F116" s="40"/>
    </row>
    <row r="117" spans="1:6" outlineLevel="1" x14ac:dyDescent="0.25">
      <c r="A117" s="19"/>
      <c r="B117" s="20"/>
      <c r="C117" s="21"/>
      <c r="D117" s="22"/>
      <c r="E117" s="54"/>
      <c r="F117" s="54"/>
    </row>
    <row r="118" spans="1:6" outlineLevel="1" x14ac:dyDescent="0.25">
      <c r="A118" s="19"/>
      <c r="B118" s="20"/>
      <c r="C118" s="21"/>
      <c r="D118" s="22"/>
      <c r="E118" s="54"/>
      <c r="F118" s="54"/>
    </row>
    <row r="119" spans="1:6" x14ac:dyDescent="0.25">
      <c r="A119" s="5"/>
      <c r="C119" s="1"/>
      <c r="D119" s="1"/>
      <c r="F119" s="6"/>
    </row>
    <row r="120" spans="1:6" ht="21" x14ac:dyDescent="0.25">
      <c r="A120" s="57" t="s">
        <v>2</v>
      </c>
      <c r="B120" s="57"/>
      <c r="C120" s="14">
        <f>C33</f>
        <v>0.9375</v>
      </c>
      <c r="D120" s="1"/>
      <c r="F120" s="6"/>
    </row>
    <row r="121" spans="1:6" ht="21" x14ac:dyDescent="0.25">
      <c r="A121" s="58" t="s">
        <v>4</v>
      </c>
      <c r="B121" s="58"/>
      <c r="C121" s="15">
        <f>C69</f>
        <v>0.9375</v>
      </c>
      <c r="D121" s="1"/>
      <c r="F121" s="6"/>
    </row>
    <row r="122" spans="1:6" ht="21" x14ac:dyDescent="0.25">
      <c r="A122" s="59" t="s">
        <v>5</v>
      </c>
      <c r="B122" s="59"/>
      <c r="C122" s="16">
        <f>C92</f>
        <v>0.93750000000000011</v>
      </c>
      <c r="D122" s="1"/>
      <c r="F122" s="6"/>
    </row>
    <row r="123" spans="1:6" ht="21" x14ac:dyDescent="0.25">
      <c r="A123" s="60" t="s">
        <v>6</v>
      </c>
      <c r="B123" s="60"/>
      <c r="C123" s="17">
        <f>C105</f>
        <v>0.4375</v>
      </c>
      <c r="D123" s="1"/>
      <c r="F123" s="6"/>
    </row>
    <row r="124" spans="1:6" ht="21" x14ac:dyDescent="0.25">
      <c r="A124" s="61" t="s">
        <v>7</v>
      </c>
      <c r="B124" s="61"/>
      <c r="C124" s="55">
        <f>C116</f>
        <v>0.4375</v>
      </c>
      <c r="D124" s="1"/>
      <c r="F124" s="6"/>
    </row>
    <row r="125" spans="1:6" ht="21" x14ac:dyDescent="0.25">
      <c r="A125" s="56" t="s">
        <v>8</v>
      </c>
      <c r="B125" s="56"/>
      <c r="C125" s="18">
        <f>SUM(C120:C124)</f>
        <v>3.6875</v>
      </c>
    </row>
  </sheetData>
  <mergeCells count="11">
    <mergeCell ref="A106:F106"/>
    <mergeCell ref="A2:F2"/>
    <mergeCell ref="A47:F47"/>
    <mergeCell ref="A70:F70"/>
    <mergeCell ref="A96:F96"/>
    <mergeCell ref="A125:B125"/>
    <mergeCell ref="A120:B120"/>
    <mergeCell ref="A121:B121"/>
    <mergeCell ref="A122:B122"/>
    <mergeCell ref="A123:B123"/>
    <mergeCell ref="A124:B124"/>
  </mergeCells>
  <pageMargins left="0.70866141732283472" right="0.70866141732283472" top="0.74803149606299213" bottom="0.74803149606299213" header="0.31496062992125984" footer="0.31496062992125984"/>
  <pageSetup paperSize="8" scale="88" fitToHeight="0" orientation="landscape" r:id="rId1"/>
  <headerFooter>
    <oddHeader>&amp;L&amp;"-,Gras"&amp;20Journal de travail de TPI&amp;C&amp;"-,Gras"&amp;20Simulateur de trafic routier&amp;R&amp;"-,Gras"&amp;20Bergmann Florian</oddHeader>
    <oddFooter>&amp;L&amp;20&amp;F&amp;C&amp;20Page &amp;P sur &amp;N&amp;R&amp;20&amp;D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2019-06-05T09:42:17Z</cp:lastPrinted>
  <dcterms:created xsi:type="dcterms:W3CDTF">2019-02-07T09:53:34Z</dcterms:created>
  <dcterms:modified xsi:type="dcterms:W3CDTF">2019-06-05T09:42:58Z</dcterms:modified>
</cp:coreProperties>
</file>