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9525"/>
  </bookViews>
  <sheets>
    <sheet name="graf" sheetId="1" r:id="rId1"/>
  </sheets>
  <calcPr calcId="145621" iterateCount="1"/>
</workbook>
</file>

<file path=xl/calcChain.xml><?xml version="1.0" encoding="utf-8"?>
<calcChain xmlns="http://schemas.openxmlformats.org/spreadsheetml/2006/main">
  <c r="G4" i="1" l="1"/>
  <c r="L15" i="1" l="1"/>
  <c r="K15" i="1"/>
  <c r="D15" i="1"/>
  <c r="C15" i="1"/>
  <c r="L9" i="1"/>
  <c r="K9" i="1"/>
  <c r="D9" i="1"/>
  <c r="C9" i="1"/>
  <c r="L3" i="1"/>
  <c r="K3" i="1"/>
  <c r="D3" i="1"/>
  <c r="C3" i="1"/>
</calcChain>
</file>

<file path=xl/sharedStrings.xml><?xml version="1.0" encoding="utf-8"?>
<sst xmlns="http://schemas.openxmlformats.org/spreadsheetml/2006/main" count="53" uniqueCount="34">
  <si>
    <t>pmol/min/mg bie</t>
  </si>
  <si>
    <t>ave</t>
  </si>
  <si>
    <t>stdev</t>
  </si>
  <si>
    <t>pkat/g bie</t>
  </si>
  <si>
    <t>K1</t>
  </si>
  <si>
    <t>ttest</t>
  </si>
  <si>
    <t>K2</t>
  </si>
  <si>
    <t>*0,220965935663045</t>
  </si>
  <si>
    <t>ctrl vs. L-NAME</t>
  </si>
  <si>
    <t>*</t>
  </si>
  <si>
    <t>*3,68276559438409</t>
  </si>
  <si>
    <t>K3</t>
  </si>
  <si>
    <t>K4</t>
  </si>
  <si>
    <t>K5</t>
  </si>
  <si>
    <t>K6</t>
  </si>
  <si>
    <t>7NI1</t>
  </si>
  <si>
    <t>7NI2</t>
  </si>
  <si>
    <t>7NI3</t>
  </si>
  <si>
    <t>7NI4</t>
  </si>
  <si>
    <t>7NI5</t>
  </si>
  <si>
    <t>7NI6</t>
  </si>
  <si>
    <t>*3,219538685596</t>
  </si>
  <si>
    <t>*53,6589780932667</t>
  </si>
  <si>
    <t>LN1</t>
  </si>
  <si>
    <t>*-0,247252607128118</t>
  </si>
  <si>
    <t>*-4,12087678546863</t>
  </si>
  <si>
    <t>LN2</t>
  </si>
  <si>
    <t>LN3</t>
  </si>
  <si>
    <t>*-0,270172419733114</t>
  </si>
  <si>
    <t>*-4,50287366221856</t>
  </si>
  <si>
    <t>LN4</t>
  </si>
  <si>
    <t>*-0,23328330709739</t>
  </si>
  <si>
    <t>*-3,88805511828983</t>
  </si>
  <si>
    <t>LN5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</si>
</sst>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0" xfId="0" applyFill="1"/>
    <xf numFmtId="0" fontId="3" fillId="0" borderId="0" xfId="0" applyFont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">
    <cellStyle name="Normálna" xfId="0" builtinId="0"/>
    <cellStyle name="Normálna 2" xfId="1"/>
    <cellStyle name="Normálna 3" xfId="2"/>
    <cellStyle name="Normálna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9"/>
  <sheetViews>
    <sheetView tabSelected="1" workbookViewId="0">
      <selection activeCell="J6" sqref="J6"/>
    </sheetView>
  </sheetViews>
  <sheetFormatPr defaultRowHeight="15" x14ac:dyDescent="0.25"/>
  <cols>
    <col min="1" max="1" width="5" bestFit="1" customWidth="1"/>
    <col min="2" max="2" width="19.5703125" bestFit="1" customWidth="1"/>
    <col min="3" max="3" width="8.5703125" customWidth="1"/>
    <col min="6" max="6" width="14.28515625" bestFit="1" customWidth="1"/>
    <col min="9" max="9" width="5" bestFit="1" customWidth="1"/>
    <col min="10" max="10" width="12.7109375" bestFit="1" customWidth="1"/>
  </cols>
  <sheetData>
    <row r="1" spans="1:12" ht="15.75" thickBot="1" x14ac:dyDescent="0.3"/>
    <row r="2" spans="1:12" x14ac:dyDescent="0.25">
      <c r="B2" t="s">
        <v>0</v>
      </c>
      <c r="C2" t="s">
        <v>1</v>
      </c>
      <c r="D2" t="s">
        <v>2</v>
      </c>
      <c r="I2" s="10"/>
      <c r="J2" s="11" t="s">
        <v>3</v>
      </c>
      <c r="K2" s="11" t="s">
        <v>1</v>
      </c>
      <c r="L2" s="12" t="s">
        <v>2</v>
      </c>
    </row>
    <row r="3" spans="1:12" x14ac:dyDescent="0.25">
      <c r="A3" s="1" t="s">
        <v>4</v>
      </c>
      <c r="B3" s="1">
        <v>1.2840844632920274</v>
      </c>
      <c r="C3" s="1">
        <f>AVERAGE(B3:B8)</f>
        <v>1.2108546802629205</v>
      </c>
      <c r="D3" s="1">
        <f>STDEV(B3:B8)</f>
        <v>0.42610708568055983</v>
      </c>
      <c r="F3" s="2" t="s">
        <v>5</v>
      </c>
      <c r="I3" s="13" t="s">
        <v>4</v>
      </c>
      <c r="J3" s="1">
        <v>21.401407721533793</v>
      </c>
      <c r="K3" s="1">
        <f>AVERAGE(J3:J8)</f>
        <v>20.180911337715344</v>
      </c>
      <c r="L3" s="14">
        <f>STDEV(J3:J8)</f>
        <v>7.101784761342663</v>
      </c>
    </row>
    <row r="4" spans="1:12" ht="18.75" x14ac:dyDescent="0.3">
      <c r="A4" s="3" t="s">
        <v>6</v>
      </c>
      <c r="B4" s="4" t="s">
        <v>7</v>
      </c>
      <c r="C4" s="3"/>
      <c r="D4" s="3"/>
      <c r="F4" s="5" t="s">
        <v>8</v>
      </c>
      <c r="G4" s="5">
        <f>TTEST(B3:B8,B15:B19,2,2)</f>
        <v>1.9301159520507039E-2</v>
      </c>
      <c r="H4" s="6" t="s">
        <v>9</v>
      </c>
      <c r="I4" s="15" t="s">
        <v>6</v>
      </c>
      <c r="J4" s="3" t="s">
        <v>10</v>
      </c>
      <c r="K4" s="3"/>
      <c r="L4" s="16"/>
    </row>
    <row r="5" spans="1:12" x14ac:dyDescent="0.25">
      <c r="A5" s="3" t="s">
        <v>11</v>
      </c>
      <c r="B5" s="3">
        <v>1.0806516736083107</v>
      </c>
      <c r="C5" s="3"/>
      <c r="D5" s="3"/>
      <c r="I5" s="15" t="s">
        <v>11</v>
      </c>
      <c r="J5" s="3">
        <v>18.010861226805179</v>
      </c>
      <c r="K5" s="3"/>
      <c r="L5" s="16"/>
    </row>
    <row r="6" spans="1:12" x14ac:dyDescent="0.25">
      <c r="A6" s="3" t="s">
        <v>12</v>
      </c>
      <c r="B6" s="3">
        <v>1.7779896272354163</v>
      </c>
      <c r="C6" s="3"/>
      <c r="D6" s="3"/>
      <c r="I6" s="15" t="s">
        <v>12</v>
      </c>
      <c r="J6" s="3">
        <v>29.633160453923605</v>
      </c>
      <c r="K6" s="3"/>
      <c r="L6" s="16"/>
    </row>
    <row r="7" spans="1:12" x14ac:dyDescent="0.25">
      <c r="A7" s="3" t="s">
        <v>13</v>
      </c>
      <c r="B7" s="3">
        <v>1.3108646729792888</v>
      </c>
      <c r="C7" s="3"/>
      <c r="D7" s="3"/>
      <c r="I7" s="15" t="s">
        <v>13</v>
      </c>
      <c r="J7" s="3">
        <v>21.847744549654813</v>
      </c>
      <c r="K7" s="3"/>
      <c r="L7" s="16"/>
    </row>
    <row r="8" spans="1:12" x14ac:dyDescent="0.25">
      <c r="A8" s="7" t="s">
        <v>14</v>
      </c>
      <c r="B8" s="7">
        <v>0.60068296419956002</v>
      </c>
      <c r="C8" s="7"/>
      <c r="D8" s="7"/>
      <c r="I8" s="17" t="s">
        <v>14</v>
      </c>
      <c r="J8" s="7">
        <v>10.011382736659328</v>
      </c>
      <c r="K8" s="7"/>
      <c r="L8" s="18"/>
    </row>
    <row r="9" spans="1:12" x14ac:dyDescent="0.25">
      <c r="A9" t="s">
        <v>15</v>
      </c>
      <c r="B9">
        <v>1.5858910266214592</v>
      </c>
      <c r="C9">
        <f>AVERAGE(B9:B14)</f>
        <v>0.89650483500894873</v>
      </c>
      <c r="D9">
        <f>STDEV(B9:B14)</f>
        <v>0.51834759058710922</v>
      </c>
      <c r="I9" s="13" t="s">
        <v>15</v>
      </c>
      <c r="J9" s="1">
        <v>26.431517110357653</v>
      </c>
      <c r="K9" s="1">
        <f>AVERAGE(J9:J14)</f>
        <v>14.941747250149152</v>
      </c>
      <c r="L9" s="14">
        <f>STDEV(J9:J14)</f>
        <v>8.6391265097851591</v>
      </c>
    </row>
    <row r="10" spans="1:12" x14ac:dyDescent="0.25">
      <c r="A10" t="s">
        <v>16</v>
      </c>
      <c r="B10">
        <v>0.66907919865139576</v>
      </c>
      <c r="I10" s="15" t="s">
        <v>16</v>
      </c>
      <c r="J10" s="3">
        <v>11.151319977523301</v>
      </c>
      <c r="K10" s="3"/>
      <c r="L10" s="16"/>
    </row>
    <row r="11" spans="1:12" x14ac:dyDescent="0.25">
      <c r="A11" t="s">
        <v>17</v>
      </c>
      <c r="B11">
        <v>1.037936338339067</v>
      </c>
      <c r="I11" s="15" t="s">
        <v>17</v>
      </c>
      <c r="J11" s="3">
        <v>17.298938972317782</v>
      </c>
      <c r="K11" s="3"/>
      <c r="L11" s="16"/>
    </row>
    <row r="12" spans="1:12" x14ac:dyDescent="0.25">
      <c r="A12" t="s">
        <v>18</v>
      </c>
      <c r="B12">
        <v>1.0105715379900135</v>
      </c>
      <c r="I12" s="15" t="s">
        <v>18</v>
      </c>
      <c r="J12" s="3">
        <v>16.842858966500227</v>
      </c>
      <c r="K12" s="3"/>
      <c r="L12" s="16"/>
    </row>
    <row r="13" spans="1:12" x14ac:dyDescent="0.25">
      <c r="A13" t="s">
        <v>19</v>
      </c>
      <c r="B13">
        <v>0.17904607344280801</v>
      </c>
      <c r="I13" s="15" t="s">
        <v>19</v>
      </c>
      <c r="J13" s="3">
        <v>2.9841012240468001</v>
      </c>
      <c r="K13" s="3"/>
      <c r="L13" s="16"/>
    </row>
    <row r="14" spans="1:12" x14ac:dyDescent="0.25">
      <c r="A14" t="s">
        <v>20</v>
      </c>
      <c r="B14" s="8" t="s">
        <v>21</v>
      </c>
      <c r="I14" s="17" t="s">
        <v>20</v>
      </c>
      <c r="J14" s="7" t="s">
        <v>22</v>
      </c>
      <c r="K14" s="7"/>
      <c r="L14" s="18"/>
    </row>
    <row r="15" spans="1:12" x14ac:dyDescent="0.25">
      <c r="A15" s="1" t="s">
        <v>23</v>
      </c>
      <c r="B15" s="9" t="s">
        <v>24</v>
      </c>
      <c r="C15" s="1">
        <f>AVERAGE(B15:B19)</f>
        <v>0.11168791863046759</v>
      </c>
      <c r="D15" s="1">
        <f>STDEV(B15:B19)</f>
        <v>0.14595695727271812</v>
      </c>
      <c r="I15" s="15" t="s">
        <v>23</v>
      </c>
      <c r="J15" s="3" t="s">
        <v>25</v>
      </c>
      <c r="K15" s="3">
        <f>AVERAGE(J15:J19)</f>
        <v>1.8614653105077932</v>
      </c>
      <c r="L15" s="16">
        <f>STDEV(J15:J19)</f>
        <v>2.4326159545453021</v>
      </c>
    </row>
    <row r="16" spans="1:12" x14ac:dyDescent="0.25">
      <c r="A16" s="3" t="s">
        <v>26</v>
      </c>
      <c r="B16" s="3">
        <v>8.4807643815734256E-3</v>
      </c>
      <c r="C16" s="3"/>
      <c r="D16" s="3"/>
      <c r="I16" s="15" t="s">
        <v>26</v>
      </c>
      <c r="J16" s="3">
        <v>0.14134607302622376</v>
      </c>
      <c r="K16" s="3"/>
      <c r="L16" s="16"/>
    </row>
    <row r="17" spans="1:12" x14ac:dyDescent="0.25">
      <c r="A17" s="3" t="s">
        <v>27</v>
      </c>
      <c r="B17" s="4" t="s">
        <v>28</v>
      </c>
      <c r="C17" s="3"/>
      <c r="D17" s="3"/>
      <c r="I17" s="15" t="s">
        <v>27</v>
      </c>
      <c r="J17" s="3" t="s">
        <v>29</v>
      </c>
      <c r="K17" s="3"/>
      <c r="L17" s="16"/>
    </row>
    <row r="18" spans="1:12" x14ac:dyDescent="0.25">
      <c r="A18" s="3" t="s">
        <v>30</v>
      </c>
      <c r="B18" s="4" t="s">
        <v>31</v>
      </c>
      <c r="C18" s="3"/>
      <c r="D18" s="3"/>
      <c r="I18" s="15" t="s">
        <v>30</v>
      </c>
      <c r="J18" s="3" t="s">
        <v>32</v>
      </c>
      <c r="K18" s="3"/>
      <c r="L18" s="16"/>
    </row>
    <row r="19" spans="1:12" ht="15.75" thickBot="1" x14ac:dyDescent="0.3">
      <c r="A19" s="3" t="s">
        <v>33</v>
      </c>
      <c r="B19" s="3">
        <v>0.21489507287936177</v>
      </c>
      <c r="C19" s="3"/>
      <c r="D19" s="3"/>
      <c r="I19" s="19" t="s">
        <v>33</v>
      </c>
      <c r="J19" s="20">
        <v>3.5815845479893627</v>
      </c>
      <c r="K19" s="20"/>
      <c r="L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graf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2016-05-26T10:25:39Z</dcterms:created>
  <dcterms:modified xsi:type="dcterms:W3CDTF">2016-05-26T10:53:12Z</dcterms:modified>
</cp:coreProperties>
</file>