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8_{6D8BDD01-851A-484D-BEBA-0830928BC9CE}" xr6:coauthVersionLast="45" xr6:coauthVersionMax="45" xr10:uidLastSave="{00000000-0000-0000-0000-000000000000}"/>
  <bookViews>
    <workbookView xWindow="732" yWindow="732" windowWidth="17280" windowHeight="8964" xr2:uid="{F2C03A45-8545-4DC3-AB63-081369E924CC}"/>
  </bookViews>
  <sheets>
    <sheet name="Sheet1" sheetId="1" r:id="rId1"/>
  </sheets>
  <definedNames>
    <definedName name="solver_adj" localSheetId="0" hidden="1">Sheet1!$C$23:$G$25,Sheet1!$C$29:$G$31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Sheet1!$B$50:$B$59</definedName>
    <definedName name="solver_lhs2" localSheetId="0" hidden="1">Sheet1!$B$60:$B$69</definedName>
    <definedName name="solver_lhs3" localSheetId="0" hidden="1">Sheet1!$B$70:$B$74</definedName>
    <definedName name="solver_lhs4" localSheetId="0" hidden="1">Sheet1!$C$23:$G$25</definedName>
    <definedName name="solver_lhs5" localSheetId="0" hidden="1">Sheet1!$C$29:$G$31</definedName>
    <definedName name="solver_lhs6" localSheetId="0" hidden="1">Sheet1!$F$50:$F$59</definedName>
    <definedName name="solver_lhs7" localSheetId="0" hidden="1">Sheet1!$F$50:$F$59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Sheet1!$C$45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2</definedName>
    <definedName name="solver_rel7" localSheetId="0" hidden="1">2</definedName>
    <definedName name="solver_rhs1" localSheetId="0" hidden="1">50</definedName>
    <definedName name="solver_rhs2" localSheetId="0" hidden="1">55</definedName>
    <definedName name="solver_rhs3" localSheetId="0" hidden="1">100</definedName>
    <definedName name="solver_rhs4" localSheetId="0" hidden="1">integer</definedName>
    <definedName name="solver_rhs5" localSheetId="0" hidden="1">integer</definedName>
    <definedName name="solver_rhs6" localSheetId="0" hidden="1">Sheet1!$H$50:$H$59</definedName>
    <definedName name="solver_rhs7" localSheetId="0" hidden="1">Sheet1!$H$50:$H$59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F50" i="1"/>
  <c r="D12" i="1"/>
  <c r="E12" i="1"/>
  <c r="F12" i="1"/>
  <c r="G12" i="1"/>
  <c r="C12" i="1"/>
  <c r="D38" i="1"/>
  <c r="E38" i="1"/>
  <c r="F38" i="1"/>
  <c r="G38" i="1"/>
  <c r="D37" i="1"/>
  <c r="E37" i="1"/>
  <c r="F37" i="1"/>
  <c r="G37" i="1"/>
  <c r="D36" i="1"/>
  <c r="E36" i="1"/>
  <c r="F36" i="1"/>
  <c r="G36" i="1"/>
  <c r="C37" i="1"/>
  <c r="C38" i="1"/>
  <c r="C36" i="1"/>
  <c r="D39" i="1"/>
  <c r="E39" i="1"/>
  <c r="F39" i="1"/>
  <c r="G39" i="1"/>
  <c r="C39" i="1"/>
  <c r="C44" i="1"/>
  <c r="C43" i="1"/>
  <c r="H5" i="1"/>
  <c r="D26" i="1"/>
  <c r="E26" i="1"/>
  <c r="F26" i="1"/>
  <c r="G26" i="1"/>
  <c r="C45" i="1"/>
  <c r="H59" i="1"/>
  <c r="H58" i="1"/>
  <c r="H57" i="1"/>
  <c r="H56" i="1"/>
  <c r="H55" i="1"/>
  <c r="H54" i="1"/>
  <c r="H53" i="1"/>
  <c r="H52" i="1"/>
  <c r="H51" i="1"/>
  <c r="G32" i="1"/>
  <c r="F59" i="1"/>
  <c r="F32" i="1"/>
  <c r="F58" i="1"/>
  <c r="E32" i="1"/>
  <c r="F57" i="1"/>
  <c r="D32" i="1"/>
  <c r="F56" i="1"/>
  <c r="C32" i="1"/>
  <c r="F55" i="1"/>
  <c r="F54" i="1"/>
  <c r="F53" i="1"/>
  <c r="F52" i="1"/>
  <c r="F51" i="1"/>
  <c r="H50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</calcChain>
</file>

<file path=xl/sharedStrings.xml><?xml version="1.0" encoding="utf-8"?>
<sst xmlns="http://schemas.openxmlformats.org/spreadsheetml/2006/main" count="89" uniqueCount="27">
  <si>
    <t xml:space="preserve">Company </t>
  </si>
  <si>
    <t>A</t>
  </si>
  <si>
    <t>B</t>
  </si>
  <si>
    <t xml:space="preserve">C </t>
  </si>
  <si>
    <t>Price MTW</t>
  </si>
  <si>
    <t>Price TF</t>
  </si>
  <si>
    <t>Limit per Event</t>
  </si>
  <si>
    <t>Limit per day</t>
  </si>
  <si>
    <t>Monday</t>
  </si>
  <si>
    <t>Tuesday</t>
  </si>
  <si>
    <t>Wednesday</t>
  </si>
  <si>
    <t>Thursday</t>
  </si>
  <si>
    <t>Friday</t>
  </si>
  <si>
    <t>Day Event (Event 1)</t>
  </si>
  <si>
    <t>Evening Event (Event 2)</t>
  </si>
  <si>
    <t>Company A</t>
  </si>
  <si>
    <t>Company B</t>
  </si>
  <si>
    <t>Self Cook</t>
  </si>
  <si>
    <t>cost</t>
  </si>
  <si>
    <t>revenue</t>
  </si>
  <si>
    <t>&lt;=</t>
  </si>
  <si>
    <t>demand event 1</t>
  </si>
  <si>
    <t>demand event 2</t>
  </si>
  <si>
    <t>price</t>
  </si>
  <si>
    <t>demand</t>
  </si>
  <si>
    <t>=</t>
  </si>
  <si>
    <t>obective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</si>
</sst>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0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80BA-CB8D-45E6-8059-189E25E51DC3}">
  <dimension ref="B2:H75"/>
  <sheetViews>
    <sheetView tabSelected="1" topLeftCell="A17" zoomScale="94" zoomScaleNormal="94" workbookViewId="0">
      <selection activeCell="H60" sqref="H60"/>
    </sheetView>
  </sheetViews>
  <sheetFormatPr defaultRowHeight="14.4" x14ac:dyDescent="0.3"/>
  <cols>
    <col min="2" max="6" width="15.33203125" customWidth="1"/>
  </cols>
  <sheetData>
    <row r="2" spans="2:8" x14ac:dyDescent="0.3"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2:8" x14ac:dyDescent="0.3">
      <c r="B3" s="1" t="s">
        <v>1</v>
      </c>
      <c r="C3" s="1">
        <v>4</v>
      </c>
      <c r="D3" s="1">
        <v>4</v>
      </c>
      <c r="E3" s="1"/>
      <c r="F3" s="1"/>
    </row>
    <row r="4" spans="2:8" x14ac:dyDescent="0.3">
      <c r="B4" s="1" t="s">
        <v>2</v>
      </c>
      <c r="C4" s="1">
        <v>3</v>
      </c>
      <c r="D4" s="1">
        <v>5</v>
      </c>
      <c r="E4" s="1">
        <v>50</v>
      </c>
      <c r="F4" s="1"/>
    </row>
    <row r="5" spans="2:8" x14ac:dyDescent="0.3">
      <c r="B5" s="1" t="s">
        <v>3</v>
      </c>
      <c r="C5" s="1">
        <v>2</v>
      </c>
      <c r="D5" s="1">
        <v>2</v>
      </c>
      <c r="E5" s="1">
        <v>55</v>
      </c>
      <c r="F5" s="1">
        <v>100</v>
      </c>
      <c r="H5">
        <f>885*8-885*2</f>
        <v>5310</v>
      </c>
    </row>
    <row r="8" spans="2:8" ht="15" thickBot="1" x14ac:dyDescent="0.35">
      <c r="B8" t="s">
        <v>24</v>
      </c>
    </row>
    <row r="9" spans="2:8" ht="15" thickBot="1" x14ac:dyDescent="0.35"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</row>
    <row r="10" spans="2:8" ht="15" thickBot="1" x14ac:dyDescent="0.35">
      <c r="B10" s="2" t="s">
        <v>13</v>
      </c>
      <c r="C10" s="3">
        <v>20</v>
      </c>
      <c r="D10" s="3">
        <v>60</v>
      </c>
      <c r="E10" s="3">
        <v>200</v>
      </c>
      <c r="F10" s="3">
        <v>70</v>
      </c>
      <c r="G10" s="3">
        <v>80</v>
      </c>
    </row>
    <row r="11" spans="2:8" ht="15" thickBot="1" x14ac:dyDescent="0.35">
      <c r="B11" s="2" t="s">
        <v>14</v>
      </c>
      <c r="C11" s="3">
        <v>150</v>
      </c>
      <c r="D11" s="3">
        <v>30</v>
      </c>
      <c r="E11" s="3">
        <v>0</v>
      </c>
      <c r="F11" s="3">
        <v>25</v>
      </c>
      <c r="G11" s="3">
        <v>250</v>
      </c>
    </row>
    <row r="12" spans="2:8" x14ac:dyDescent="0.3">
      <c r="C12">
        <f>SUM(C10:C11)</f>
        <v>170</v>
      </c>
      <c r="D12">
        <f t="shared" ref="D12:H12" si="0">SUM(D10:D11)</f>
        <v>90</v>
      </c>
      <c r="E12">
        <f t="shared" si="0"/>
        <v>200</v>
      </c>
      <c r="F12">
        <f t="shared" si="0"/>
        <v>95</v>
      </c>
      <c r="G12">
        <f t="shared" si="0"/>
        <v>330</v>
      </c>
    </row>
    <row r="15" spans="2:8" ht="15" thickBot="1" x14ac:dyDescent="0.35">
      <c r="B15" t="s">
        <v>23</v>
      </c>
    </row>
    <row r="16" spans="2:8" ht="15" thickBot="1" x14ac:dyDescent="0.35">
      <c r="B16" s="2"/>
      <c r="C16" s="2" t="s">
        <v>8</v>
      </c>
      <c r="D16" s="2" t="s">
        <v>9</v>
      </c>
      <c r="E16" s="2" t="s">
        <v>10</v>
      </c>
      <c r="F16" s="2" t="s">
        <v>11</v>
      </c>
      <c r="G16" s="2" t="s">
        <v>12</v>
      </c>
    </row>
    <row r="17" spans="2:7" ht="15" thickBot="1" x14ac:dyDescent="0.35">
      <c r="B17" s="2" t="s">
        <v>15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</row>
    <row r="18" spans="2:7" ht="15" thickBot="1" x14ac:dyDescent="0.35">
      <c r="B18" s="2" t="s">
        <v>16</v>
      </c>
      <c r="C18" s="3">
        <v>3</v>
      </c>
      <c r="D18" s="3">
        <v>3</v>
      </c>
      <c r="E18" s="3">
        <v>3</v>
      </c>
      <c r="F18" s="3">
        <v>5</v>
      </c>
      <c r="G18" s="3">
        <v>5</v>
      </c>
    </row>
    <row r="19" spans="2:7" ht="15" thickBot="1" x14ac:dyDescent="0.35">
      <c r="B19" s="2" t="s">
        <v>17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</row>
    <row r="21" spans="2:7" ht="15" thickBot="1" x14ac:dyDescent="0.35">
      <c r="B21" s="4" t="s">
        <v>21</v>
      </c>
    </row>
    <row r="22" spans="2:7" ht="15" thickBot="1" x14ac:dyDescent="0.35">
      <c r="B22" s="2"/>
      <c r="C22" s="2" t="s">
        <v>8</v>
      </c>
      <c r="D22" s="2" t="s">
        <v>9</v>
      </c>
      <c r="E22" s="2" t="s">
        <v>10</v>
      </c>
      <c r="F22" s="2" t="s">
        <v>11</v>
      </c>
      <c r="G22" s="2" t="s">
        <v>12</v>
      </c>
    </row>
    <row r="23" spans="2:7" ht="15" thickBot="1" x14ac:dyDescent="0.35">
      <c r="B23" s="2" t="s">
        <v>15</v>
      </c>
      <c r="C23" s="3">
        <v>0</v>
      </c>
      <c r="D23" s="3">
        <v>0</v>
      </c>
      <c r="E23" s="3">
        <v>95</v>
      </c>
      <c r="F23" s="3">
        <v>15</v>
      </c>
      <c r="G23" s="3">
        <v>35</v>
      </c>
    </row>
    <row r="24" spans="2:7" ht="15" thickBot="1" x14ac:dyDescent="0.35">
      <c r="B24" s="2" t="s">
        <v>16</v>
      </c>
      <c r="C24" s="3">
        <v>0</v>
      </c>
      <c r="D24" s="3">
        <v>5</v>
      </c>
      <c r="E24" s="3">
        <v>50</v>
      </c>
      <c r="F24" s="3">
        <v>0</v>
      </c>
      <c r="G24" s="3">
        <v>0</v>
      </c>
    </row>
    <row r="25" spans="2:7" ht="15" thickBot="1" x14ac:dyDescent="0.35">
      <c r="B25" s="2" t="s">
        <v>17</v>
      </c>
      <c r="C25" s="3">
        <v>20</v>
      </c>
      <c r="D25" s="3">
        <v>55</v>
      </c>
      <c r="E25" s="3">
        <v>55</v>
      </c>
      <c r="F25" s="3">
        <v>55</v>
      </c>
      <c r="G25" s="3">
        <v>45</v>
      </c>
    </row>
    <row r="26" spans="2:7" x14ac:dyDescent="0.3">
      <c r="C26">
        <f>SUM(C23:C25)</f>
        <v>20</v>
      </c>
      <c r="D26">
        <f t="shared" ref="D26:G26" si="1">SUM(D23:D25)</f>
        <v>60</v>
      </c>
      <c r="E26">
        <f t="shared" si="1"/>
        <v>200</v>
      </c>
      <c r="F26">
        <f t="shared" si="1"/>
        <v>70</v>
      </c>
      <c r="G26">
        <f t="shared" si="1"/>
        <v>80</v>
      </c>
    </row>
    <row r="27" spans="2:7" ht="15" thickBot="1" x14ac:dyDescent="0.35">
      <c r="B27" s="4" t="s">
        <v>22</v>
      </c>
    </row>
    <row r="28" spans="2:7" ht="15" thickBot="1" x14ac:dyDescent="0.35">
      <c r="B28" s="2"/>
      <c r="C28" s="2" t="s">
        <v>8</v>
      </c>
      <c r="D28" s="2" t="s">
        <v>9</v>
      </c>
      <c r="E28" s="2" t="s">
        <v>10</v>
      </c>
      <c r="F28" s="2" t="s">
        <v>11</v>
      </c>
      <c r="G28" s="2" t="s">
        <v>12</v>
      </c>
    </row>
    <row r="29" spans="2:7" ht="15" thickBot="1" x14ac:dyDescent="0.35">
      <c r="B29" s="2" t="s">
        <v>15</v>
      </c>
      <c r="C29" s="3">
        <v>45</v>
      </c>
      <c r="D29" s="3">
        <v>0</v>
      </c>
      <c r="E29" s="3">
        <v>0</v>
      </c>
      <c r="F29" s="3">
        <v>0</v>
      </c>
      <c r="G29" s="3">
        <v>195</v>
      </c>
    </row>
    <row r="30" spans="2:7" ht="15" thickBot="1" x14ac:dyDescent="0.35">
      <c r="B30" s="2" t="s">
        <v>16</v>
      </c>
      <c r="C30" s="3">
        <v>50</v>
      </c>
      <c r="D30" s="3">
        <v>0</v>
      </c>
      <c r="E30" s="3">
        <v>0</v>
      </c>
      <c r="F30" s="3">
        <v>0</v>
      </c>
      <c r="G30" s="3">
        <v>0</v>
      </c>
    </row>
    <row r="31" spans="2:7" ht="15" thickBot="1" x14ac:dyDescent="0.35">
      <c r="B31" s="2" t="s">
        <v>17</v>
      </c>
      <c r="C31" s="3">
        <v>55</v>
      </c>
      <c r="D31" s="3">
        <v>30</v>
      </c>
      <c r="E31" s="3">
        <v>0</v>
      </c>
      <c r="F31" s="3">
        <v>25</v>
      </c>
      <c r="G31" s="3">
        <v>55</v>
      </c>
    </row>
    <row r="32" spans="2:7" x14ac:dyDescent="0.3">
      <c r="C32">
        <f>SUM(C29:C31)</f>
        <v>150</v>
      </c>
      <c r="D32">
        <f t="shared" ref="D32:G32" si="2">SUM(D29:D31)</f>
        <v>30</v>
      </c>
      <c r="E32">
        <f t="shared" si="2"/>
        <v>0</v>
      </c>
      <c r="F32">
        <f t="shared" si="2"/>
        <v>25</v>
      </c>
      <c r="G32">
        <f t="shared" si="2"/>
        <v>250</v>
      </c>
    </row>
    <row r="34" spans="2:7" ht="15" thickBot="1" x14ac:dyDescent="0.35"/>
    <row r="35" spans="2:7" ht="15" thickBot="1" x14ac:dyDescent="0.35">
      <c r="B35" s="2"/>
      <c r="C35" s="2" t="s">
        <v>8</v>
      </c>
      <c r="D35" s="2" t="s">
        <v>9</v>
      </c>
      <c r="E35" s="2" t="s">
        <v>10</v>
      </c>
      <c r="F35" s="2" t="s">
        <v>11</v>
      </c>
      <c r="G35" s="2" t="s">
        <v>12</v>
      </c>
    </row>
    <row r="36" spans="2:7" ht="15" thickBot="1" x14ac:dyDescent="0.35">
      <c r="B36" s="2" t="s">
        <v>15</v>
      </c>
      <c r="C36" s="3">
        <f>SUM(C29,C23)</f>
        <v>45</v>
      </c>
      <c r="D36" s="3">
        <f t="shared" ref="D36:G36" si="3">SUM(D29,D23)</f>
        <v>0</v>
      </c>
      <c r="E36" s="3">
        <f t="shared" si="3"/>
        <v>95</v>
      </c>
      <c r="F36" s="3">
        <f t="shared" si="3"/>
        <v>15</v>
      </c>
      <c r="G36" s="3">
        <f t="shared" si="3"/>
        <v>230</v>
      </c>
    </row>
    <row r="37" spans="2:7" ht="15" thickBot="1" x14ac:dyDescent="0.35">
      <c r="B37" s="2" t="s">
        <v>16</v>
      </c>
      <c r="C37" s="3">
        <f t="shared" ref="C37:G38" si="4">SUM(C30,C24)</f>
        <v>50</v>
      </c>
      <c r="D37" s="3">
        <f t="shared" si="4"/>
        <v>5</v>
      </c>
      <c r="E37" s="3">
        <f t="shared" si="4"/>
        <v>50</v>
      </c>
      <c r="F37" s="3">
        <f t="shared" si="4"/>
        <v>0</v>
      </c>
      <c r="G37" s="3">
        <f t="shared" si="4"/>
        <v>0</v>
      </c>
    </row>
    <row r="38" spans="2:7" ht="15" thickBot="1" x14ac:dyDescent="0.35">
      <c r="B38" s="2" t="s">
        <v>17</v>
      </c>
      <c r="C38" s="3">
        <f t="shared" si="4"/>
        <v>75</v>
      </c>
      <c r="D38" s="3">
        <f t="shared" si="4"/>
        <v>85</v>
      </c>
      <c r="E38" s="3">
        <f t="shared" si="4"/>
        <v>55</v>
      </c>
      <c r="F38" s="3">
        <f t="shared" si="4"/>
        <v>80</v>
      </c>
      <c r="G38" s="3">
        <f t="shared" si="4"/>
        <v>100</v>
      </c>
    </row>
    <row r="39" spans="2:7" x14ac:dyDescent="0.3">
      <c r="C39">
        <f>SUM(C36:C38)</f>
        <v>170</v>
      </c>
      <c r="D39">
        <f t="shared" ref="D39:G39" si="5">SUM(D36:D38)</f>
        <v>90</v>
      </c>
      <c r="E39">
        <f t="shared" si="5"/>
        <v>200</v>
      </c>
      <c r="F39">
        <f t="shared" si="5"/>
        <v>95</v>
      </c>
      <c r="G39">
        <f t="shared" si="5"/>
        <v>330</v>
      </c>
    </row>
    <row r="43" spans="2:7" x14ac:dyDescent="0.3">
      <c r="B43" t="s">
        <v>18</v>
      </c>
      <c r="C43">
        <f>SUMPRODUCT(C17:G19,(C36:G38))</f>
        <v>2645</v>
      </c>
    </row>
    <row r="44" spans="2:7" x14ac:dyDescent="0.3">
      <c r="B44" t="s">
        <v>19</v>
      </c>
      <c r="C44">
        <f>(8)*SUM(C36:G38)</f>
        <v>7080</v>
      </c>
    </row>
    <row r="45" spans="2:7" x14ac:dyDescent="0.3">
      <c r="B45" t="s">
        <v>26</v>
      </c>
      <c r="C45">
        <f>C44-C43</f>
        <v>4435</v>
      </c>
    </row>
    <row r="50" spans="2:8" x14ac:dyDescent="0.3">
      <c r="B50">
        <f>C24</f>
        <v>0</v>
      </c>
      <c r="C50" t="s">
        <v>20</v>
      </c>
      <c r="D50">
        <v>50</v>
      </c>
      <c r="F50">
        <f>C26</f>
        <v>20</v>
      </c>
      <c r="G50" s="5" t="s">
        <v>25</v>
      </c>
      <c r="H50">
        <f>C10</f>
        <v>20</v>
      </c>
    </row>
    <row r="51" spans="2:8" x14ac:dyDescent="0.3">
      <c r="B51">
        <f>D24</f>
        <v>5</v>
      </c>
      <c r="C51" t="s">
        <v>20</v>
      </c>
      <c r="D51">
        <v>50</v>
      </c>
      <c r="F51">
        <f>D26</f>
        <v>60</v>
      </c>
      <c r="G51" s="5" t="s">
        <v>25</v>
      </c>
      <c r="H51">
        <f>D10</f>
        <v>60</v>
      </c>
    </row>
    <row r="52" spans="2:8" x14ac:dyDescent="0.3">
      <c r="B52">
        <f>E24</f>
        <v>50</v>
      </c>
      <c r="C52" t="s">
        <v>20</v>
      </c>
      <c r="D52">
        <v>50</v>
      </c>
      <c r="F52">
        <f>E26</f>
        <v>200</v>
      </c>
      <c r="G52" s="5" t="s">
        <v>25</v>
      </c>
      <c r="H52">
        <f>E10</f>
        <v>200</v>
      </c>
    </row>
    <row r="53" spans="2:8" x14ac:dyDescent="0.3">
      <c r="B53">
        <f>F24</f>
        <v>0</v>
      </c>
      <c r="C53" t="s">
        <v>20</v>
      </c>
      <c r="D53">
        <v>50</v>
      </c>
      <c r="F53">
        <f>F26</f>
        <v>70</v>
      </c>
      <c r="G53" s="5" t="s">
        <v>25</v>
      </c>
      <c r="H53">
        <f>F10</f>
        <v>70</v>
      </c>
    </row>
    <row r="54" spans="2:8" x14ac:dyDescent="0.3">
      <c r="B54">
        <f>G24</f>
        <v>0</v>
      </c>
      <c r="C54" t="s">
        <v>20</v>
      </c>
      <c r="D54">
        <v>50</v>
      </c>
      <c r="F54">
        <f>G26</f>
        <v>80</v>
      </c>
      <c r="G54" s="5" t="s">
        <v>25</v>
      </c>
      <c r="H54">
        <f>G10</f>
        <v>80</v>
      </c>
    </row>
    <row r="55" spans="2:8" x14ac:dyDescent="0.3">
      <c r="B55">
        <f>C30</f>
        <v>50</v>
      </c>
      <c r="C55" t="s">
        <v>20</v>
      </c>
      <c r="D55">
        <v>50</v>
      </c>
      <c r="F55">
        <f>C32</f>
        <v>150</v>
      </c>
      <c r="G55" s="5" t="s">
        <v>25</v>
      </c>
      <c r="H55">
        <f>C11</f>
        <v>150</v>
      </c>
    </row>
    <row r="56" spans="2:8" x14ac:dyDescent="0.3">
      <c r="B56">
        <f>D30</f>
        <v>0</v>
      </c>
      <c r="C56" t="s">
        <v>20</v>
      </c>
      <c r="D56">
        <v>50</v>
      </c>
      <c r="F56">
        <f>D32</f>
        <v>30</v>
      </c>
      <c r="G56" s="5" t="s">
        <v>25</v>
      </c>
      <c r="H56">
        <f>D11</f>
        <v>30</v>
      </c>
    </row>
    <row r="57" spans="2:8" x14ac:dyDescent="0.3">
      <c r="B57">
        <f>E30</f>
        <v>0</v>
      </c>
      <c r="C57" t="s">
        <v>20</v>
      </c>
      <c r="D57">
        <v>50</v>
      </c>
      <c r="F57">
        <f>E32</f>
        <v>0</v>
      </c>
      <c r="G57" s="5" t="s">
        <v>25</v>
      </c>
      <c r="H57">
        <f>E11</f>
        <v>0</v>
      </c>
    </row>
    <row r="58" spans="2:8" x14ac:dyDescent="0.3">
      <c r="B58">
        <f>F30</f>
        <v>0</v>
      </c>
      <c r="C58" t="s">
        <v>20</v>
      </c>
      <c r="D58">
        <v>50</v>
      </c>
      <c r="F58">
        <f>F32</f>
        <v>25</v>
      </c>
      <c r="G58" s="5" t="s">
        <v>25</v>
      </c>
      <c r="H58">
        <f>F11</f>
        <v>25</v>
      </c>
    </row>
    <row r="59" spans="2:8" x14ac:dyDescent="0.3">
      <c r="B59">
        <f>G30</f>
        <v>0</v>
      </c>
      <c r="C59" t="s">
        <v>20</v>
      </c>
      <c r="D59">
        <v>50</v>
      </c>
      <c r="F59">
        <f>G32</f>
        <v>250</v>
      </c>
      <c r="G59" s="5" t="s">
        <v>25</v>
      </c>
      <c r="H59">
        <f>G11</f>
        <v>250</v>
      </c>
    </row>
    <row r="60" spans="2:8" x14ac:dyDescent="0.3">
      <c r="B60">
        <f>C25</f>
        <v>20</v>
      </c>
      <c r="C60" t="s">
        <v>20</v>
      </c>
      <c r="D60">
        <v>55</v>
      </c>
    </row>
    <row r="61" spans="2:8" x14ac:dyDescent="0.3">
      <c r="B61">
        <f>D25</f>
        <v>55</v>
      </c>
      <c r="C61" t="s">
        <v>20</v>
      </c>
      <c r="D61">
        <v>55</v>
      </c>
    </row>
    <row r="62" spans="2:8" x14ac:dyDescent="0.3">
      <c r="B62">
        <f>E25</f>
        <v>55</v>
      </c>
      <c r="C62" t="s">
        <v>20</v>
      </c>
      <c r="D62">
        <v>55</v>
      </c>
    </row>
    <row r="63" spans="2:8" x14ac:dyDescent="0.3">
      <c r="B63">
        <f>F25</f>
        <v>55</v>
      </c>
      <c r="C63" t="s">
        <v>20</v>
      </c>
      <c r="D63">
        <v>55</v>
      </c>
    </row>
    <row r="64" spans="2:8" x14ac:dyDescent="0.3">
      <c r="B64">
        <f>G25</f>
        <v>45</v>
      </c>
      <c r="C64" t="s">
        <v>20</v>
      </c>
      <c r="D64">
        <v>55</v>
      </c>
    </row>
    <row r="65" spans="2:4" x14ac:dyDescent="0.3">
      <c r="B65">
        <f>C31</f>
        <v>55</v>
      </c>
      <c r="C65" t="s">
        <v>20</v>
      </c>
      <c r="D65">
        <v>55</v>
      </c>
    </row>
    <row r="66" spans="2:4" x14ac:dyDescent="0.3">
      <c r="B66">
        <f>D31</f>
        <v>30</v>
      </c>
      <c r="C66" t="s">
        <v>20</v>
      </c>
      <c r="D66">
        <v>55</v>
      </c>
    </row>
    <row r="67" spans="2:4" x14ac:dyDescent="0.3">
      <c r="B67">
        <f>E31</f>
        <v>0</v>
      </c>
      <c r="C67" t="s">
        <v>20</v>
      </c>
      <c r="D67">
        <v>55</v>
      </c>
    </row>
    <row r="68" spans="2:4" x14ac:dyDescent="0.3">
      <c r="B68">
        <f>F31</f>
        <v>25</v>
      </c>
      <c r="C68" t="s">
        <v>20</v>
      </c>
      <c r="D68">
        <v>55</v>
      </c>
    </row>
    <row r="69" spans="2:4" x14ac:dyDescent="0.3">
      <c r="B69">
        <f>G31</f>
        <v>55</v>
      </c>
      <c r="C69" t="s">
        <v>20</v>
      </c>
      <c r="D69">
        <v>55</v>
      </c>
    </row>
    <row r="70" spans="2:4" x14ac:dyDescent="0.3">
      <c r="B70">
        <f>C25+C31</f>
        <v>75</v>
      </c>
      <c r="C70" t="s">
        <v>20</v>
      </c>
      <c r="D70">
        <v>100</v>
      </c>
    </row>
    <row r="71" spans="2:4" x14ac:dyDescent="0.3">
      <c r="B71">
        <f>D25+D31</f>
        <v>85</v>
      </c>
      <c r="C71" t="s">
        <v>20</v>
      </c>
      <c r="D71">
        <v>100</v>
      </c>
    </row>
    <row r="72" spans="2:4" x14ac:dyDescent="0.3">
      <c r="B72">
        <f>E25+E31</f>
        <v>55</v>
      </c>
      <c r="C72" t="s">
        <v>20</v>
      </c>
      <c r="D72">
        <v>100</v>
      </c>
    </row>
    <row r="73" spans="2:4" x14ac:dyDescent="0.3">
      <c r="B73">
        <f>F25+F31</f>
        <v>80</v>
      </c>
      <c r="C73" t="s">
        <v>20</v>
      </c>
      <c r="D73">
        <v>100</v>
      </c>
    </row>
    <row r="74" spans="2:4" x14ac:dyDescent="0.3">
      <c r="B74">
        <f>G25+G31</f>
        <v>100</v>
      </c>
      <c r="C74" t="s">
        <v>20</v>
      </c>
      <c r="D74">
        <v>100</v>
      </c>
    </row>
    <row r="75" spans="2:4" x14ac:dyDescent="0.3">
      <c r="B7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Berj Dekermenjian</dc:creator>
  <cp:lastModifiedBy>Berj Dekermenjian</cp:lastModifiedBy>
  <dcterms:created xsi:type="dcterms:W3CDTF">2020-11-26T09:55:12Z</dcterms:created>
  <dcterms:modified xsi:type="dcterms:W3CDTF">2020-11-26T14:18:32Z</dcterms:modified>
</cp:coreProperties>
</file>