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US\Downloads\"/>
    </mc:Choice>
  </mc:AlternateContent>
  <xr:revisionPtr revIDLastSave="0" documentId="13_ncr:1_{4B4A90EE-2D63-4EBA-8B8E-4E8DD4C3F7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2" sheetId="4" r:id="rId1"/>
    <sheet name="AH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7" i="4" l="1"/>
  <c r="R8" i="4"/>
  <c r="R9" i="4"/>
  <c r="A13" i="2"/>
  <c r="B13" i="2"/>
  <c r="C13" i="2"/>
  <c r="D13" i="2"/>
  <c r="F13" i="2"/>
  <c r="A14" i="2"/>
  <c r="B14" i="2"/>
  <c r="C14" i="2"/>
  <c r="D14" i="2"/>
  <c r="A15" i="2"/>
  <c r="C15" i="2"/>
  <c r="D15" i="2"/>
  <c r="A16" i="2"/>
  <c r="D16" i="2"/>
  <c r="C4" i="2" l="1"/>
  <c r="B4" i="2"/>
  <c r="B16" i="2" s="1"/>
  <c r="B3" i="2"/>
  <c r="B15" i="2" s="1"/>
  <c r="D6" i="2"/>
  <c r="D11" i="2" s="1"/>
  <c r="B6" i="2" l="1"/>
  <c r="B9" i="2" s="1"/>
  <c r="C6" i="2"/>
  <c r="C9" i="2" s="1"/>
  <c r="C16" i="2"/>
  <c r="D10" i="2"/>
  <c r="D9" i="2"/>
  <c r="F9" i="2" l="1"/>
  <c r="F14" i="2" s="1"/>
  <c r="B11" i="2"/>
  <c r="B10" i="2"/>
  <c r="C10" i="2"/>
  <c r="C11" i="2"/>
  <c r="F11" i="2" s="1"/>
  <c r="F16" i="2" s="1"/>
  <c r="F10" i="2" l="1"/>
  <c r="F15" i="2" s="1"/>
  <c r="H14" i="2" s="1" a="1"/>
  <c r="H14" i="2" l="1"/>
  <c r="R2" i="4" s="1"/>
  <c r="R3" i="4"/>
  <c r="R4" i="4"/>
  <c r="B18" i="2" l="1"/>
  <c r="B19" i="2" l="1"/>
  <c r="S7" i="4"/>
  <c r="B20" i="2" l="1"/>
  <c r="S9" i="4" s="1"/>
  <c r="P2" i="4" s="1" a="1"/>
  <c r="P2" i="4" s="1"/>
  <c r="S8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<sst xmlns="http://schemas.openxmlformats.org/spreadsheetml/2006/main" count="5336" uniqueCount="1610">
  <si>
    <t>Lesson Code</t>
  </si>
  <si>
    <t>Lesson Name</t>
  </si>
  <si>
    <t>Teacher Name</t>
  </si>
  <si>
    <t>Lesson Date</t>
  </si>
  <si>
    <t>Lesson Hours</t>
  </si>
  <si>
    <t>Lesson Credit</t>
  </si>
  <si>
    <t>Lesson Short</t>
  </si>
  <si>
    <t>Point</t>
  </si>
  <si>
    <t>Competence</t>
  </si>
  <si>
    <t>Friendly</t>
  </si>
  <si>
    <t>English_Skill</t>
  </si>
  <si>
    <t>AD131.01</t>
  </si>
  <si>
    <t>AD131.02</t>
  </si>
  <si>
    <t>AD211.01</t>
  </si>
  <si>
    <t>AD213.01</t>
  </si>
  <si>
    <t>AD213.02</t>
  </si>
  <si>
    <t>AD220.01</t>
  </si>
  <si>
    <t>AD251.02</t>
  </si>
  <si>
    <t>AD302.01</t>
  </si>
  <si>
    <t>AD311.01</t>
  </si>
  <si>
    <t>AE111.01</t>
  </si>
  <si>
    <t>AE111.02</t>
  </si>
  <si>
    <t>AE111.03</t>
  </si>
  <si>
    <t>AE111.04</t>
  </si>
  <si>
    <t>AE111.05</t>
  </si>
  <si>
    <t>AE111.06</t>
  </si>
  <si>
    <t>AE111.07</t>
  </si>
  <si>
    <t>AE111.08</t>
  </si>
  <si>
    <t>AE111.09</t>
  </si>
  <si>
    <t>AE111.10</t>
  </si>
  <si>
    <t>AE111.12</t>
  </si>
  <si>
    <t>AE111.13</t>
  </si>
  <si>
    <t>AE111.14</t>
  </si>
  <si>
    <t>AE111.15</t>
  </si>
  <si>
    <t>AE111.16</t>
  </si>
  <si>
    <t>AE111.17</t>
  </si>
  <si>
    <t>AE221.02</t>
  </si>
  <si>
    <t>AE221.03</t>
  </si>
  <si>
    <t>AE221.04</t>
  </si>
  <si>
    <t>AE221.05</t>
  </si>
  <si>
    <t>AE221.08</t>
  </si>
  <si>
    <t>AE221.06</t>
  </si>
  <si>
    <t>AE221.07</t>
  </si>
  <si>
    <t>AE221.09</t>
  </si>
  <si>
    <t>AE221.10</t>
  </si>
  <si>
    <t>AE221.11</t>
  </si>
  <si>
    <t>AE221.12</t>
  </si>
  <si>
    <t>AE221.13</t>
  </si>
  <si>
    <t>AE221.14</t>
  </si>
  <si>
    <t>AE411.01</t>
  </si>
  <si>
    <t>AE411.02</t>
  </si>
  <si>
    <t>AE480.01</t>
  </si>
  <si>
    <t>ARM101.01</t>
  </si>
  <si>
    <t>BIO101.01</t>
  </si>
  <si>
    <t>BIO101.02</t>
  </si>
  <si>
    <t>BIO121.01</t>
  </si>
  <si>
    <t>BIO301.01</t>
  </si>
  <si>
    <t>BIO331.01</t>
  </si>
  <si>
    <t>BIO333.01</t>
  </si>
  <si>
    <t>BIO353.01</t>
  </si>
  <si>
    <t>BIO355.01</t>
  </si>
  <si>
    <t>CAU101.01</t>
  </si>
  <si>
    <t>CAU121.01</t>
  </si>
  <si>
    <t>CE231.01</t>
  </si>
  <si>
    <t>CE303.01</t>
  </si>
  <si>
    <t>CE355.01</t>
  </si>
  <si>
    <t>CE422.01</t>
  </si>
  <si>
    <t>CET101.01</t>
  </si>
  <si>
    <t>CET101.02</t>
  </si>
  <si>
    <t>CET215.01</t>
  </si>
  <si>
    <t>CET215.02</t>
  </si>
  <si>
    <t>CET360.01</t>
  </si>
  <si>
    <t>CET360.02</t>
  </si>
  <si>
    <t>CET360.03</t>
  </si>
  <si>
    <t>CET360.04</t>
  </si>
  <si>
    <t>SCED120.01</t>
  </si>
  <si>
    <t>SCED282.02</t>
  </si>
  <si>
    <t>SCED320.01</t>
  </si>
  <si>
    <t>SCED320.02</t>
  </si>
  <si>
    <t>SCED351.01</t>
  </si>
  <si>
    <t>SCED362.01</t>
  </si>
  <si>
    <t>SCED370.01</t>
  </si>
  <si>
    <t>SCED370.02</t>
  </si>
  <si>
    <t>CHE110.01</t>
  </si>
  <si>
    <t>CHE201.01</t>
  </si>
  <si>
    <t>CHE211.01</t>
  </si>
  <si>
    <t>CHEM103.01</t>
  </si>
  <si>
    <t>CHEM103.02</t>
  </si>
  <si>
    <t>CHEM104.01</t>
  </si>
  <si>
    <t>CHEM109.01</t>
  </si>
  <si>
    <t>CHEM109.02</t>
  </si>
  <si>
    <t>CHEM109.03</t>
  </si>
  <si>
    <t>CHEM203.01</t>
  </si>
  <si>
    <t>CHEM203.02</t>
  </si>
  <si>
    <t>CHEM203.03</t>
  </si>
  <si>
    <t>CHEM221.01</t>
  </si>
  <si>
    <t>CHEM241.01</t>
  </si>
  <si>
    <t>CHEM261.01</t>
  </si>
  <si>
    <t>CHEM451.01</t>
  </si>
  <si>
    <t>CHIN101.01</t>
  </si>
  <si>
    <t>CHIN101.02</t>
  </si>
  <si>
    <t>CHIN201.01</t>
  </si>
  <si>
    <t>CMPE150.01</t>
  </si>
  <si>
    <t>CMPE150.02</t>
  </si>
  <si>
    <t>CMPE150.03</t>
  </si>
  <si>
    <t>CMPE150.04</t>
  </si>
  <si>
    <t>CMPE150.05</t>
  </si>
  <si>
    <t>CMPE150.06</t>
  </si>
  <si>
    <t>CMPE220.01</t>
  </si>
  <si>
    <t>CMPE300.01</t>
  </si>
  <si>
    <t>CMPE322.01</t>
  </si>
  <si>
    <t>CMPE343.01</t>
  </si>
  <si>
    <t>CMPE436.01</t>
  </si>
  <si>
    <t>CMPE443.01</t>
  </si>
  <si>
    <t>CMPE451.01</t>
  </si>
  <si>
    <t>CMPE451.02</t>
  </si>
  <si>
    <t>CMPE483.01</t>
  </si>
  <si>
    <t>EC101.01</t>
  </si>
  <si>
    <t>EC101.05</t>
  </si>
  <si>
    <t>EC101.02</t>
  </si>
  <si>
    <t>EC101.03</t>
  </si>
  <si>
    <t>EC101.04</t>
  </si>
  <si>
    <t>EC101.09</t>
  </si>
  <si>
    <t>EC101.06</t>
  </si>
  <si>
    <t>EC101.07</t>
  </si>
  <si>
    <t>EC103.01</t>
  </si>
  <si>
    <t>EC203.01</t>
  </si>
  <si>
    <t>EC203.02</t>
  </si>
  <si>
    <t>EC205.01</t>
  </si>
  <si>
    <t>EC205.02</t>
  </si>
  <si>
    <t>EC233.01</t>
  </si>
  <si>
    <t>EC233.02</t>
  </si>
  <si>
    <t>EC344.01</t>
  </si>
  <si>
    <t>EC344.02</t>
  </si>
  <si>
    <t>EC351.01</t>
  </si>
  <si>
    <t>EC361.01</t>
  </si>
  <si>
    <t>EC404.01</t>
  </si>
  <si>
    <t>EC411.01</t>
  </si>
  <si>
    <t>EC411.02</t>
  </si>
  <si>
    <t>EC471.01</t>
  </si>
  <si>
    <t>EC48I.01</t>
  </si>
  <si>
    <t>EC48T.01</t>
  </si>
  <si>
    <t>ED101.01</t>
  </si>
  <si>
    <t>ED200.01</t>
  </si>
  <si>
    <t>ED201.01</t>
  </si>
  <si>
    <t>ED209.01</t>
  </si>
  <si>
    <t>ED300.01</t>
  </si>
  <si>
    <t>ED325.01</t>
  </si>
  <si>
    <t>ED401.01</t>
  </si>
  <si>
    <t>ED434.01</t>
  </si>
  <si>
    <t>ED436.01</t>
  </si>
  <si>
    <t>ED48J.01</t>
  </si>
  <si>
    <t>FLED103.03</t>
  </si>
  <si>
    <t>FLED103.04</t>
  </si>
  <si>
    <t>FLED201.01</t>
  </si>
  <si>
    <t>FLED306.01</t>
  </si>
  <si>
    <t>FLED315.02</t>
  </si>
  <si>
    <t>FLED411.02</t>
  </si>
  <si>
    <t>PRED107.01</t>
  </si>
  <si>
    <t>PRED203.01</t>
  </si>
  <si>
    <t>PRED310.01</t>
  </si>
  <si>
    <t>EE201.01</t>
  </si>
  <si>
    <t>EE210.01</t>
  </si>
  <si>
    <t>EE210.02</t>
  </si>
  <si>
    <t>EE243.01</t>
  </si>
  <si>
    <t>EE271.01</t>
  </si>
  <si>
    <t>EE313.01</t>
  </si>
  <si>
    <t>EE373.01</t>
  </si>
  <si>
    <t>EL101.01</t>
  </si>
  <si>
    <t>EL101.02</t>
  </si>
  <si>
    <t>EL101.03</t>
  </si>
  <si>
    <t>EL101.04</t>
  </si>
  <si>
    <t>EL201.01</t>
  </si>
  <si>
    <t>EL48C.01</t>
  </si>
  <si>
    <t>ENG493.01</t>
  </si>
  <si>
    <t>ENGG110.01</t>
  </si>
  <si>
    <t>ENGG110.02</t>
  </si>
  <si>
    <t>ENGL105.01</t>
  </si>
  <si>
    <t>ENGL105.02</t>
  </si>
  <si>
    <t>ESC301.01</t>
  </si>
  <si>
    <t>ESC305.01</t>
  </si>
  <si>
    <t>ESC351.01</t>
  </si>
  <si>
    <t>FA348.01</t>
  </si>
  <si>
    <t>FA488.01</t>
  </si>
  <si>
    <t>FA489.01</t>
  </si>
  <si>
    <t>FA49A.01</t>
  </si>
  <si>
    <t>FA49D.01</t>
  </si>
  <si>
    <t>FA49E.01</t>
  </si>
  <si>
    <t>FR101.01</t>
  </si>
  <si>
    <t>FR101.02</t>
  </si>
  <si>
    <t>FR101.03</t>
  </si>
  <si>
    <t>FR101.04</t>
  </si>
  <si>
    <t>FR101.05</t>
  </si>
  <si>
    <t>FR102.01</t>
  </si>
  <si>
    <t>FR102.02</t>
  </si>
  <si>
    <t>FR102.03</t>
  </si>
  <si>
    <t>FR201.01</t>
  </si>
  <si>
    <t>FR201.02</t>
  </si>
  <si>
    <t>FR201.03</t>
  </si>
  <si>
    <t>FR301.02</t>
  </si>
  <si>
    <t>FR302.01</t>
  </si>
  <si>
    <t>GER101.01</t>
  </si>
  <si>
    <t>GER101.02</t>
  </si>
  <si>
    <t>GER101.03</t>
  </si>
  <si>
    <t>GER101.04</t>
  </si>
  <si>
    <t>GER102.02</t>
  </si>
  <si>
    <t>GER201.01</t>
  </si>
  <si>
    <t>GER301.01</t>
  </si>
  <si>
    <t>GER301.02</t>
  </si>
  <si>
    <t>GER403.01</t>
  </si>
  <si>
    <t>GER413.01</t>
  </si>
  <si>
    <t>HIST101.01</t>
  </si>
  <si>
    <t>HIST105.01</t>
  </si>
  <si>
    <t>HIST105.02</t>
  </si>
  <si>
    <t>HIST105.03</t>
  </si>
  <si>
    <t>HIST105.04</t>
  </si>
  <si>
    <t>HIST105.05</t>
  </si>
  <si>
    <t>HIST105.06</t>
  </si>
  <si>
    <t>HIST105.07</t>
  </si>
  <si>
    <t>HIST105.08</t>
  </si>
  <si>
    <t>HIST105.09</t>
  </si>
  <si>
    <t>HIST105.10</t>
  </si>
  <si>
    <t>HIST105.11</t>
  </si>
  <si>
    <t>HIST105.12</t>
  </si>
  <si>
    <t>HIST105.13</t>
  </si>
  <si>
    <t>HIST105.14</t>
  </si>
  <si>
    <t>HIST105.15</t>
  </si>
  <si>
    <t>HIST105.16</t>
  </si>
  <si>
    <t>HIST105.17</t>
  </si>
  <si>
    <t>HIST105.18</t>
  </si>
  <si>
    <t>HIST209.01</t>
  </si>
  <si>
    <t>HIST209.02</t>
  </si>
  <si>
    <t>HIST221.01</t>
  </si>
  <si>
    <t>HIST235.01</t>
  </si>
  <si>
    <t>HIST241.01</t>
  </si>
  <si>
    <t>HIST321.01</t>
  </si>
  <si>
    <t>HIST335.01</t>
  </si>
  <si>
    <t>HIST346.01</t>
  </si>
  <si>
    <t>HIST433.01</t>
  </si>
  <si>
    <t>HTR311.03</t>
  </si>
  <si>
    <t>HTR311.04</t>
  </si>
  <si>
    <t>HTR311.05</t>
  </si>
  <si>
    <t>HTR311.06</t>
  </si>
  <si>
    <t>HTR311.11</t>
  </si>
  <si>
    <t>HTR311.12</t>
  </si>
  <si>
    <t>HTR311.13</t>
  </si>
  <si>
    <t>HTR311.14</t>
  </si>
  <si>
    <t>HTR311.15</t>
  </si>
  <si>
    <t>HTR311.16</t>
  </si>
  <si>
    <t>HTR311.17</t>
  </si>
  <si>
    <t>HTR311.18</t>
  </si>
  <si>
    <t>HUM101.01</t>
  </si>
  <si>
    <t>HUM101.03</t>
  </si>
  <si>
    <t>HUM101.05</t>
  </si>
  <si>
    <t>HUM101.07</t>
  </si>
  <si>
    <t>IE201.01</t>
  </si>
  <si>
    <t>IE310.01</t>
  </si>
  <si>
    <t>IE312.01</t>
  </si>
  <si>
    <t>INT301.03</t>
  </si>
  <si>
    <t>INT320.01</t>
  </si>
  <si>
    <t>INTT111.01</t>
  </si>
  <si>
    <t>INTT121.01</t>
  </si>
  <si>
    <t>INTT142.01</t>
  </si>
  <si>
    <t>INTT227.01</t>
  </si>
  <si>
    <t>INTT241.01</t>
  </si>
  <si>
    <t>ITA101.01</t>
  </si>
  <si>
    <t>ITA101.02</t>
  </si>
  <si>
    <t>ITA102.01</t>
  </si>
  <si>
    <t>ITA202.01</t>
  </si>
  <si>
    <t>JP101.01</t>
  </si>
  <si>
    <t>JP201.01</t>
  </si>
  <si>
    <t>KR101.01</t>
  </si>
  <si>
    <t>KR101.02</t>
  </si>
  <si>
    <t>KR101.03</t>
  </si>
  <si>
    <t>KR201.01</t>
  </si>
  <si>
    <t>KR201.02</t>
  </si>
  <si>
    <t>LAT111.01</t>
  </si>
  <si>
    <t>LAT211.01</t>
  </si>
  <si>
    <t>LING101.01</t>
  </si>
  <si>
    <t>LING101.02</t>
  </si>
  <si>
    <t>LING101.03</t>
  </si>
  <si>
    <t>LING201.01</t>
  </si>
  <si>
    <t>LING203.01</t>
  </si>
  <si>
    <t>LING313.01</t>
  </si>
  <si>
    <t>LING414.01</t>
  </si>
  <si>
    <t>LIT411.01</t>
  </si>
  <si>
    <t>POLS101.01</t>
  </si>
  <si>
    <t>POLS101.02</t>
  </si>
  <si>
    <t>POLS101.03</t>
  </si>
  <si>
    <t>POLS203.01</t>
  </si>
  <si>
    <t>POLS215.01</t>
  </si>
  <si>
    <t>POLS373.01</t>
  </si>
  <si>
    <t>MATH101.01</t>
  </si>
  <si>
    <t>MATH101.02</t>
  </si>
  <si>
    <t>MATH101.03</t>
  </si>
  <si>
    <t>MATH101.04</t>
  </si>
  <si>
    <t>MATH102.01</t>
  </si>
  <si>
    <t>MATH102.02</t>
  </si>
  <si>
    <t>MATH105.01</t>
  </si>
  <si>
    <t>MATH105.02</t>
  </si>
  <si>
    <t>MATH111.01</t>
  </si>
  <si>
    <t>MATH111.02</t>
  </si>
  <si>
    <t>MATH131.01</t>
  </si>
  <si>
    <t>MATH201.01</t>
  </si>
  <si>
    <t>MATH201.02</t>
  </si>
  <si>
    <t>MATH202.01</t>
  </si>
  <si>
    <t>MATH221.01</t>
  </si>
  <si>
    <t>MATH222.01</t>
  </si>
  <si>
    <t>MATH323.01</t>
  </si>
  <si>
    <t>MATH327.01</t>
  </si>
  <si>
    <t>MATH432.01</t>
  </si>
  <si>
    <t>ME207.01</t>
  </si>
  <si>
    <t>MIS111.01</t>
  </si>
  <si>
    <t>MIS113.01</t>
  </si>
  <si>
    <t>MIS131.01</t>
  </si>
  <si>
    <t>MIS143.01</t>
  </si>
  <si>
    <t>MIS211.01</t>
  </si>
  <si>
    <t>MIS213.01</t>
  </si>
  <si>
    <t>MIS463.01</t>
  </si>
  <si>
    <t>PA213.01</t>
  </si>
  <si>
    <t>PA221.01</t>
  </si>
  <si>
    <t>PA225.03</t>
  </si>
  <si>
    <t>PA241.01</t>
  </si>
  <si>
    <t>PA311.01</t>
  </si>
  <si>
    <t>PA325.03</t>
  </si>
  <si>
    <t>PA327.01</t>
  </si>
  <si>
    <t>PA421.01</t>
  </si>
  <si>
    <t>SPA101.01</t>
  </si>
  <si>
    <t>SPA101.02</t>
  </si>
  <si>
    <t>SPA101.03</t>
  </si>
  <si>
    <t>SPA101.04</t>
  </si>
  <si>
    <t>SPA101.05</t>
  </si>
  <si>
    <t>SPA102.01</t>
  </si>
  <si>
    <t>SPA102.02</t>
  </si>
  <si>
    <t>SPA201.02</t>
  </si>
  <si>
    <t>SPA201.03</t>
  </si>
  <si>
    <t>SPA202.01</t>
  </si>
  <si>
    <t>SPA301.01</t>
  </si>
  <si>
    <t>SPA301.02</t>
  </si>
  <si>
    <t>PE123.01</t>
  </si>
  <si>
    <t>PE123.02</t>
  </si>
  <si>
    <t>PE123.03</t>
  </si>
  <si>
    <t>PE123.04</t>
  </si>
  <si>
    <t>PE123.05</t>
  </si>
  <si>
    <t>PE123.06</t>
  </si>
  <si>
    <t>PE123.07</t>
  </si>
  <si>
    <t>PE123.08</t>
  </si>
  <si>
    <t>PE123.09</t>
  </si>
  <si>
    <t>PE123.10</t>
  </si>
  <si>
    <t>PE123.11</t>
  </si>
  <si>
    <t>PE123.12</t>
  </si>
  <si>
    <t>PE123.13</t>
  </si>
  <si>
    <t>PE123.14</t>
  </si>
  <si>
    <t>PE123.15</t>
  </si>
  <si>
    <t>PE123.16</t>
  </si>
  <si>
    <t>PE123.17</t>
  </si>
  <si>
    <t>PE123.18</t>
  </si>
  <si>
    <t>PE137.01</t>
  </si>
  <si>
    <t>PE137.02</t>
  </si>
  <si>
    <t>PE137.03</t>
  </si>
  <si>
    <t>PE137.04</t>
  </si>
  <si>
    <t>PE137.05</t>
  </si>
  <si>
    <t>PE137.06</t>
  </si>
  <si>
    <t>PE137.07</t>
  </si>
  <si>
    <t>PE137.08</t>
  </si>
  <si>
    <t>PE141.01</t>
  </si>
  <si>
    <t>PE141.02</t>
  </si>
  <si>
    <t>PE141.03</t>
  </si>
  <si>
    <t>PHIL105.01</t>
  </si>
  <si>
    <t>PHIL111.01</t>
  </si>
  <si>
    <t>PHIL131.01</t>
  </si>
  <si>
    <t>PHIL213.01</t>
  </si>
  <si>
    <t>PHIL341.01</t>
  </si>
  <si>
    <t>PHYS101.02</t>
  </si>
  <si>
    <t>PHYS101.03</t>
  </si>
  <si>
    <t>PHYS102.01</t>
  </si>
  <si>
    <t>PHYS102.02</t>
  </si>
  <si>
    <t>PHYS121.01</t>
  </si>
  <si>
    <t>PHYS121.02</t>
  </si>
  <si>
    <t>PHYS130.01</t>
  </si>
  <si>
    <t>PHYS130.02</t>
  </si>
  <si>
    <t>PHYS197.01</t>
  </si>
  <si>
    <t>PHYS201.02</t>
  </si>
  <si>
    <t>PHYS201.03</t>
  </si>
  <si>
    <t>PHYS201.04</t>
  </si>
  <si>
    <t>PHYS201.05</t>
  </si>
  <si>
    <t>PHYS202.01</t>
  </si>
  <si>
    <t>PHYS202.02</t>
  </si>
  <si>
    <t>PHYS205.01</t>
  </si>
  <si>
    <t>PHYS301.01</t>
  </si>
  <si>
    <t>PHYS345.01</t>
  </si>
  <si>
    <t>PHYS790.01</t>
  </si>
  <si>
    <t>POR101.01</t>
  </si>
  <si>
    <t>POR102.01</t>
  </si>
  <si>
    <t>PSY100.01</t>
  </si>
  <si>
    <t>PSY233.01</t>
  </si>
  <si>
    <t>PSY241.01</t>
  </si>
  <si>
    <t>PSY271.01</t>
  </si>
  <si>
    <t>PSY327.01</t>
  </si>
  <si>
    <t>PSY338.01</t>
  </si>
  <si>
    <t>PSY363.01</t>
  </si>
  <si>
    <t>PSY364.01</t>
  </si>
  <si>
    <t>SOC101.01</t>
  </si>
  <si>
    <t>SOC101.02</t>
  </si>
  <si>
    <t>SOC221.01</t>
  </si>
  <si>
    <t>SOC221.02</t>
  </si>
  <si>
    <t>SOC281.01</t>
  </si>
  <si>
    <t>SOC281.02</t>
  </si>
  <si>
    <t>SOC371.01</t>
  </si>
  <si>
    <t>SOC690.11</t>
  </si>
  <si>
    <t>STS301.01</t>
  </si>
  <si>
    <t>STS322.01</t>
  </si>
  <si>
    <t>STS401.01</t>
  </si>
  <si>
    <t>TID101.01</t>
  </si>
  <si>
    <t>TID101.02</t>
  </si>
  <si>
    <t>TK221.01</t>
  </si>
  <si>
    <t>TK221.02</t>
  </si>
  <si>
    <t>TK221.03</t>
  </si>
  <si>
    <t>TK221.20</t>
  </si>
  <si>
    <t>TK221.21</t>
  </si>
  <si>
    <t>TK221.22</t>
  </si>
  <si>
    <t>TK221.04</t>
  </si>
  <si>
    <t>TK221.05</t>
  </si>
  <si>
    <t>TK221.13</t>
  </si>
  <si>
    <t>TK221.14</t>
  </si>
  <si>
    <t>TK221.29</t>
  </si>
  <si>
    <t>TK221.30</t>
  </si>
  <si>
    <t>TK221.06</t>
  </si>
  <si>
    <t>TK221.07</t>
  </si>
  <si>
    <t>TK221.08</t>
  </si>
  <si>
    <t>TK221.36</t>
  </si>
  <si>
    <t>TK221.37</t>
  </si>
  <si>
    <t>TK221.38</t>
  </si>
  <si>
    <t>TK221.11</t>
  </si>
  <si>
    <t>TK221.12</t>
  </si>
  <si>
    <t>TK221.27</t>
  </si>
  <si>
    <t>TK221.28</t>
  </si>
  <si>
    <t>TK221.39</t>
  </si>
  <si>
    <t>TK221.40</t>
  </si>
  <si>
    <t>TK221.15</t>
  </si>
  <si>
    <t>TK221.16</t>
  </si>
  <si>
    <t>TK221.17</t>
  </si>
  <si>
    <t>TK221.31</t>
  </si>
  <si>
    <t>TK221.32</t>
  </si>
  <si>
    <t>TK221.33</t>
  </si>
  <si>
    <t>TK221.18</t>
  </si>
  <si>
    <t>TK221.19</t>
  </si>
  <si>
    <t>TK221.34</t>
  </si>
  <si>
    <t>TK221.35</t>
  </si>
  <si>
    <t>TK221.41</t>
  </si>
  <si>
    <t>TK221.42</t>
  </si>
  <si>
    <t>TK221.24</t>
  </si>
  <si>
    <t>TKL101.01</t>
  </si>
  <si>
    <t>TKL103.01</t>
  </si>
  <si>
    <t>TKL107.01</t>
  </si>
  <si>
    <t>TKL201.01</t>
  </si>
  <si>
    <t>TKL204.01</t>
  </si>
  <si>
    <t>TKL211.01</t>
  </si>
  <si>
    <t>TKL215.01</t>
  </si>
  <si>
    <t>TKL309.01</t>
  </si>
  <si>
    <t>TKL48G.01</t>
  </si>
  <si>
    <t>TR109.01</t>
  </si>
  <si>
    <t>TR109.02</t>
  </si>
  <si>
    <t>TR109.03</t>
  </si>
  <si>
    <t>TR111.01</t>
  </si>
  <si>
    <t>TR111.02</t>
  </si>
  <si>
    <t>TR111.03</t>
  </si>
  <si>
    <t>TR203.01</t>
  </si>
  <si>
    <t>TR203.02</t>
  </si>
  <si>
    <t>TR203.03</t>
  </si>
  <si>
    <t>TR215.01</t>
  </si>
  <si>
    <t>TR215.02</t>
  </si>
  <si>
    <t>TR215.03</t>
  </si>
  <si>
    <t>TR301.01</t>
  </si>
  <si>
    <t>TR301.02</t>
  </si>
  <si>
    <t>TR48R.01</t>
  </si>
  <si>
    <t>TR48Y.01</t>
  </si>
  <si>
    <t>TR48Y.02</t>
  </si>
  <si>
    <t>TR492.01</t>
  </si>
  <si>
    <t>TR497.01</t>
  </si>
  <si>
    <t>TRM101.01</t>
  </si>
  <si>
    <t>TRM107.01</t>
  </si>
  <si>
    <t>TRM111.01</t>
  </si>
  <si>
    <t>TRM263.01</t>
  </si>
  <si>
    <t>TRM48R.01</t>
  </si>
  <si>
    <t>INTRO. TO LAW I</t>
  </si>
  <si>
    <t>FINANCIAL ACCOUNTING FOR ECONOMISTS</t>
  </si>
  <si>
    <t>FINANCIAL ACCOUNTING</t>
  </si>
  <si>
    <t>MANAGEMENT OF ORGANIZATIONS</t>
  </si>
  <si>
    <t>MANAGERIAL STATISTICS I</t>
  </si>
  <si>
    <t>RESEARCH METHODS</t>
  </si>
  <si>
    <t>FINANCIAL MANAGEMENT (A-J)</t>
  </si>
  <si>
    <t>CRITICAL SKILLS IN ENGLISH I</t>
  </si>
  <si>
    <t>CRITICAL READING</t>
  </si>
  <si>
    <t>LANGUAGE AWARENESS THROUGH TRANSLATION I</t>
  </si>
  <si>
    <t>SP.TOP.THE UTOPIAN IMPULSE</t>
  </si>
  <si>
    <t>ARMENIAN FOR BEGINNERS I</t>
  </si>
  <si>
    <t>CELLULAR AND MOLECULAR BIOLOGY I</t>
  </si>
  <si>
    <t>INTRO.TO CELL BIOLOGY</t>
  </si>
  <si>
    <t>BIOCHEMISTRY I</t>
  </si>
  <si>
    <t>TECHNIQUES IN BIOLOGICAL RESEARCH</t>
  </si>
  <si>
    <t>BIOCHEMISTRY LABORATORY</t>
  </si>
  <si>
    <t>MOLECULAR GENETICS</t>
  </si>
  <si>
    <t>MOLECULAR BIOLOGY LABORATORY</t>
  </si>
  <si>
    <t>ELEMENTARY LAZ I</t>
  </si>
  <si>
    <t>ELEMENTARY ABKHAZ I</t>
  </si>
  <si>
    <t>EARTH SCIENCES</t>
  </si>
  <si>
    <t>INTRODUCTION TO PROBABILITY AND STATISTICS FOR CIVIL ENGINEERING</t>
  </si>
  <si>
    <t>STRUCTURAL ANALYSIS</t>
  </si>
  <si>
    <t>ENVIRONMENTAL ENGINEERING DESIGN</t>
  </si>
  <si>
    <t>INTRODUCTION TO EDUCATIONAL TECHNOLOGY</t>
  </si>
  <si>
    <t>EDUCATION &amp; TECHNOLOGY</t>
  </si>
  <si>
    <t>INSTRUCTIONAL TECHNOLOGIES &amp; MATERIALS D</t>
  </si>
  <si>
    <t>ACADEMIC ORIENTATION IN MATHEMATICS AND SCIENCE EDUCATION</t>
  </si>
  <si>
    <t>PRINCIPLES AND METHODS OF INSTRUCTION IN MATHEMATICS AND SCIENCE</t>
  </si>
  <si>
    <t>TEACHING METHODS IN SCIENCE I</t>
  </si>
  <si>
    <t>LABORATORY APPLICATIONS IN SCIENCE EDUCA</t>
  </si>
  <si>
    <t>TEACHING GEOMETRY</t>
  </si>
  <si>
    <t>MEASUREMENT AND ASSESSMENT IN MATHEMATICS AND SCIENCE EDUCATION</t>
  </si>
  <si>
    <t>INTRODUCTION TO CHEMICAL&amp;BIOSYSTEMS ENG.</t>
  </si>
  <si>
    <t>PHYSICOCHEMICAL SYSTEMS I</t>
  </si>
  <si>
    <t>MASS &amp; ENERGY BALANCES</t>
  </si>
  <si>
    <t>GENERAL CHEMISTRY I</t>
  </si>
  <si>
    <t>GENERAL CHEMISTRY II</t>
  </si>
  <si>
    <t>GENERAL CHEMISTRY LABORATORY</t>
  </si>
  <si>
    <t>ORGANIC CHEMISTRY LABORATORY I</t>
  </si>
  <si>
    <t>SURVEY OF ORGANIC CHEMISTRY</t>
  </si>
  <si>
    <t>ORGANIC CHEMISTRY FOR ENGINEERS</t>
  </si>
  <si>
    <t>COMPUTER APPLICATIONS IN CHEMISTRY</t>
  </si>
  <si>
    <t>PHYSICAL CHEMISTRY III</t>
  </si>
  <si>
    <t>BEGINNERS CHINESE I</t>
  </si>
  <si>
    <t>INTERMEDIATE CHINESE I</t>
  </si>
  <si>
    <t>INTRODUCTION TO COMPUTING</t>
  </si>
  <si>
    <t>DISCRETE COMPUTATIONAL STRUCTURES</t>
  </si>
  <si>
    <t>ANALYSIS OF ALGORITHMS</t>
  </si>
  <si>
    <t>OPERATING SYSTEMS</t>
  </si>
  <si>
    <t>INTRO.TO PROBA.&amp;STATIS.FOR COM.ENGINEERS</t>
  </si>
  <si>
    <t>CONCURRENT&amp;DISTRIBUTED PROGRAMMING</t>
  </si>
  <si>
    <t>PRINCIPLES OF EMBEDDED SYSTEMS DESIGN</t>
  </si>
  <si>
    <t>PROJECT DEVELOPMENT IN SOFTWARE ENG.</t>
  </si>
  <si>
    <t>SP.TP.BLOCKCHAIN PROGRAMMING</t>
  </si>
  <si>
    <t>PRINCIPLES OF MICROECONOMICS</t>
  </si>
  <si>
    <t>ORIENTATION TO ECONOMICS I</t>
  </si>
  <si>
    <t>MICROECONOMICS I</t>
  </si>
  <si>
    <t>MACROECONOMICS I</t>
  </si>
  <si>
    <t>MATHEMATICAL STATISTICS I</t>
  </si>
  <si>
    <t>MONEY, BANKING &amp; FINANCIAL INSTITUTIONS</t>
  </si>
  <si>
    <t>PUBLIC FINANCE</t>
  </si>
  <si>
    <t>INTERNATIONAL ECONOMICS</t>
  </si>
  <si>
    <t>ENVIRONMENTAL&amp;ECOLOGICAL ECONOMICS</t>
  </si>
  <si>
    <t>HISTORY OF ECONOMIC THOUGHT</t>
  </si>
  <si>
    <t>GROWTH AND DEVELOPMENT</t>
  </si>
  <si>
    <t>SP.TP.IN EC AND FINANCIAL INSTITUTIONS</t>
  </si>
  <si>
    <t>SP.TP.FINANCIAL MODELLING&amp;ITS APP.USING R</t>
  </si>
  <si>
    <t>INTRODUCTION TO EDUCATION</t>
  </si>
  <si>
    <t>LIVING WITH DISABILITIES</t>
  </si>
  <si>
    <t>INTRODUCTION TO STATISTICS</t>
  </si>
  <si>
    <t>LIFESPAN DEVELOPMENT</t>
  </si>
  <si>
    <t>COMMUNITY INVOLVEMENT</t>
  </si>
  <si>
    <t>THEORIES OF PERSONALITY</t>
  </si>
  <si>
    <t>CLASSROOM MANAGEMENT</t>
  </si>
  <si>
    <t>ADVANCED COUNSELING SKILLS</t>
  </si>
  <si>
    <t>EDUCATIONAL NEUROLOGY</t>
  </si>
  <si>
    <t>SP.TP.COG.&amp;BEHAV.TECH.IN SCHO.COUN.</t>
  </si>
  <si>
    <t>ACADEMIC WRITING</t>
  </si>
  <si>
    <t>SURVEY OF APPLIED LINGUISTICS</t>
  </si>
  <si>
    <t>CHILDHOOD BILINGUALISM&amp;BILINGUAL EDUC.</t>
  </si>
  <si>
    <t>SOCIOLINGUISTICS&amp;ENGLISH LANGUAGE EDUC.</t>
  </si>
  <si>
    <t>TECHNOLOGY - ENHANCED LANGUAGE TEACHING</t>
  </si>
  <si>
    <t>CHILDREN'S PHYSIOLOGY,HEALTH,NUTRITION, AND WELL-BEING</t>
  </si>
  <si>
    <t>THEORIES OF CHILD DEVELOPMENT I</t>
  </si>
  <si>
    <t>SPECIAL EDUCATION IN EARLY AND PRIMARY Y</t>
  </si>
  <si>
    <t>ELECTRICAL CIRCUITS I</t>
  </si>
  <si>
    <t>INTRODUCTION TO ELECTRICAL ENGINEERING</t>
  </si>
  <si>
    <t>DIGITAL SYSTEMS</t>
  </si>
  <si>
    <t>SIGNALS AND SYSTEMS-I</t>
  </si>
  <si>
    <t>PROBABILITY FOR ELECTRICAL ENGINEERS</t>
  </si>
  <si>
    <t>SIGNALS &amp; SYSTEMS</t>
  </si>
  <si>
    <t>SURVEY OF ENG.LIT.FROM OLD ENG.PERIOD TO</t>
  </si>
  <si>
    <t>MEDIEVAL ENGLISH LITERATURE</t>
  </si>
  <si>
    <t>SP.TP.HUMAN THROUGH THE POSTHUMAN IN FICTION</t>
  </si>
  <si>
    <t>SP.TP.IN LAUNCH. A SUC.SOFTWARE STARTUP</t>
  </si>
  <si>
    <t>ENGINEERING GRAPHICS</t>
  </si>
  <si>
    <t>INTRODUCTION TO LITERARY FORMS I</t>
  </si>
  <si>
    <t>THE ENVIRONMENTAL DIMENSION</t>
  </si>
  <si>
    <t>GLOBAL CLIMATE CHANGE</t>
  </si>
  <si>
    <t>SUSTAINABLE DEVELOPMENT</t>
  </si>
  <si>
    <t>INTRODUCTION TO FILM ANALYSIS</t>
  </si>
  <si>
    <t>SP.TP.:SURVEY OF 19TH CENTURY MUSIC</t>
  </si>
  <si>
    <t>SP.TOP.:GRAPHIC NOVEL</t>
  </si>
  <si>
    <t>SP.TP.CINEMA&amp;AUDIENCE,SOCIOLOGIC. DEBATE</t>
  </si>
  <si>
    <t>SP.TP.MUSIC AND THE VISUAL ARTS</t>
  </si>
  <si>
    <t>SP.TP.SUBVERSIVE CINEMA</t>
  </si>
  <si>
    <t>ELEMENTARY FRENCH I</t>
  </si>
  <si>
    <t>ELEMENTARY FRENCH II</t>
  </si>
  <si>
    <t>INTERMEDIATE FRENCH I</t>
  </si>
  <si>
    <t>ADVANCED FRENCH I</t>
  </si>
  <si>
    <t>ADVANCED FRENCH II</t>
  </si>
  <si>
    <t>ELEMENTARY GERMAN I</t>
  </si>
  <si>
    <t>ELEMENTARY GERMAN II</t>
  </si>
  <si>
    <t>PRE-INTERMEDIATE GERMAN I</t>
  </si>
  <si>
    <t>INTERMEDIATE GERMAN I</t>
  </si>
  <si>
    <t>INTERMEDIATE GERMAN III</t>
  </si>
  <si>
    <t>GERMAN CIVILIZATION I</t>
  </si>
  <si>
    <t>HISTORICAL METHOD &amp; THOUGHT I</t>
  </si>
  <si>
    <t>THE MAKING OF THE MODERN WORLD I</t>
  </si>
  <si>
    <t>RESEARCH METHODS IN HISTORY I</t>
  </si>
  <si>
    <t>HIST.OF MEDIEVAL TURCO-PERSIAN SOCIETIES</t>
  </si>
  <si>
    <t>OTTOMAN CULTURAL HISTORY</t>
  </si>
  <si>
    <t>WESTERN EUROPEAN SOCIETIES,POLITICS&amp;CULTURES 1450-1750</t>
  </si>
  <si>
    <t>OTTOMAN HISTORY, 1790-1908</t>
  </si>
  <si>
    <t>HIST.OF THE BYZANTINE EMPIRE,4-9 CENTURI</t>
  </si>
  <si>
    <t>ART&amp;ARCH.OF THE ANCIENT ROMAN WORLD</t>
  </si>
  <si>
    <t>JAPANESE HIST.:FROM FEUDAL TO MOD. JAP.I</t>
  </si>
  <si>
    <t>HISTORY OF THE TURKISH REPUBLIC I</t>
  </si>
  <si>
    <t>CULTURAL ENCOUNTERS I</t>
  </si>
  <si>
    <t>INTERMEDIATE PROGRAMMING</t>
  </si>
  <si>
    <t>OPERATIONS RESEARCH</t>
  </si>
  <si>
    <t>FACILITIES DESIGN &amp; PLANNING</t>
  </si>
  <si>
    <t>INTRODUCTION TO CONSECUTIVE INTERPRETING</t>
  </si>
  <si>
    <t>COMMUNITY INTERPRETING</t>
  </si>
  <si>
    <t>ECONOMICS I</t>
  </si>
  <si>
    <t>BUSINESS MATHEMATICS I</t>
  </si>
  <si>
    <t>LEGAL ENVIRONMENT OF BUSINESS</t>
  </si>
  <si>
    <t>APPLIED STATISTICS I</t>
  </si>
  <si>
    <t>INTER.ECONOMICS LAW.</t>
  </si>
  <si>
    <t>ELEMENTARY ITALIAN I</t>
  </si>
  <si>
    <t>ELEMENTARY ITALIAN II</t>
  </si>
  <si>
    <t>PRE-INTERMEDIATE ITALIAN II</t>
  </si>
  <si>
    <t>BEGINNERS JAPANESE I</t>
  </si>
  <si>
    <t>INTERMEDIATE JAPANESE I</t>
  </si>
  <si>
    <t>BEGINNERS KOREAN I</t>
  </si>
  <si>
    <t>INTERMEDIATE KOREAN I</t>
  </si>
  <si>
    <t>ELEMANTARY LATIN I</t>
  </si>
  <si>
    <t>INTERMEDIATE LATIN I</t>
  </si>
  <si>
    <t>INTRODUCTION TO LANGUAGE&amp;LINGUISTICS I</t>
  </si>
  <si>
    <t>PHONOLOGY</t>
  </si>
  <si>
    <t>SYNTAX</t>
  </si>
  <si>
    <t>PHONOLOGY&amp;MORPHOLOGY OF MODERN TURKISH</t>
  </si>
  <si>
    <t>SIGN LANGUAGE LINGUISTICS</t>
  </si>
  <si>
    <t>COPYWRITING I</t>
  </si>
  <si>
    <t>INTRODUCTION TO POLITICAL SCIENCE</t>
  </si>
  <si>
    <t>SOCIAL STATISTICS</t>
  </si>
  <si>
    <t>COMPARATIVE POLITICS</t>
  </si>
  <si>
    <t>POLITICS &amp; CULTURE</t>
  </si>
  <si>
    <t>CALCULUS I</t>
  </si>
  <si>
    <t>CALCULUS II</t>
  </si>
  <si>
    <t>INTRODUCTION TO FINITE MATHEMATICS</t>
  </si>
  <si>
    <t>INTRODUCTION TO MATHEMATICAL STRUCTURES</t>
  </si>
  <si>
    <t>CALCULUS OF A SINGLE VARIABLE</t>
  </si>
  <si>
    <t>MATRIX THEORY</t>
  </si>
  <si>
    <t>DIFFERENTIAL EQUATIONS</t>
  </si>
  <si>
    <t>LINEAR ALGEBRA</t>
  </si>
  <si>
    <t>GROUP THEORY</t>
  </si>
  <si>
    <t>RINGS,FIELDS&amp;GALOIS THEORY</t>
  </si>
  <si>
    <t>NUMBER THEORY</t>
  </si>
  <si>
    <t>COMPLEX ANALYSIS II</t>
  </si>
  <si>
    <t>PROBABILITY&amp;STATISTICS FOR ME</t>
  </si>
  <si>
    <t>MANAGEMENT &amp; ORGANIZATION</t>
  </si>
  <si>
    <t>INTRODUCTION TO ALGORITHMS&amp;PROGRAMMING</t>
  </si>
  <si>
    <t>STATISTICS</t>
  </si>
  <si>
    <t>DECISION SUPPORT SYSTEMS FOR BUSINESS</t>
  </si>
  <si>
    <t>PAINTING</t>
  </si>
  <si>
    <t>CERAMICS</t>
  </si>
  <si>
    <t>SCULPTURE</t>
  </si>
  <si>
    <t>APPLIED ARTS</t>
  </si>
  <si>
    <t>ELEMENTARY SPANISH I</t>
  </si>
  <si>
    <t>ELEMENTARY SPANISH II</t>
  </si>
  <si>
    <t>PRE-INTERMEDIATE SPANISH I</t>
  </si>
  <si>
    <t>PRE-INTERMEDIATE SPANISH II</t>
  </si>
  <si>
    <t>INTERMEDIATE SPANISH I</t>
  </si>
  <si>
    <t>TENNIS I</t>
  </si>
  <si>
    <t>LATIN-AERO DANCE I</t>
  </si>
  <si>
    <t>ELEMENTARY SWIMMING</t>
  </si>
  <si>
    <t>INFORMAL LOGIC</t>
  </si>
  <si>
    <t>INTRO.TO ANCIENT &amp; MEDIEVAL PHILOSOPHY</t>
  </si>
  <si>
    <t>LOGIC I</t>
  </si>
  <si>
    <t>HISTORY OF PHILOSOPHY I</t>
  </si>
  <si>
    <t>ETHICS</t>
  </si>
  <si>
    <t>PHYSICS I</t>
  </si>
  <si>
    <t>PHYSICS II</t>
  </si>
  <si>
    <t>INTRODUCTORY MECHANICS &amp; THERMODYNAMICS</t>
  </si>
  <si>
    <t>THERMODYN., WAVES, OPTICS &amp; MODERN PHYS.</t>
  </si>
  <si>
    <t>ANALYTICAL METHODS IN PHYSICS</t>
  </si>
  <si>
    <t>PHYSICS III</t>
  </si>
  <si>
    <t>PHYSICS IV</t>
  </si>
  <si>
    <t>EXPLORING THE COSMOS I</t>
  </si>
  <si>
    <t>CLASSICAL MECHANICS I</t>
  </si>
  <si>
    <t>CLASSICAL ASTRONOMY</t>
  </si>
  <si>
    <t>Ph.D.THESIS</t>
  </si>
  <si>
    <t>ELEMENTARY PORTUGUESE I</t>
  </si>
  <si>
    <t>ELEMENTARY PORTUGUESE II</t>
  </si>
  <si>
    <t>ORIENTATION TO PSYCHOLOGY</t>
  </si>
  <si>
    <t>LIFE SPAN DEVELOP.PSY.I:BIO.&amp;COGNITIVE..</t>
  </si>
  <si>
    <t>SOCIAL PSYCHOLOGY</t>
  </si>
  <si>
    <t>INTRO.TO NEUROSCIENCE:BRAIN&amp;BEHAVIOR</t>
  </si>
  <si>
    <t>SENSATION &amp; PERCEPTION</t>
  </si>
  <si>
    <t>PSYCHOLOGY OF ADOLESCENCE</t>
  </si>
  <si>
    <t>ABNORMAL PSYCHOLOGY</t>
  </si>
  <si>
    <t>CHILD PSYCHOPATHOLOGY</t>
  </si>
  <si>
    <t>INTRODUCTION TO SOCIOLOGY</t>
  </si>
  <si>
    <t>SOCIAL CHANGE &amp; DEVELOPMENT</t>
  </si>
  <si>
    <t>SOCIAL ANTHROPOLOGY</t>
  </si>
  <si>
    <t>HISTORY OF SOCIOLOGICAL THEORY</t>
  </si>
  <si>
    <t>MASTER THESIS</t>
  </si>
  <si>
    <t>ARCHEOMETRY I</t>
  </si>
  <si>
    <t>HISTORY OF CLASSICAL PHYSICS</t>
  </si>
  <si>
    <t>HISTORY OF SCIENCE</t>
  </si>
  <si>
    <t>ELEMENTARY TURKISH SIGN LANGUAGE I</t>
  </si>
  <si>
    <t>TURKISH FOR NATIVE SPEAKERS I</t>
  </si>
  <si>
    <t>OTTOMAN TURKISH I</t>
  </si>
  <si>
    <t>TURKISH LANGUAGE &amp; GRAMMAR I</t>
  </si>
  <si>
    <t>INTRODUCTION TO TEXTUAL ANALYSIS</t>
  </si>
  <si>
    <t>RESEARCH METHODS IN TURKISH LITERATURE</t>
  </si>
  <si>
    <t>GENRES IN DIVAN LITERATURE</t>
  </si>
  <si>
    <t>MODERNIZATION IN TURKISH LITERATURE I</t>
  </si>
  <si>
    <t>OTTOMAN PALEOGRAPHY I</t>
  </si>
  <si>
    <t>TURKISH POETRY IN THE REPUBLICAN PERIOD</t>
  </si>
  <si>
    <t>SP.TP.ISLAMIC LIT. AS WORLD LIT.</t>
  </si>
  <si>
    <t>INTRODUCTION TO TRANSLA.&amp;TRANS.STUDIES I</t>
  </si>
  <si>
    <t>RHETORIC&amp;COMPOSITION FOR TRANSLATORS</t>
  </si>
  <si>
    <t>INFOR.TECHNOLOGIES(IT)FOR TRANSLATORS</t>
  </si>
  <si>
    <t>TECHNICAL TRANSLATION</t>
  </si>
  <si>
    <t>THEORIES OF TRANSLATION</t>
  </si>
  <si>
    <t>SP.TP.AUDIOVISUAL TRANSLATION</t>
  </si>
  <si>
    <t>SP.TP.TERMINOLOGY &amp; LEXICOLOGY</t>
  </si>
  <si>
    <t>SP.TP.TRANSLATION&amp;CULTURAL MEMORY</t>
  </si>
  <si>
    <t>SP.TP.IN TRANSLATION:COURT INTERPRETING</t>
  </si>
  <si>
    <t>INTRODUCTION TO TOURISM INDUSTRY</t>
  </si>
  <si>
    <t>ANATOLIAN CIVILIZATIONS</t>
  </si>
  <si>
    <t>PRINCIPLES OF MARKETING</t>
  </si>
  <si>
    <t>SP.TP.:SUSTAINABILITY FROM ENVIRONMENTAL AND SOCIAL PERSPECTIVES</t>
  </si>
  <si>
    <t>MEHMET ARTEMEL</t>
  </si>
  <si>
    <t>FATİH F.YILMAZ</t>
  </si>
  <si>
    <t>ALİ COŞKUN</t>
  </si>
  <si>
    <t>ÖZGÜN BURCU RODOPMAN</t>
  </si>
  <si>
    <t>NESRİN OKAY AKMAN</t>
  </si>
  <si>
    <t>BELGİN ARISAN</t>
  </si>
  <si>
    <t>NESLİHAN N.YILMAZ</t>
  </si>
  <si>
    <t>ÇİĞDEM DALAY</t>
  </si>
  <si>
    <t>FATMA ANG TAŞKENT</t>
  </si>
  <si>
    <t>EDWARD MITCHELL</t>
  </si>
  <si>
    <t>NAZIM ÇAPKIN</t>
  </si>
  <si>
    <t>NİLGÜN FIRAT</t>
  </si>
  <si>
    <t>GÖZDE HAN</t>
  </si>
  <si>
    <t>MELİS GÜNEKAN</t>
  </si>
  <si>
    <t>SELVİN YALTIR</t>
  </si>
  <si>
    <t>AYLİN VARTANYAN</t>
  </si>
  <si>
    <t>HERA İSKENDEROĞLU</t>
  </si>
  <si>
    <t>MÜGE TÜRET</t>
  </si>
  <si>
    <t>ŞÜKRÜ ANIL DOĞAN</t>
  </si>
  <si>
    <t>TOLGA SÜTLÜ</t>
  </si>
  <si>
    <t>İBRAHİM YAMAN</t>
  </si>
  <si>
    <t>ALİ RIZA UMUT ŞAHİN</t>
  </si>
  <si>
    <t>STEFAN FUSS</t>
  </si>
  <si>
    <t>ARZU ÇELİK</t>
  </si>
  <si>
    <t>İSMAİL AVCI</t>
  </si>
  <si>
    <t>GUNDA ANKVAB</t>
  </si>
  <si>
    <t>İREM ZEYNEP YILDIRIM</t>
  </si>
  <si>
    <t>ILGIN GÖKAŞAR</t>
  </si>
  <si>
    <t>SERDAR SOYÖZ</t>
  </si>
  <si>
    <t>ATİLLA AKKOYUNLU</t>
  </si>
  <si>
    <t>HAMDİ ERKUNT</t>
  </si>
  <si>
    <t>YAVUZ AKPINAR</t>
  </si>
  <si>
    <t>DUYGU UMUTLU</t>
  </si>
  <si>
    <t>NESLİHAN ER AMUCE</t>
  </si>
  <si>
    <t>EBRU ZEYNEP MUĞALOĞLU</t>
  </si>
  <si>
    <t>ÖZDEN ŞENGÜL</t>
  </si>
  <si>
    <t>DENİZ SARIBAŞ</t>
  </si>
  <si>
    <t>YEŞİM İMAMOĞLU</t>
  </si>
  <si>
    <t>SERKAN ARIKAN</t>
  </si>
  <si>
    <t>OLGA GIOKA</t>
  </si>
  <si>
    <t>SEZEN SOYER UZUN</t>
  </si>
  <si>
    <t>BETÜL URALCAN</t>
  </si>
  <si>
    <t>NAZAR İLERİ ERCAN</t>
  </si>
  <si>
    <t>MEHMET FIRAT İLKER</t>
  </si>
  <si>
    <t>NİHAN NUGAY</t>
  </si>
  <si>
    <t>ALİ ERSİN ACAR</t>
  </si>
  <si>
    <t>REYHAN İŞERİ</t>
  </si>
  <si>
    <t>EDİZ TAYLAN</t>
  </si>
  <si>
    <t>RANA NOMAK SANYAL</t>
  </si>
  <si>
    <t>TURGUT NUGAY</t>
  </si>
  <si>
    <t>VIKTORYA AVIYENTE</t>
  </si>
  <si>
    <t>ŞARON ÇATAK</t>
  </si>
  <si>
    <t>GUIYUAN YANG</t>
  </si>
  <si>
    <t>FEI YANG</t>
  </si>
  <si>
    <t>MURAT ÖZYURT</t>
  </si>
  <si>
    <t>EMRE UĞUR</t>
  </si>
  <si>
    <t>HÜSEYİN BİRKAN YILMAZ</t>
  </si>
  <si>
    <t>TUNGA GÜNGÖR</t>
  </si>
  <si>
    <t>TUNA TUĞCU</t>
  </si>
  <si>
    <t>İNCİ MELİHA BAYTAŞ</t>
  </si>
  <si>
    <t>MEHMET ALPER ŞEN</t>
  </si>
  <si>
    <t>ARDA YURDAKUL</t>
  </si>
  <si>
    <t>SUZAN ÜSKÜDARLI</t>
  </si>
  <si>
    <t>CAN ÖZTURAN</t>
  </si>
  <si>
    <t>GÖKHAN ÖZERTAN</t>
  </si>
  <si>
    <t>AYŞE MUMCU</t>
  </si>
  <si>
    <t>GÜZİN GÜLSÜN AKIN</t>
  </si>
  <si>
    <t>KIVANÇ KARAMAN</t>
  </si>
  <si>
    <t>ORHAN AYGÜN</t>
  </si>
  <si>
    <t>BURÇAY ERUS</t>
  </si>
  <si>
    <t>MURAT YILMAZ</t>
  </si>
  <si>
    <t>ORHAN TORUL</t>
  </si>
  <si>
    <t>OZAN HATİPOĞLU</t>
  </si>
  <si>
    <t>LEVENT YILDIRAN</t>
  </si>
  <si>
    <t>AYŞE YELİZ KAÇAMAK</t>
  </si>
  <si>
    <t>TOLGA UMUT KUZUBAŞ</t>
  </si>
  <si>
    <t>BEGÜM ÖZKAYNAK</t>
  </si>
  <si>
    <t>FİKRET ADAMAN</t>
  </si>
  <si>
    <t>AHMET İRFAN SÖYLEMEZOĞLU</t>
  </si>
  <si>
    <t>MUSTAFA CAN ÖZER</t>
  </si>
  <si>
    <t>RAHŞAN NAZLI SOMEL</t>
  </si>
  <si>
    <t>ENGİN YILMAZ</t>
  </si>
  <si>
    <t>BENGÜ BÖRKAN</t>
  </si>
  <si>
    <t>ZEYNEP HANDE SART</t>
  </si>
  <si>
    <t>AYŞE HAVVA CANER</t>
  </si>
  <si>
    <t>AYŞE GÜR TURABOĞLU</t>
  </si>
  <si>
    <t>AYDAN GÜLERCE</t>
  </si>
  <si>
    <t>BARIŞ KORKMAZ</t>
  </si>
  <si>
    <t>ASLIHAN DÖNMEZ</t>
  </si>
  <si>
    <t>JUDY MONTHIE DOYUM</t>
  </si>
  <si>
    <t>AYŞE GÜREL</t>
  </si>
  <si>
    <t>BELMA HAZNEDAR</t>
  </si>
  <si>
    <t>IŞIL ERDUYAN</t>
  </si>
  <si>
    <t>MUSTAFA POLAT</t>
  </si>
  <si>
    <t>BAHAR KURAL</t>
  </si>
  <si>
    <t>AYŞEGÜL METİNDOĞAN</t>
  </si>
  <si>
    <t>FATMA NALAN BABÜR</t>
  </si>
  <si>
    <t>LEVENT ARSLAN</t>
  </si>
  <si>
    <t>İBRAHİM ALPAY ÖZCAN</t>
  </si>
  <si>
    <t>OĞUZHAN ÇİÇEKOĞLU</t>
  </si>
  <si>
    <t>AHMET ÖNCÜ</t>
  </si>
  <si>
    <t>ALİ EMRE PUSANE</t>
  </si>
  <si>
    <t>MURAT SARAÇLAR</t>
  </si>
  <si>
    <t>BURAK ACAR</t>
  </si>
  <si>
    <t>ÖZLEM GÖREY</t>
  </si>
  <si>
    <t>BURCU KAYIŞÇI AKKOYUN</t>
  </si>
  <si>
    <t>MELİH LEVI</t>
  </si>
  <si>
    <t>N.CİHAN YURDAÜN</t>
  </si>
  <si>
    <t>JAMESON J.KISMET BELL</t>
  </si>
  <si>
    <t>CAN ARIK SARAÇOĞLU</t>
  </si>
  <si>
    <t>FEZA BAYKAL</t>
  </si>
  <si>
    <t>AYLİN ALKAÇ</t>
  </si>
  <si>
    <t>MYRTO DRIZOU</t>
  </si>
  <si>
    <t>FERHAN ÇEÇEN</t>
  </si>
  <si>
    <t>İREM DALOĞLU</t>
  </si>
  <si>
    <t>NİLGÜN CILIZ</t>
  </si>
  <si>
    <t>TUBA AY</t>
  </si>
  <si>
    <t>EMİNE SERDAROĞLU</t>
  </si>
  <si>
    <t>MEHMET EMİN ADANALI</t>
  </si>
  <si>
    <t>JAK ŞALOM</t>
  </si>
  <si>
    <t>RANA İREN</t>
  </si>
  <si>
    <t>ŞAHAN YATARKALKMAZ</t>
  </si>
  <si>
    <t>PINAR MAYTALMAN</t>
  </si>
  <si>
    <t>ASLI TARKAN KALAYCIOĞLU</t>
  </si>
  <si>
    <t>ULAŞ AKARSU</t>
  </si>
  <si>
    <t>ERHAN KAYAALP</t>
  </si>
  <si>
    <t>SENİHA SIRMA FURTUN</t>
  </si>
  <si>
    <t>PINAR PEKTAŞ</t>
  </si>
  <si>
    <t>DENİZ ONUR</t>
  </si>
  <si>
    <t>IRINA DE HERDT</t>
  </si>
  <si>
    <t>AYLİN IŞIL BÖLKÜR ÇAĞLAYAN</t>
  </si>
  <si>
    <t>ELİF DÖNMEZ</t>
  </si>
  <si>
    <t>LORENZ BIEHLIG</t>
  </si>
  <si>
    <t>BİGE KOLUKISA İNELMEN</t>
  </si>
  <si>
    <t>FİGEN STEINECKE</t>
  </si>
  <si>
    <t>BENOIT ELLERBACH</t>
  </si>
  <si>
    <t>AHMET ERSOY</t>
  </si>
  <si>
    <t>PAOLO MARANZANA</t>
  </si>
  <si>
    <t>ARZU ÖZTÜRKMEN</t>
  </si>
  <si>
    <t>PAOLO GIRARDELLI</t>
  </si>
  <si>
    <t>OYA PANCAROĞLU</t>
  </si>
  <si>
    <t>AKİF ERCİHAN YERLİOĞLU</t>
  </si>
  <si>
    <t>PETER ROBERT CAMPBELL</t>
  </si>
  <si>
    <t>YAŞAR TOLGA CORA</t>
  </si>
  <si>
    <t>ŞEVKİ KORAY DURAK</t>
  </si>
  <si>
    <t>SELÇUK ESENBEL</t>
  </si>
  <si>
    <t>AYŞE GÜN SOYSAL</t>
  </si>
  <si>
    <t>RABİA TAYLAN YARARCAN</t>
  </si>
  <si>
    <t>HAKKI BAŞGÜNEY</t>
  </si>
  <si>
    <t>SELEN AKÇALI UZUNHASAN</t>
  </si>
  <si>
    <t>SANDRINE BERTAUX</t>
  </si>
  <si>
    <t>ZEKİ CANER TAŞKIN</t>
  </si>
  <si>
    <t>KEREM ÖZKISACIK</t>
  </si>
  <si>
    <t>ÜMİT BİLGE</t>
  </si>
  <si>
    <t>NEDİME MERCANGÖZ</t>
  </si>
  <si>
    <t>JONATHAN MAURICE ROSS</t>
  </si>
  <si>
    <t>MEHTAP IŞIK</t>
  </si>
  <si>
    <t>KAMİL TULGA</t>
  </si>
  <si>
    <t>HANNA STAKHEYEVA</t>
  </si>
  <si>
    <t>ÜLFET ZEYNEP ATA</t>
  </si>
  <si>
    <t>VINCENZA IADEVAIA</t>
  </si>
  <si>
    <t>IVANA VIAPPIANI</t>
  </si>
  <si>
    <t>YURIKO ÖNCÜ</t>
  </si>
  <si>
    <t>MIRA JEONG</t>
  </si>
  <si>
    <t>HWA CHEON H.LEE</t>
  </si>
  <si>
    <t>BRIGITA KUKJALKO</t>
  </si>
  <si>
    <t>MİNE NAKİPOĞLU</t>
  </si>
  <si>
    <t>ÖMER DEMİROK</t>
  </si>
  <si>
    <t>KADİR GÖKGÖZ</t>
  </si>
  <si>
    <t>STEFANO CANALIS</t>
  </si>
  <si>
    <t>BALKIZ ÖZTÜRK</t>
  </si>
  <si>
    <t>METİN BAĞRIAÇIK</t>
  </si>
  <si>
    <t>NEŞET DERELİ</t>
  </si>
  <si>
    <t>HAKAN YILMAZ</t>
  </si>
  <si>
    <t>ZEYNEP KADİRBEYOĞLU</t>
  </si>
  <si>
    <t>YEON KYUNG GRACE PARK</t>
  </si>
  <si>
    <t>BAŞAK TARAKTAŞ</t>
  </si>
  <si>
    <t>MURAT AKAN</t>
  </si>
  <si>
    <t>ÜMİT IŞLAK</t>
  </si>
  <si>
    <t>BURAK GÜREL</t>
  </si>
  <si>
    <t>CRAIG CHARLES VAN COEVERING</t>
  </si>
  <si>
    <t>ARZU BOYSAL</t>
  </si>
  <si>
    <t>SİNAN S.IŞIK</t>
  </si>
  <si>
    <t>TALİN BUDAK</t>
  </si>
  <si>
    <t>EKİN ÖZMAN KARAKURT</t>
  </si>
  <si>
    <t>MÜGE TAŞKIN AYDIN</t>
  </si>
  <si>
    <t>FATİH ECEVİT</t>
  </si>
  <si>
    <t>ÖZLEM BEYARSLAN</t>
  </si>
  <si>
    <t>AHMET KAMİL FEYZİOĞLU</t>
  </si>
  <si>
    <t>CEM YALÇIN YILDIRIM</t>
  </si>
  <si>
    <t>ALİ ECDER</t>
  </si>
  <si>
    <t>ALİ TÜKEL</t>
  </si>
  <si>
    <t>ÖZGÜR DÖĞERLİOĞLU</t>
  </si>
  <si>
    <t>NAZIM TAŞKIN</t>
  </si>
  <si>
    <t>PINAR ADANALI</t>
  </si>
  <si>
    <t>SONA MARDİKYAN</t>
  </si>
  <si>
    <t>ASLI SENCER</t>
  </si>
  <si>
    <t>MUTLU M.ERBAY</t>
  </si>
  <si>
    <t>SAKİNE ÇİL</t>
  </si>
  <si>
    <t>AYDIN SOFU</t>
  </si>
  <si>
    <t>FETHİYE F.ERBAY</t>
  </si>
  <si>
    <t>MONICA SOUTO GONZALEZ</t>
  </si>
  <si>
    <t>MARIA JOSE GONZALEZ</t>
  </si>
  <si>
    <t>MONTSERRAT MUNOZ</t>
  </si>
  <si>
    <t>LUZ MARIA RUIZ MARTINEZ</t>
  </si>
  <si>
    <t>NICOLAS MENDEZ</t>
  </si>
  <si>
    <t>MARIA FERNANDA GOMEZ RIVERA</t>
  </si>
  <si>
    <t>CLAUDIA ZAMARRIPA KURAL</t>
  </si>
  <si>
    <t>ENİS GÜLLER</t>
  </si>
  <si>
    <t>SEZGİ ÇOPUR</t>
  </si>
  <si>
    <t>ERCÜMENT PAĞDA</t>
  </si>
  <si>
    <t>BERNA KILINÇ</t>
  </si>
  <si>
    <t>STEPHEN VOSS</t>
  </si>
  <si>
    <t>KARANFİL SOYHUN</t>
  </si>
  <si>
    <t>CHRYSSI SIDIROPOULOU</t>
  </si>
  <si>
    <t>HAKAN ERKOL</t>
  </si>
  <si>
    <t>ERHAN GÜLMEZ</t>
  </si>
  <si>
    <t>ÖZGÜR BURAK ASLAN</t>
  </si>
  <si>
    <t>AŞKIN ANKAY</t>
  </si>
  <si>
    <t>ILMAR GAHRAMANOV</t>
  </si>
  <si>
    <t>MEHMET BURÇİN ÜNLÜ</t>
  </si>
  <si>
    <t>İBRAHİM SEMİZ</t>
  </si>
  <si>
    <t>OSMAN TEOMAN TURGUT</t>
  </si>
  <si>
    <t>SERDAR NERGİZ</t>
  </si>
  <si>
    <t>LEVENT KURNAZ</t>
  </si>
  <si>
    <t>ENİSE NİHAL ERCAN</t>
  </si>
  <si>
    <t>NACİ İNCİ</t>
  </si>
  <si>
    <t>LUIS MANUEL FELIX QUINTAS ELOI</t>
  </si>
  <si>
    <t>ESRA MUNGAN</t>
  </si>
  <si>
    <t>GAYE SOLEY</t>
  </si>
  <si>
    <t>NUR SOYLU</t>
  </si>
  <si>
    <t>GÜNEŞ ÜNAL</t>
  </si>
  <si>
    <t>İNCİ AYHAN</t>
  </si>
  <si>
    <t>FEYZA ÇORAPÇI</t>
  </si>
  <si>
    <t>YASEMİN SOHTORİK İLKMEN</t>
  </si>
  <si>
    <t>ALİ TUNA KUYUCU</t>
  </si>
  <si>
    <t>NURİ ZAFER YENAL</t>
  </si>
  <si>
    <t>BİRAY KOLLUOĞLU</t>
  </si>
  <si>
    <t>AYFER BARTU CANDAN</t>
  </si>
  <si>
    <t>BÜLENT KÜÇÜK</t>
  </si>
  <si>
    <t>EMRE KURUÇAYIRLI</t>
  </si>
  <si>
    <t>ÖMÜR AKYÜZ</t>
  </si>
  <si>
    <t>FERİDE KORKMAZ</t>
  </si>
  <si>
    <t>FATMA AKMAN</t>
  </si>
  <si>
    <t>KABİL DEMİRKIRAN</t>
  </si>
  <si>
    <t>ESRA DİCLE</t>
  </si>
  <si>
    <t>SEMİHA ŞENTÜRK</t>
  </si>
  <si>
    <t>ÖZLEM POLAT ATAN</t>
  </si>
  <si>
    <t>HÜLYA BULUT</t>
  </si>
  <si>
    <t>ŞERİFE SEDA YÜCEKURT ÜNLÜ</t>
  </si>
  <si>
    <t>ÜLKÜ AKÇAY</t>
  </si>
  <si>
    <t>Z.CEYDA ARSLAN</t>
  </si>
  <si>
    <t>EROL KÖROĞLU</t>
  </si>
  <si>
    <t>NAZLI İPEK HÜNER CORA</t>
  </si>
  <si>
    <t>GÜLŞAH TAŞKIN</t>
  </si>
  <si>
    <t>HASAN KARATAŞ</t>
  </si>
  <si>
    <t>VEYSEL ÖZTÜRK</t>
  </si>
  <si>
    <t>AYŞENAZ CENGİZ</t>
  </si>
  <si>
    <t>CEYDA ELGÜL</t>
  </si>
  <si>
    <t>ENA HODJIKJ</t>
  </si>
  <si>
    <t>JAN BUTS</t>
  </si>
  <si>
    <t>MEHMET ŞAHİN</t>
  </si>
  <si>
    <t>HÜSEYİN MERGAN</t>
  </si>
  <si>
    <t>FAZİLET AKDOĞAN ÖZDEMİR</t>
  </si>
  <si>
    <t>ŞULE DEMİRKOL ERTÜRK</t>
  </si>
  <si>
    <t>ASLI SÜREYYA SAYMAN</t>
  </si>
  <si>
    <t>BİHTER ESİN YÜCEL</t>
  </si>
  <si>
    <t>EZGİ ERKMEN</t>
  </si>
  <si>
    <t>EVİNÇ DOĞAN</t>
  </si>
  <si>
    <t>SEVİL ACAR AYTEKİN</t>
  </si>
  <si>
    <t>AKGÜN İLHAN</t>
  </si>
  <si>
    <t xml:space="preserve"> ThThTh</t>
  </si>
  <si>
    <t xml:space="preserve"> FFF</t>
  </si>
  <si>
    <t xml:space="preserve"> MMM</t>
  </si>
  <si>
    <t xml:space="preserve"> TTT</t>
  </si>
  <si>
    <t xml:space="preserve"> WWW</t>
  </si>
  <si>
    <t xml:space="preserve"> WWF</t>
  </si>
  <si>
    <t xml:space="preserve"> MMW</t>
  </si>
  <si>
    <t xml:space="preserve"> MTTh</t>
  </si>
  <si>
    <t xml:space="preserve"> WWTh</t>
  </si>
  <si>
    <t xml:space="preserve"> MThTh</t>
  </si>
  <si>
    <t xml:space="preserve"> MMTh</t>
  </si>
  <si>
    <t xml:space="preserve"> MMT</t>
  </si>
  <si>
    <t xml:space="preserve"> MWW</t>
  </si>
  <si>
    <t xml:space="preserve"> WThTh</t>
  </si>
  <si>
    <t xml:space="preserve"> TThTh</t>
  </si>
  <si>
    <t xml:space="preserve"> ThFF</t>
  </si>
  <si>
    <t xml:space="preserve"> ThThF</t>
  </si>
  <si>
    <t xml:space="preserve"> TWW</t>
  </si>
  <si>
    <t xml:space="preserve"> MMWW</t>
  </si>
  <si>
    <t xml:space="preserve"> T</t>
  </si>
  <si>
    <t xml:space="preserve"> MMThTh</t>
  </si>
  <si>
    <t xml:space="preserve"> F</t>
  </si>
  <si>
    <t xml:space="preserve"> ThTh</t>
  </si>
  <si>
    <t xml:space="preserve"> TTThTh</t>
  </si>
  <si>
    <t xml:space="preserve"> TFF</t>
  </si>
  <si>
    <t xml:space="preserve"> MMMThTh</t>
  </si>
  <si>
    <t xml:space="preserve"> MMTTT</t>
  </si>
  <si>
    <t xml:space="preserve"> MMFF</t>
  </si>
  <si>
    <t xml:space="preserve"> TTWW</t>
  </si>
  <si>
    <t xml:space="preserve"> WW</t>
  </si>
  <si>
    <t xml:space="preserve"> TTW</t>
  </si>
  <si>
    <t xml:space="preserve"> ThThThFF</t>
  </si>
  <si>
    <t xml:space="preserve"> TTF</t>
  </si>
  <si>
    <t xml:space="preserve"> MMTFF</t>
  </si>
  <si>
    <t xml:space="preserve"> MMWWThTh</t>
  </si>
  <si>
    <t xml:space="preserve"> TTTh</t>
  </si>
  <si>
    <t xml:space="preserve"> WWFF</t>
  </si>
  <si>
    <t xml:space="preserve"> WFF</t>
  </si>
  <si>
    <t xml:space="preserve"> MMWWW</t>
  </si>
  <si>
    <t xml:space="preserve"> Th</t>
  </si>
  <si>
    <t xml:space="preserve"> W</t>
  </si>
  <si>
    <t xml:space="preserve"> M</t>
  </si>
  <si>
    <t xml:space="preserve"> MFF</t>
  </si>
  <si>
    <t xml:space="preserve"> WWThTh</t>
  </si>
  <si>
    <t xml:space="preserve"> MMMM</t>
  </si>
  <si>
    <t xml:space="preserve"> TTTTh</t>
  </si>
  <si>
    <t xml:space="preserve"> TTTT</t>
  </si>
  <si>
    <t xml:space="preserve"> TT</t>
  </si>
  <si>
    <t xml:space="preserve"> FF</t>
  </si>
  <si>
    <t xml:space="preserve"> FFFFF</t>
  </si>
  <si>
    <t xml:space="preserve"> TTThThFF</t>
  </si>
  <si>
    <t xml:space="preserve"> MMTTWW</t>
  </si>
  <si>
    <t xml:space="preserve"> TTWWThTh</t>
  </si>
  <si>
    <t xml:space="preserve"> WWWFFF</t>
  </si>
  <si>
    <t xml:space="preserve"> MMWWFF</t>
  </si>
  <si>
    <t xml:space="preserve"> MWFF</t>
  </si>
  <si>
    <t xml:space="preserve"> MM</t>
  </si>
  <si>
    <t xml:space="preserve"> MTWTh</t>
  </si>
  <si>
    <t xml:space="preserve"> MTTFF</t>
  </si>
  <si>
    <t xml:space="preserve"> MTTThTh</t>
  </si>
  <si>
    <t xml:space="preserve"> MWWW</t>
  </si>
  <si>
    <t xml:space="preserve"> MTT</t>
  </si>
  <si>
    <t xml:space="preserve"> MMTTThTh</t>
  </si>
  <si>
    <t xml:space="preserve"> MMTTFF</t>
  </si>
  <si>
    <t xml:space="preserve"> WWThThTh</t>
  </si>
  <si>
    <t xml:space="preserve"> WWWThTh</t>
  </si>
  <si>
    <t xml:space="preserve"> MMTT</t>
  </si>
  <si>
    <t xml:space="preserve"> WWWW</t>
  </si>
  <si>
    <t xml:space="preserve"> FFFF</t>
  </si>
  <si>
    <t xml:space="preserve"> WWThThFF</t>
  </si>
  <si>
    <t xml:space="preserve"> MWF</t>
  </si>
  <si>
    <t xml:space="preserve"> MMThThFF</t>
  </si>
  <si>
    <t xml:space="preserve"> ThThFF</t>
  </si>
  <si>
    <t>3 Cr 4 ECTS</t>
  </si>
  <si>
    <t>3 Cr 5 ECTS</t>
  </si>
  <si>
    <t>3 Cr 6 ECTS</t>
  </si>
  <si>
    <t>3 Cr 3 ECTS</t>
  </si>
  <si>
    <t>4 Cr 6 ECTS</t>
  </si>
  <si>
    <t>4 Cr 5 ECTS</t>
  </si>
  <si>
    <t>4 Cr 9 ECTS</t>
  </si>
  <si>
    <t>3 Cr 7 ECTS</t>
  </si>
  <si>
    <t>3 Cr 8 ECTS</t>
  </si>
  <si>
    <t>4 Cr 8 ECTS</t>
  </si>
  <si>
    <t>1 Cr 2 ECTS</t>
  </si>
  <si>
    <t>2 Cr 4 ECTS</t>
  </si>
  <si>
    <t>2 Cr 5 ECTS</t>
  </si>
  <si>
    <t>1 Cr 1 ECTS</t>
  </si>
  <si>
    <t>4 Cr 7 ECTS</t>
  </si>
  <si>
    <t>2 Cr 3 ECTS</t>
  </si>
  <si>
    <t>0 Cr 120 ECTS</t>
  </si>
  <si>
    <t>0 Cr 60 ECTS</t>
  </si>
  <si>
    <t>AD131</t>
  </si>
  <si>
    <t>AD211</t>
  </si>
  <si>
    <t>AD213</t>
  </si>
  <si>
    <t>AD220</t>
  </si>
  <si>
    <t>AD251</t>
  </si>
  <si>
    <t>AD302</t>
  </si>
  <si>
    <t>AD311</t>
  </si>
  <si>
    <t>AE111</t>
  </si>
  <si>
    <t>AE221</t>
  </si>
  <si>
    <t>AE411</t>
  </si>
  <si>
    <t>AE480</t>
  </si>
  <si>
    <t>ARM101</t>
  </si>
  <si>
    <t>BIO101</t>
  </si>
  <si>
    <t>BIO121</t>
  </si>
  <si>
    <t>BIO301</t>
  </si>
  <si>
    <t>BIO331</t>
  </si>
  <si>
    <t>BIO333</t>
  </si>
  <si>
    <t>BIO353</t>
  </si>
  <si>
    <t>BIO355</t>
  </si>
  <si>
    <t>CAU101</t>
  </si>
  <si>
    <t>CAU121</t>
  </si>
  <si>
    <t>CE231</t>
  </si>
  <si>
    <t>CE303</t>
  </si>
  <si>
    <t>CE355</t>
  </si>
  <si>
    <t>CE422</t>
  </si>
  <si>
    <t>CET101</t>
  </si>
  <si>
    <t>CET215</t>
  </si>
  <si>
    <t>CET360</t>
  </si>
  <si>
    <t>SCED120</t>
  </si>
  <si>
    <t>SCED282</t>
  </si>
  <si>
    <t>SCED320</t>
  </si>
  <si>
    <t>SCED351</t>
  </si>
  <si>
    <t>SCED362</t>
  </si>
  <si>
    <t>SCED370</t>
  </si>
  <si>
    <t>CHE110</t>
  </si>
  <si>
    <t>CHE201</t>
  </si>
  <si>
    <t>CHE211</t>
  </si>
  <si>
    <t>CHEM103</t>
  </si>
  <si>
    <t>CHEM104</t>
  </si>
  <si>
    <t>CHEM109</t>
  </si>
  <si>
    <t>CHEM203</t>
  </si>
  <si>
    <t>CHEM221</t>
  </si>
  <si>
    <t>CHEM241</t>
  </si>
  <si>
    <t>CHEM261</t>
  </si>
  <si>
    <t>CHEM451</t>
  </si>
  <si>
    <t>CHIN101</t>
  </si>
  <si>
    <t>CHIN201</t>
  </si>
  <si>
    <t>CMPE150</t>
  </si>
  <si>
    <t>CMPE220</t>
  </si>
  <si>
    <t>CMPE300</t>
  </si>
  <si>
    <t>CMPE322</t>
  </si>
  <si>
    <t>CMPE343</t>
  </si>
  <si>
    <t>CMPE436</t>
  </si>
  <si>
    <t>CMPE443</t>
  </si>
  <si>
    <t>CMPE451</t>
  </si>
  <si>
    <t>CMPE483</t>
  </si>
  <si>
    <t>EC101</t>
  </si>
  <si>
    <t>EC103</t>
  </si>
  <si>
    <t>EC203</t>
  </si>
  <si>
    <t>EC205</t>
  </si>
  <si>
    <t>EC233</t>
  </si>
  <si>
    <t>EC344</t>
  </si>
  <si>
    <t>EC351</t>
  </si>
  <si>
    <t>EC361</t>
  </si>
  <si>
    <t>EC404</t>
  </si>
  <si>
    <t>EC411</t>
  </si>
  <si>
    <t>EC471</t>
  </si>
  <si>
    <t>EC48I</t>
  </si>
  <si>
    <t>EC48T</t>
  </si>
  <si>
    <t>ED101</t>
  </si>
  <si>
    <t>ED200</t>
  </si>
  <si>
    <t>ED201</t>
  </si>
  <si>
    <t>ED209</t>
  </si>
  <si>
    <t>ED300</t>
  </si>
  <si>
    <t>ED325</t>
  </si>
  <si>
    <t>ED401</t>
  </si>
  <si>
    <t>ED434</t>
  </si>
  <si>
    <t>ED436</t>
  </si>
  <si>
    <t>ED48J</t>
  </si>
  <si>
    <t>FLED103</t>
  </si>
  <si>
    <t>FLED201</t>
  </si>
  <si>
    <t>FLED306</t>
  </si>
  <si>
    <t>FLED315</t>
  </si>
  <si>
    <t>FLED411</t>
  </si>
  <si>
    <t>PRED107</t>
  </si>
  <si>
    <t>PRED203</t>
  </si>
  <si>
    <t>PRED310</t>
  </si>
  <si>
    <t>EE201</t>
  </si>
  <si>
    <t>EE210</t>
  </si>
  <si>
    <t>EE243</t>
  </si>
  <si>
    <t>EE271</t>
  </si>
  <si>
    <t>EE313</t>
  </si>
  <si>
    <t>EE373</t>
  </si>
  <si>
    <t>EL101</t>
  </si>
  <si>
    <t>EL201</t>
  </si>
  <si>
    <t>EL48C</t>
  </si>
  <si>
    <t>ENG493</t>
  </si>
  <si>
    <t>ENGG110</t>
  </si>
  <si>
    <t>ENGL105</t>
  </si>
  <si>
    <t>ESC301</t>
  </si>
  <si>
    <t>ESC305</t>
  </si>
  <si>
    <t>ESC351</t>
  </si>
  <si>
    <t>FA348</t>
  </si>
  <si>
    <t>FA488</t>
  </si>
  <si>
    <t>FA489</t>
  </si>
  <si>
    <t>FA49A</t>
  </si>
  <si>
    <t>FA49D</t>
  </si>
  <si>
    <t>FA49E</t>
  </si>
  <si>
    <t>FR101</t>
  </si>
  <si>
    <t>FR102</t>
  </si>
  <si>
    <t>FR201</t>
  </si>
  <si>
    <t>FR301</t>
  </si>
  <si>
    <t>FR302</t>
  </si>
  <si>
    <t>GER101</t>
  </si>
  <si>
    <t>GER102</t>
  </si>
  <si>
    <t>GER201</t>
  </si>
  <si>
    <t>GER301</t>
  </si>
  <si>
    <t>GER403</t>
  </si>
  <si>
    <t>GER413</t>
  </si>
  <si>
    <t>HIST101</t>
  </si>
  <si>
    <t>HIST105</t>
  </si>
  <si>
    <t>HIST209</t>
  </si>
  <si>
    <t>HIST221</t>
  </si>
  <si>
    <t>HIST235</t>
  </si>
  <si>
    <t>HIST241</t>
  </si>
  <si>
    <t>HIST321</t>
  </si>
  <si>
    <t>HIST335</t>
  </si>
  <si>
    <t>HIST346</t>
  </si>
  <si>
    <t>HIST433</t>
  </si>
  <si>
    <t>HTR311</t>
  </si>
  <si>
    <t>HUM101</t>
  </si>
  <si>
    <t>IE201</t>
  </si>
  <si>
    <t>IE310</t>
  </si>
  <si>
    <t>IE312</t>
  </si>
  <si>
    <t>INT301</t>
  </si>
  <si>
    <t>INT320</t>
  </si>
  <si>
    <t>INTT111</t>
  </si>
  <si>
    <t>INTT121</t>
  </si>
  <si>
    <t>INTT142</t>
  </si>
  <si>
    <t>INTT227</t>
  </si>
  <si>
    <t>INTT241</t>
  </si>
  <si>
    <t>ITA101</t>
  </si>
  <si>
    <t>ITA102</t>
  </si>
  <si>
    <t>ITA202</t>
  </si>
  <si>
    <t>JP101</t>
  </si>
  <si>
    <t>JP201</t>
  </si>
  <si>
    <t>KR101</t>
  </si>
  <si>
    <t>KR201</t>
  </si>
  <si>
    <t>LAT111</t>
  </si>
  <si>
    <t>LAT211</t>
  </si>
  <si>
    <t>LING101</t>
  </si>
  <si>
    <t>LING201</t>
  </si>
  <si>
    <t>LING203</t>
  </si>
  <si>
    <t>LING313</t>
  </si>
  <si>
    <t>LING414</t>
  </si>
  <si>
    <t>LIT411</t>
  </si>
  <si>
    <t>POLS101</t>
  </si>
  <si>
    <t>POLS203</t>
  </si>
  <si>
    <t>POLS215</t>
  </si>
  <si>
    <t>POLS373</t>
  </si>
  <si>
    <t>MATH101</t>
  </si>
  <si>
    <t>MATH102</t>
  </si>
  <si>
    <t>MATH105</t>
  </si>
  <si>
    <t>MATH111</t>
  </si>
  <si>
    <t>MATH131</t>
  </si>
  <si>
    <t>MATH201</t>
  </si>
  <si>
    <t>MATH202</t>
  </si>
  <si>
    <t>MATH221</t>
  </si>
  <si>
    <t>MATH222</t>
  </si>
  <si>
    <t>MATH323</t>
  </si>
  <si>
    <t>MATH327</t>
  </si>
  <si>
    <t>MATH432</t>
  </si>
  <si>
    <t>ME207</t>
  </si>
  <si>
    <t>MIS111</t>
  </si>
  <si>
    <t>MIS113</t>
  </si>
  <si>
    <t>MIS131</t>
  </si>
  <si>
    <t>MIS143</t>
  </si>
  <si>
    <t>MIS211</t>
  </si>
  <si>
    <t>MIS213</t>
  </si>
  <si>
    <t>MIS463</t>
  </si>
  <si>
    <t>PA213</t>
  </si>
  <si>
    <t>PA221</t>
  </si>
  <si>
    <t>PA225</t>
  </si>
  <si>
    <t>PA241</t>
  </si>
  <si>
    <t>PA311</t>
  </si>
  <si>
    <t>PA325</t>
  </si>
  <si>
    <t>PA327</t>
  </si>
  <si>
    <t>PA421</t>
  </si>
  <si>
    <t>SPA101</t>
  </si>
  <si>
    <t>SPA102</t>
  </si>
  <si>
    <t>SPA201</t>
  </si>
  <si>
    <t>SPA202</t>
  </si>
  <si>
    <t>SPA301</t>
  </si>
  <si>
    <t>PE123</t>
  </si>
  <si>
    <t>PE137</t>
  </si>
  <si>
    <t>PE141</t>
  </si>
  <si>
    <t>PHIL105</t>
  </si>
  <si>
    <t>PHIL111</t>
  </si>
  <si>
    <t>PHIL131</t>
  </si>
  <si>
    <t>PHIL213</t>
  </si>
  <si>
    <t>PHIL341</t>
  </si>
  <si>
    <t>PHYS101</t>
  </si>
  <si>
    <t>PHYS102</t>
  </si>
  <si>
    <t>PHYS121</t>
  </si>
  <si>
    <t>PHYS130</t>
  </si>
  <si>
    <t>PHYS197</t>
  </si>
  <si>
    <t>PHYS201</t>
  </si>
  <si>
    <t>PHYS202</t>
  </si>
  <si>
    <t>PHYS205</t>
  </si>
  <si>
    <t>PHYS301</t>
  </si>
  <si>
    <t>PHYS345</t>
  </si>
  <si>
    <t>PHYS790</t>
  </si>
  <si>
    <t>POR101</t>
  </si>
  <si>
    <t>POR102</t>
  </si>
  <si>
    <t>PSY100</t>
  </si>
  <si>
    <t>PSY233</t>
  </si>
  <si>
    <t>PSY241</t>
  </si>
  <si>
    <t>PSY271</t>
  </si>
  <si>
    <t>PSY327</t>
  </si>
  <si>
    <t>PSY338</t>
  </si>
  <si>
    <t>PSY363</t>
  </si>
  <si>
    <t>PSY364</t>
  </si>
  <si>
    <t>SOC101</t>
  </si>
  <si>
    <t>SOC221</t>
  </si>
  <si>
    <t>SOC281</t>
  </si>
  <si>
    <t>SOC371</t>
  </si>
  <si>
    <t>SOC690</t>
  </si>
  <si>
    <t>STS301</t>
  </si>
  <si>
    <t>STS322</t>
  </si>
  <si>
    <t>STS401</t>
  </si>
  <si>
    <t>TID101</t>
  </si>
  <si>
    <t>TK221</t>
  </si>
  <si>
    <t>TKL101</t>
  </si>
  <si>
    <t>TKL103</t>
  </si>
  <si>
    <t>TKL107</t>
  </si>
  <si>
    <t>TKL201</t>
  </si>
  <si>
    <t>TKL204</t>
  </si>
  <si>
    <t>TKL211</t>
  </si>
  <si>
    <t>TKL215</t>
  </si>
  <si>
    <t>TKL309</t>
  </si>
  <si>
    <t>TKL48G</t>
  </si>
  <si>
    <t>TR109</t>
  </si>
  <si>
    <t>TR111</t>
  </si>
  <si>
    <t>TR203</t>
  </si>
  <si>
    <t>TR215</t>
  </si>
  <si>
    <t>TR301</t>
  </si>
  <si>
    <t>TR48R</t>
  </si>
  <si>
    <t>TR48Y</t>
  </si>
  <si>
    <t>TR492</t>
  </si>
  <si>
    <t>TR497</t>
  </si>
  <si>
    <t>TRM101</t>
  </si>
  <si>
    <t>TRM107</t>
  </si>
  <si>
    <t>TRM111</t>
  </si>
  <si>
    <t>TRM263</t>
  </si>
  <si>
    <t>TRM48R</t>
  </si>
  <si>
    <t>Friendliess</t>
  </si>
  <si>
    <t>English Skill</t>
  </si>
  <si>
    <t>SUM</t>
  </si>
  <si>
    <t>Normalized Decision Matrix Criteria</t>
  </si>
  <si>
    <t>Decision Matrix Criteria</t>
  </si>
  <si>
    <t>Priority Vector</t>
  </si>
  <si>
    <t>EigenValue</t>
  </si>
  <si>
    <t>EigenValues</t>
  </si>
  <si>
    <t>ID</t>
  </si>
  <si>
    <t>Lesson Department</t>
  </si>
  <si>
    <t>Lesson Section</t>
  </si>
  <si>
    <t>Lesson Class</t>
  </si>
  <si>
    <t>AD</t>
  </si>
  <si>
    <t>AE</t>
  </si>
  <si>
    <t>ARM</t>
  </si>
  <si>
    <t>BIO</t>
  </si>
  <si>
    <t>CAU</t>
  </si>
  <si>
    <t>CE</t>
  </si>
  <si>
    <t>CET</t>
  </si>
  <si>
    <t>SCED</t>
  </si>
  <si>
    <t>CHE</t>
  </si>
  <si>
    <t>CHEM</t>
  </si>
  <si>
    <t>CHIN</t>
  </si>
  <si>
    <t>CMPE</t>
  </si>
  <si>
    <t>EC</t>
  </si>
  <si>
    <t>ED</t>
  </si>
  <si>
    <t>FLED</t>
  </si>
  <si>
    <t>PRED</t>
  </si>
  <si>
    <t>EE</t>
  </si>
  <si>
    <t>EL</t>
  </si>
  <si>
    <t>ENG</t>
  </si>
  <si>
    <t>ENGG</t>
  </si>
  <si>
    <t>ENGL</t>
  </si>
  <si>
    <t>ESC</t>
  </si>
  <si>
    <t>FA</t>
  </si>
  <si>
    <t>FR</t>
  </si>
  <si>
    <t>GER</t>
  </si>
  <si>
    <t>HIST</t>
  </si>
  <si>
    <t>HTR</t>
  </si>
  <si>
    <t>HUM</t>
  </si>
  <si>
    <t>IE</t>
  </si>
  <si>
    <t>INT</t>
  </si>
  <si>
    <t>INTT</t>
  </si>
  <si>
    <t>ITA</t>
  </si>
  <si>
    <t>JP</t>
  </si>
  <si>
    <t>KR</t>
  </si>
  <si>
    <t>LAT</t>
  </si>
  <si>
    <t>LING</t>
  </si>
  <si>
    <t>LIT</t>
  </si>
  <si>
    <t>POLS</t>
  </si>
  <si>
    <t>MATH</t>
  </si>
  <si>
    <t>ME</t>
  </si>
  <si>
    <t>MIS</t>
  </si>
  <si>
    <t>PA</t>
  </si>
  <si>
    <t>SPA</t>
  </si>
  <si>
    <t>PE</t>
  </si>
  <si>
    <t>PHIL</t>
  </si>
  <si>
    <t>PHYS</t>
  </si>
  <si>
    <t>POR</t>
  </si>
  <si>
    <t>PSY</t>
  </si>
  <si>
    <t>SOC</t>
  </si>
  <si>
    <t>STS</t>
  </si>
  <si>
    <t>TID</t>
  </si>
  <si>
    <t>TK</t>
  </si>
  <si>
    <t>TKL</t>
  </si>
  <si>
    <t>TR</t>
  </si>
  <si>
    <t>TRM</t>
  </si>
  <si>
    <t>λ</t>
  </si>
  <si>
    <t>Consistency Check</t>
  </si>
  <si>
    <t>Consistency Ratio</t>
  </si>
  <si>
    <t>X</t>
  </si>
  <si>
    <t>=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</si>
  <si>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</si>
  <si>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</si>
  <si>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</si>
  <si>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</si>
  <si>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</si>
  <si>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</si>
  <si>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</si>
  <si>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</si>
  <si>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</si>
  <si>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</si>
  <si>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</si>
  <si>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</si>
  <si>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</si>
  <si>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</si>
  <si>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</si>
  <si>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</si>
  <si>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11</t>
  </si>
  <si>
    <t>18</t>
  </si>
  <si>
    <t>20</t>
  </si>
  <si>
    <t>21</t>
  </si>
  <si>
    <t>22</t>
  </si>
  <si>
    <t>29</t>
  </si>
  <si>
    <t>30</t>
  </si>
  <si>
    <t>36</t>
  </si>
  <si>
    <t>37</t>
  </si>
  <si>
    <t>38</t>
  </si>
  <si>
    <t>27</t>
  </si>
  <si>
    <t>28</t>
  </si>
  <si>
    <t>39</t>
  </si>
  <si>
    <t>40</t>
  </si>
  <si>
    <t>31</t>
  </si>
  <si>
    <t>32</t>
  </si>
  <si>
    <t>33</t>
  </si>
  <si>
    <t>19</t>
  </si>
  <si>
    <t>34</t>
  </si>
  <si>
    <t>35</t>
  </si>
  <si>
    <t>41</t>
  </si>
  <si>
    <t>42</t>
  </si>
  <si>
    <t>24</t>
  </si>
  <si>
    <t>Final Scores</t>
  </si>
  <si>
    <t xml:space="preserve"> 678</t>
  </si>
  <si>
    <t xml:space="preserve"> 123</t>
  </si>
  <si>
    <t xml:space="preserve"> 234</t>
  </si>
  <si>
    <t xml:space="preserve"> 345</t>
  </si>
  <si>
    <t xml:space="preserve"> 121</t>
  </si>
  <si>
    <t xml:space="preserve"> 562</t>
  </si>
  <si>
    <t xml:space="preserve"> 452</t>
  </si>
  <si>
    <t xml:space="preserve"> 455</t>
  </si>
  <si>
    <t xml:space="preserve"> 666</t>
  </si>
  <si>
    <t xml:space="preserve"> 126</t>
  </si>
  <si>
    <t xml:space="preserve"> 677</t>
  </si>
  <si>
    <t xml:space="preserve"> 467</t>
  </si>
  <si>
    <t xml:space="preserve"> 675</t>
  </si>
  <si>
    <t xml:space="preserve"> 676</t>
  </si>
  <si>
    <t xml:space="preserve"> 434</t>
  </si>
  <si>
    <t xml:space="preserve"> 578</t>
  </si>
  <si>
    <t xml:space="preserve"> 458</t>
  </si>
  <si>
    <t xml:space="preserve"> 767</t>
  </si>
  <si>
    <t xml:space="preserve"> 534</t>
  </si>
  <si>
    <t xml:space="preserve"> 223</t>
  </si>
  <si>
    <t xml:space="preserve"> 367</t>
  </si>
  <si>
    <t xml:space="preserve"> 563</t>
  </si>
  <si>
    <t xml:space="preserve"> 784</t>
  </si>
  <si>
    <t xml:space="preserve"> 334</t>
  </si>
  <si>
    <t xml:space="preserve"> 745</t>
  </si>
  <si>
    <t xml:space="preserve"> 867</t>
  </si>
  <si>
    <t xml:space="preserve"> 734</t>
  </si>
  <si>
    <t xml:space="preserve"> 454</t>
  </si>
  <si>
    <t xml:space="preserve"> 673</t>
  </si>
  <si>
    <t xml:space="preserve"> 523</t>
  </si>
  <si>
    <t xml:space="preserve"> 667</t>
  </si>
  <si>
    <t xml:space="preserve"> 323</t>
  </si>
  <si>
    <t xml:space="preserve"> 565</t>
  </si>
  <si>
    <t xml:space="preserve"> 344</t>
  </si>
  <si>
    <t xml:space="preserve"> 3434</t>
  </si>
  <si>
    <t xml:space="preserve"> 4</t>
  </si>
  <si>
    <t xml:space="preserve"> 5634</t>
  </si>
  <si>
    <t xml:space="preserve"> 91011</t>
  </si>
  <si>
    <t xml:space="preserve"> 456</t>
  </si>
  <si>
    <t xml:space="preserve"> 78</t>
  </si>
  <si>
    <t xml:space="preserve"> 125</t>
  </si>
  <si>
    <t xml:space="preserve"> 78978</t>
  </si>
  <si>
    <t xml:space="preserve"> 34789</t>
  </si>
  <si>
    <t xml:space="preserve"> 5623</t>
  </si>
  <si>
    <t xml:space="preserve"> 3456</t>
  </si>
  <si>
    <t xml:space="preserve"> 5612</t>
  </si>
  <si>
    <t xml:space="preserve"> 1234</t>
  </si>
  <si>
    <t xml:space="preserve"> 566</t>
  </si>
  <si>
    <t xml:space="preserve"> 1212</t>
  </si>
  <si>
    <t xml:space="preserve"> 23434</t>
  </si>
  <si>
    <t xml:space="preserve"> 561</t>
  </si>
  <si>
    <t xml:space="preserve"> 128</t>
  </si>
  <si>
    <t xml:space="preserve"> 78367</t>
  </si>
  <si>
    <t xml:space="preserve"> 565656</t>
  </si>
  <si>
    <t xml:space="preserve"> 567</t>
  </si>
  <si>
    <t xml:space="preserve"> 3412</t>
  </si>
  <si>
    <t xml:space="preserve"> 789</t>
  </si>
  <si>
    <t xml:space="preserve"> 12123</t>
  </si>
  <si>
    <t xml:space="preserve"> 34345</t>
  </si>
  <si>
    <t xml:space="preserve"> 67678</t>
  </si>
  <si>
    <t xml:space="preserve"> 7</t>
  </si>
  <si>
    <t xml:space="preserve"> 6</t>
  </si>
  <si>
    <t xml:space="preserve"> 2</t>
  </si>
  <si>
    <t xml:space="preserve"> 5</t>
  </si>
  <si>
    <t xml:space="preserve"> 8</t>
  </si>
  <si>
    <t xml:space="preserve"> 788</t>
  </si>
  <si>
    <t xml:space="preserve"> 423</t>
  </si>
  <si>
    <t xml:space="preserve"> 112</t>
  </si>
  <si>
    <t xml:space="preserve"> 478</t>
  </si>
  <si>
    <t xml:space="preserve"> 787</t>
  </si>
  <si>
    <t xml:space="preserve"> 343</t>
  </si>
  <si>
    <t xml:space="preserve"> 134</t>
  </si>
  <si>
    <t xml:space="preserve"> 212</t>
  </si>
  <si>
    <t xml:space="preserve"> 445</t>
  </si>
  <si>
    <t xml:space="preserve"> 778</t>
  </si>
  <si>
    <t xml:space="preserve"> 623</t>
  </si>
  <si>
    <t xml:space="preserve"> 6734</t>
  </si>
  <si>
    <t xml:space="preserve"> 2378</t>
  </si>
  <si>
    <t xml:space="preserve"> 5678</t>
  </si>
  <si>
    <t xml:space="preserve"> 238</t>
  </si>
  <si>
    <t xml:space="preserve"> 6789</t>
  </si>
  <si>
    <t xml:space="preserve"> 412</t>
  </si>
  <si>
    <t xml:space="preserve"> 556</t>
  </si>
  <si>
    <t xml:space="preserve"> 2342</t>
  </si>
  <si>
    <t xml:space="preserve"> 2356</t>
  </si>
  <si>
    <t xml:space="preserve"> 785</t>
  </si>
  <si>
    <t xml:space="preserve"> 1278</t>
  </si>
  <si>
    <t xml:space="preserve"> 56</t>
  </si>
  <si>
    <t xml:space="preserve"> 545</t>
  </si>
  <si>
    <t xml:space="preserve"> 67</t>
  </si>
  <si>
    <t xml:space="preserve"> 564</t>
  </si>
  <si>
    <t xml:space="preserve"> 8910</t>
  </si>
  <si>
    <t xml:space="preserve"> 56789</t>
  </si>
  <si>
    <t xml:space="preserve"> 121212</t>
  </si>
  <si>
    <t xml:space="preserve"> 565667</t>
  </si>
  <si>
    <t xml:space="preserve"> 787878</t>
  </si>
  <si>
    <t xml:space="preserve"> 343434</t>
  </si>
  <si>
    <t xml:space="preserve"> 456345</t>
  </si>
  <si>
    <t xml:space="preserve"> 122</t>
  </si>
  <si>
    <t xml:space="preserve"> 4414</t>
  </si>
  <si>
    <t xml:space="preserve"> 4424</t>
  </si>
  <si>
    <t xml:space="preserve"> 4434</t>
  </si>
  <si>
    <t xml:space="preserve"> 4445</t>
  </si>
  <si>
    <t xml:space="preserve"> 910910</t>
  </si>
  <si>
    <t xml:space="preserve"> 346</t>
  </si>
  <si>
    <t xml:space="preserve"> 23</t>
  </si>
  <si>
    <t xml:space="preserve"> 45</t>
  </si>
  <si>
    <t xml:space="preserve"> 12</t>
  </si>
  <si>
    <t xml:space="preserve"> 34</t>
  </si>
  <si>
    <t xml:space="preserve"> 1717</t>
  </si>
  <si>
    <t xml:space="preserve"> 1818</t>
  </si>
  <si>
    <t xml:space="preserve"> 77812</t>
  </si>
  <si>
    <t xml:space="preserve"> 33434</t>
  </si>
  <si>
    <t xml:space="preserve"> 2323</t>
  </si>
  <si>
    <t xml:space="preserve"> 9123</t>
  </si>
  <si>
    <t xml:space="preserve"> 345634</t>
  </si>
  <si>
    <t xml:space="preserve"> 127812</t>
  </si>
  <si>
    <t xml:space="preserve"> 45123</t>
  </si>
  <si>
    <t xml:space="preserve"> 12345</t>
  </si>
  <si>
    <t xml:space="preserve"> 5656</t>
  </si>
  <si>
    <t xml:space="preserve"> 7878</t>
  </si>
  <si>
    <t xml:space="preserve"> 101178</t>
  </si>
  <si>
    <t xml:space="preserve"> 2312</t>
  </si>
  <si>
    <t xml:space="preserve"> 245</t>
  </si>
  <si>
    <t xml:space="preserve"> 378</t>
  </si>
  <si>
    <t xml:space="preserve"> 6767</t>
  </si>
  <si>
    <t xml:space="preserve"> 342</t>
  </si>
  <si>
    <t xml:space="preserve"> 10910</t>
  </si>
  <si>
    <t xml:space="preserve"> 786</t>
  </si>
  <si>
    <t xml:space="preserve"> 235</t>
  </si>
  <si>
    <t xml:space="preserve"> 565634</t>
  </si>
  <si>
    <t xml:space="preserve"> 787867</t>
  </si>
  <si>
    <t xml:space="preserve"> 567856</t>
  </si>
  <si>
    <t xml:space="preserve"> 7891078</t>
  </si>
  <si>
    <t xml:space="preserve"> 3</t>
  </si>
  <si>
    <t xml:space="preserve"> 9</t>
  </si>
  <si>
    <t xml:space="preserve"> 568</t>
  </si>
  <si>
    <t xml:space="preserve"> 7834</t>
  </si>
  <si>
    <t xml:space="preserve"> 347</t>
  </si>
  <si>
    <t xml:space="preserve"> 222</t>
  </si>
  <si>
    <t xml:space="preserve"> 333</t>
  </si>
  <si>
    <t xml:space="preserve"> 787812</t>
  </si>
  <si>
    <t xml:space="preserve"> 512</t>
  </si>
  <si>
    <t xml:space="preserve"> 656</t>
  </si>
  <si>
    <t xml:space="preserve"> 256</t>
  </si>
  <si>
    <t xml:space="preserve"> 889</t>
  </si>
  <si>
    <t xml:space="preserve"> 6712</t>
  </si>
  <si>
    <t xml:space="preserve"> 233</t>
  </si>
  <si>
    <t xml:space="preserve"> 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</si>
</sst>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36"/>
      <color theme="1"/>
      <name val="Calibri"/>
      <family val="2"/>
      <charset val="162"/>
      <scheme val="minor"/>
    </font>
    <font>
      <b/>
      <sz val="48"/>
      <color theme="1"/>
      <name val="Calibri"/>
      <family val="2"/>
      <charset val="162"/>
      <scheme val="minor"/>
    </font>
    <font>
      <sz val="11"/>
      <color theme="3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2" fillId="2" borderId="0" xfId="0" applyFont="1" applyFill="1"/>
    <xf numFmtId="2" fontId="0" fillId="0" borderId="0" xfId="0" applyNumberForma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3" borderId="0" xfId="0" applyFill="1"/>
    <xf numFmtId="0" fontId="6" fillId="3" borderId="0" xfId="0" applyFont="1" applyFill="1"/>
    <xf numFmtId="0" fontId="0" fillId="4" borderId="0" xfId="0" applyFill="1"/>
    <xf numFmtId="0" fontId="0" fillId="0" borderId="0" xfId="0" applyFill="1"/>
    <xf numFmtId="0" fontId="7" fillId="2" borderId="0" xfId="0" applyFont="1" applyFill="1"/>
    <xf numFmtId="0" fontId="8" fillId="3" borderId="0" xfId="0" applyFont="1" applyFill="1"/>
    <xf numFmtId="0" fontId="8" fillId="0" borderId="0" xfId="0" applyFont="1"/>
    <xf numFmtId="0" fontId="1" fillId="5" borderId="0" xfId="0" applyFont="1" applyFill="1"/>
    <xf numFmtId="0" fontId="1" fillId="0" borderId="0" xfId="0" applyFont="1" applyFill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9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7C6E6A-ACFA-4802-85DE-F4B6EB716DA5}" name="Table2" displayName="Table2" ref="A1:D4" totalsRowShown="0">
  <autoFilter ref="A1:D4" xr:uid="{837C6E6A-ACFA-4802-85DE-F4B6EB716DA5}"/>
  <tableColumns count="4">
    <tableColumn id="1" xr3:uid="{0C2F4B62-CEB6-4365-8F86-6C608D75ABC7}" name="Decision Matrix Criteria"/>
    <tableColumn id="2" xr3:uid="{68DD8B6B-818B-4D8D-B972-CF05556F3D76}" name="Competence" dataDxfId="2"/>
    <tableColumn id="3" xr3:uid="{DF7F57FA-92DF-4B72-911E-78970E0FBBA2}" name="Friendliess" dataDxfId="1"/>
    <tableColumn id="4" xr3:uid="{0B9014A8-8786-41E5-923F-6552252BE32C}" name="English Skill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19A4C8-B191-45F3-854A-2CAA3B6FB0CD}" name="Table3" displayName="Table3" ref="A8:D11" totalsRowShown="0">
  <autoFilter ref="A8:D11" xr:uid="{0719A4C8-B191-45F3-854A-2CAA3B6FB0CD}"/>
  <tableColumns count="4">
    <tableColumn id="1" xr3:uid="{D142221F-884C-4C86-92E0-16896FC1BD05}" name="Normalized Decision Matrix Criteria"/>
    <tableColumn id="2" xr3:uid="{3220DC72-EA35-4869-BE79-E2AD29082CA5}" name="Competence"/>
    <tableColumn id="3" xr3:uid="{9B5591FA-EEEA-4AEC-ABF9-E3C54EB166B6}" name="Friendliess"/>
    <tableColumn id="4" xr3:uid="{1051FAD7-68EF-4F8C-A20D-D0523D96FE2E}" name="English Skil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B2A61C-8FBD-4D96-9537-B7FE02EAC4B8}" name="Table4" displayName="Table4" ref="F8:F11" totalsRowShown="0">
  <autoFilter ref="F8:F11" xr:uid="{9AB2A61C-8FBD-4D96-9537-B7FE02EAC4B8}"/>
  <tableColumns count="1">
    <tableColumn id="1" xr3:uid="{74CD533A-72CF-4C92-AD4D-F7AEEF09DC3B}" name="Priority Vector">
      <calculatedColumnFormula>AVERAGE(B9:D9)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E331-4C4B-4A70-88AF-4A5801B9F984}">
  <dimension ref="A1:S590"/>
  <sheetViews>
    <sheetView tabSelected="1" topLeftCell="E1" zoomScaleNormal="100" workbookViewId="0">
      <selection activeCell="R15" sqref="R15"/>
    </sheetView>
  </sheetViews>
  <sheetFormatPr defaultRowHeight="14.4" x14ac:dyDescent="0.3"/>
  <cols>
    <col min="1" max="1" width="4" customWidth="1"/>
    <col min="2" max="2" width="11.21875" customWidth="1"/>
    <col min="3" max="3" width="16.44140625" customWidth="1"/>
    <col min="4" max="4" width="18.109375" customWidth="1"/>
    <col min="5" max="5" width="13.109375" customWidth="1"/>
    <col min="6" max="6" width="10.44140625" customWidth="1"/>
    <col min="7" max="7" width="11.77734375" customWidth="1"/>
    <col min="8" max="8" width="12.33203125" customWidth="1"/>
    <col min="9" max="9" width="11.21875" customWidth="1"/>
    <col min="10" max="10" width="14.33203125" customWidth="1"/>
    <col min="11" max="11" width="14" customWidth="1"/>
    <col min="12" max="13" width="12.33203125" customWidth="1"/>
    <col min="14" max="14" width="13.21875" customWidth="1"/>
    <col min="15" max="15" width="16.5546875" customWidth="1"/>
    <col min="16" max="16" width="11.77734375" style="15" customWidth="1"/>
    <col min="18" max="18" width="22.77734375" customWidth="1"/>
    <col min="19" max="19" width="16.6640625" customWidth="1"/>
  </cols>
  <sheetData>
    <row r="1" spans="1:19" x14ac:dyDescent="0.3">
      <c r="A1" s="3" t="s">
        <v>1357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1358</v>
      </c>
      <c r="J1" s="3" t="s">
        <v>1360</v>
      </c>
      <c r="K1" s="3" t="s">
        <v>1359</v>
      </c>
      <c r="L1" s="3" t="s">
        <v>7</v>
      </c>
      <c r="M1" s="3" t="s">
        <v>8</v>
      </c>
      <c r="N1" s="3" t="s">
        <v>9</v>
      </c>
      <c r="O1" s="3" t="s">
        <v>10</v>
      </c>
      <c r="P1" s="13" t="s">
        <v>1460</v>
      </c>
      <c r="R1" s="3" t="s">
        <v>1356</v>
      </c>
    </row>
    <row r="2" spans="1:19" x14ac:dyDescent="0.3">
      <c r="A2" s="10">
        <v>0</v>
      </c>
      <c r="B2" s="10" t="s">
        <v>11</v>
      </c>
      <c r="C2" s="10" t="s">
        <v>485</v>
      </c>
      <c r="D2" s="10" t="s">
        <v>732</v>
      </c>
      <c r="E2" s="10" t="s">
        <v>1003</v>
      </c>
      <c r="F2" s="10" t="s">
        <v>1461</v>
      </c>
      <c r="G2" s="10" t="s">
        <v>1076</v>
      </c>
      <c r="H2" s="10" t="s">
        <v>1094</v>
      </c>
      <c r="I2" s="10" t="s">
        <v>1361</v>
      </c>
      <c r="J2" s="10">
        <v>1</v>
      </c>
      <c r="K2" s="10" t="s">
        <v>1421</v>
      </c>
      <c r="L2" s="10">
        <v>0.90625</v>
      </c>
      <c r="M2" s="10">
        <v>0.58929210156202316</v>
      </c>
      <c r="N2" s="10">
        <v>0.58188571780920029</v>
      </c>
      <c r="O2" s="10">
        <v>0.58534957841038704</v>
      </c>
      <c r="P2" s="14" cm="1">
        <f t="array" ref="P2:P590">IF(S9&lt;0.1,MMULT(M2:O590,R2:R4),"Inconsistent Values")</f>
        <v>1.7933884840051479</v>
      </c>
      <c r="R2" s="9">
        <f>AHP!H14</f>
        <v>1.9456212064907716</v>
      </c>
    </row>
    <row r="3" spans="1:19" x14ac:dyDescent="0.3">
      <c r="A3" s="10">
        <v>1</v>
      </c>
      <c r="B3" s="10" t="s">
        <v>12</v>
      </c>
      <c r="C3" s="10" t="s">
        <v>485</v>
      </c>
      <c r="D3" s="10" t="s">
        <v>732</v>
      </c>
      <c r="E3" s="10" t="s">
        <v>1004</v>
      </c>
      <c r="F3" s="10" t="s">
        <v>1461</v>
      </c>
      <c r="G3" s="10" t="s">
        <v>1076</v>
      </c>
      <c r="H3" s="10" t="s">
        <v>1094</v>
      </c>
      <c r="I3" s="10" t="s">
        <v>1361</v>
      </c>
      <c r="J3" s="10">
        <v>1</v>
      </c>
      <c r="K3" s="10" t="s">
        <v>1422</v>
      </c>
      <c r="L3" s="10">
        <v>0.90625</v>
      </c>
      <c r="M3" s="10">
        <v>0.58929210156202316</v>
      </c>
      <c r="N3" s="10">
        <v>0.58188571780920029</v>
      </c>
      <c r="O3" s="10">
        <v>0.58534957841038704</v>
      </c>
      <c r="P3" s="14">
        <v>1.7933884840051479</v>
      </c>
      <c r="R3" s="9">
        <f>AHP!H15</f>
        <v>0.79008216689376121</v>
      </c>
    </row>
    <row r="4" spans="1:19" x14ac:dyDescent="0.3">
      <c r="A4" s="10">
        <v>2</v>
      </c>
      <c r="B4" s="10" t="s">
        <v>13</v>
      </c>
      <c r="C4" s="10" t="s">
        <v>486</v>
      </c>
      <c r="D4" s="10" t="s">
        <v>733</v>
      </c>
      <c r="E4" s="10" t="s">
        <v>1005</v>
      </c>
      <c r="F4" s="10" t="s">
        <v>1462</v>
      </c>
      <c r="G4" s="10" t="s">
        <v>1076</v>
      </c>
      <c r="H4" s="10" t="s">
        <v>1095</v>
      </c>
      <c r="I4" s="10" t="s">
        <v>1361</v>
      </c>
      <c r="J4" s="10">
        <v>2</v>
      </c>
      <c r="K4" s="10" t="s">
        <v>1421</v>
      </c>
      <c r="L4" s="10">
        <v>0.33333333333333331</v>
      </c>
      <c r="M4" s="10">
        <v>0.49311884244283039</v>
      </c>
      <c r="N4" s="10">
        <v>0.46459982792536419</v>
      </c>
      <c r="O4" s="10">
        <v>0.45466576019922889</v>
      </c>
      <c r="P4" s="14">
        <v>1.471832117940908</v>
      </c>
      <c r="R4" s="9">
        <f>AHP!H16</f>
        <v>0.31965811965811969</v>
      </c>
    </row>
    <row r="5" spans="1:19" x14ac:dyDescent="0.3">
      <c r="A5" s="10">
        <v>3</v>
      </c>
      <c r="B5" s="10" t="s">
        <v>14</v>
      </c>
      <c r="C5" s="10" t="s">
        <v>487</v>
      </c>
      <c r="D5" s="10" t="s">
        <v>734</v>
      </c>
      <c r="E5" s="10" t="s">
        <v>1006</v>
      </c>
      <c r="F5" s="10" t="s">
        <v>1463</v>
      </c>
      <c r="G5" s="10" t="s">
        <v>1077</v>
      </c>
      <c r="H5" s="10" t="s">
        <v>1096</v>
      </c>
      <c r="I5" s="10" t="s">
        <v>1361</v>
      </c>
      <c r="J5" s="10">
        <v>2</v>
      </c>
      <c r="K5" s="10" t="s">
        <v>1421</v>
      </c>
      <c r="L5" s="10">
        <v>1</v>
      </c>
      <c r="M5" s="10">
        <v>0.62134909868240362</v>
      </c>
      <c r="N5" s="10">
        <v>0.57551290035247804</v>
      </c>
      <c r="O5" s="10">
        <v>0.6081931614875794</v>
      </c>
      <c r="P5" s="14">
        <v>1.8580263448062575</v>
      </c>
    </row>
    <row r="6" spans="1:19" x14ac:dyDescent="0.3">
      <c r="A6" s="10">
        <v>4</v>
      </c>
      <c r="B6" s="10" t="s">
        <v>15</v>
      </c>
      <c r="C6" s="10" t="s">
        <v>487</v>
      </c>
      <c r="D6" s="10" t="s">
        <v>734</v>
      </c>
      <c r="E6" s="10" t="s">
        <v>1007</v>
      </c>
      <c r="F6" s="10" t="s">
        <v>1463</v>
      </c>
      <c r="G6" s="10" t="s">
        <v>1077</v>
      </c>
      <c r="H6" s="10" t="s">
        <v>1096</v>
      </c>
      <c r="I6" s="10" t="s">
        <v>1361</v>
      </c>
      <c r="J6" s="10">
        <v>2</v>
      </c>
      <c r="K6" s="10" t="s">
        <v>1422</v>
      </c>
      <c r="L6" s="10">
        <v>1</v>
      </c>
      <c r="M6" s="10">
        <v>0.62134909868240362</v>
      </c>
      <c r="N6" s="10">
        <v>0.57551290035247804</v>
      </c>
      <c r="O6" s="10">
        <v>0.6081931614875794</v>
      </c>
      <c r="P6" s="14">
        <v>1.8580263448062575</v>
      </c>
      <c r="S6" s="17"/>
    </row>
    <row r="7" spans="1:19" x14ac:dyDescent="0.3">
      <c r="A7" s="10">
        <v>5</v>
      </c>
      <c r="B7" s="10" t="s">
        <v>16</v>
      </c>
      <c r="C7" s="10" t="s">
        <v>488</v>
      </c>
      <c r="D7" s="10" t="s">
        <v>735</v>
      </c>
      <c r="E7" s="10" t="s">
        <v>1003</v>
      </c>
      <c r="F7" s="10" t="s">
        <v>1463</v>
      </c>
      <c r="G7" s="10" t="s">
        <v>1077</v>
      </c>
      <c r="H7" s="10" t="s">
        <v>1097</v>
      </c>
      <c r="I7" s="10" t="s">
        <v>1361</v>
      </c>
      <c r="J7" s="10">
        <v>2</v>
      </c>
      <c r="K7" s="10" t="s">
        <v>1421</v>
      </c>
      <c r="L7" s="10">
        <v>0.875</v>
      </c>
      <c r="M7" s="10">
        <v>0.574113342165947</v>
      </c>
      <c r="N7" s="10">
        <v>0.57311505377292637</v>
      </c>
      <c r="O7" s="10">
        <v>0.56955360174179082</v>
      </c>
      <c r="P7" s="14">
        <v>1.7518775103889976</v>
      </c>
      <c r="R7" s="3" t="str">
        <f>AHP!A18</f>
        <v>λ</v>
      </c>
      <c r="S7" s="16">
        <f>AHP!B18</f>
        <v>3.0387146809594667</v>
      </c>
    </row>
    <row r="8" spans="1:19" x14ac:dyDescent="0.3">
      <c r="A8" s="10">
        <v>6</v>
      </c>
      <c r="B8" s="10" t="s">
        <v>17</v>
      </c>
      <c r="C8" s="10" t="s">
        <v>489</v>
      </c>
      <c r="D8" s="10" t="s">
        <v>736</v>
      </c>
      <c r="E8" s="10" t="s">
        <v>1005</v>
      </c>
      <c r="F8" s="10" t="s">
        <v>1464</v>
      </c>
      <c r="G8" s="10" t="s">
        <v>1077</v>
      </c>
      <c r="H8" s="10" t="s">
        <v>1098</v>
      </c>
      <c r="I8" s="10" t="s">
        <v>1361</v>
      </c>
      <c r="J8" s="10">
        <v>2</v>
      </c>
      <c r="K8" s="10" t="s">
        <v>1422</v>
      </c>
      <c r="L8" s="10">
        <v>0.5</v>
      </c>
      <c r="M8" s="10">
        <v>0.52539495229721067</v>
      </c>
      <c r="N8" s="10">
        <v>0.47672427296638492</v>
      </c>
      <c r="O8" s="10">
        <v>0.50582469105720518</v>
      </c>
      <c r="P8" s="14">
        <v>1.5605618771887904</v>
      </c>
      <c r="R8" s="3" t="str">
        <f>AHP!A19</f>
        <v>Consistency Check</v>
      </c>
      <c r="S8" s="16">
        <f>AHP!B19</f>
        <v>1.9357340479733365E-2</v>
      </c>
    </row>
    <row r="9" spans="1:19" x14ac:dyDescent="0.3">
      <c r="A9" s="10">
        <v>7</v>
      </c>
      <c r="B9" s="10" t="s">
        <v>18</v>
      </c>
      <c r="C9" s="10" t="s">
        <v>490</v>
      </c>
      <c r="D9" s="10" t="s">
        <v>737</v>
      </c>
      <c r="E9" s="10" t="s">
        <v>1003</v>
      </c>
      <c r="F9" s="10" t="s">
        <v>1463</v>
      </c>
      <c r="G9" s="10" t="s">
        <v>1078</v>
      </c>
      <c r="H9" s="10" t="s">
        <v>1099</v>
      </c>
      <c r="I9" s="10" t="s">
        <v>1361</v>
      </c>
      <c r="J9" s="10">
        <v>3</v>
      </c>
      <c r="K9" s="10" t="s">
        <v>1421</v>
      </c>
      <c r="L9" s="10">
        <v>1</v>
      </c>
      <c r="M9" s="10">
        <v>0.53575247526168823</v>
      </c>
      <c r="N9" s="10">
        <v>0.53653019666671753</v>
      </c>
      <c r="O9" s="10">
        <v>0.62543189525604248</v>
      </c>
      <c r="P9" s="14">
        <v>1.6661987012971997</v>
      </c>
      <c r="R9" s="3" t="str">
        <f>AHP!A20</f>
        <v>Consistency Ratio</v>
      </c>
      <c r="S9" s="16">
        <f>AHP!B20</f>
        <v>3.722565476871801E-2</v>
      </c>
    </row>
    <row r="10" spans="1:19" x14ac:dyDescent="0.3">
      <c r="A10" s="10">
        <v>8</v>
      </c>
      <c r="B10" s="10" t="s">
        <v>19</v>
      </c>
      <c r="C10" s="10" t="s">
        <v>491</v>
      </c>
      <c r="D10" s="10" t="s">
        <v>738</v>
      </c>
      <c r="E10" s="10" t="s">
        <v>1006</v>
      </c>
      <c r="F10" s="10" t="s">
        <v>1463</v>
      </c>
      <c r="G10" s="10" t="s">
        <v>1078</v>
      </c>
      <c r="H10" s="10" t="s">
        <v>1100</v>
      </c>
      <c r="I10" s="10" t="s">
        <v>1361</v>
      </c>
      <c r="J10" s="10">
        <v>3</v>
      </c>
      <c r="K10" s="10" t="s">
        <v>1421</v>
      </c>
      <c r="L10" s="10">
        <v>0.5</v>
      </c>
      <c r="M10" s="10">
        <v>0.5676581859588623</v>
      </c>
      <c r="N10" s="10">
        <v>0.52207493782043457</v>
      </c>
      <c r="O10" s="10">
        <v>0.50157475471496582</v>
      </c>
      <c r="P10" s="14">
        <v>1.6772623457539075</v>
      </c>
    </row>
    <row r="11" spans="1:19" x14ac:dyDescent="0.3">
      <c r="A11" s="10">
        <v>9</v>
      </c>
      <c r="B11" s="10" t="s">
        <v>20</v>
      </c>
      <c r="C11" s="10" t="s">
        <v>492</v>
      </c>
      <c r="D11" s="10" t="s">
        <v>739</v>
      </c>
      <c r="E11" s="10" t="s">
        <v>1008</v>
      </c>
      <c r="F11" s="10" t="s">
        <v>1465</v>
      </c>
      <c r="G11" s="10" t="s">
        <v>1079</v>
      </c>
      <c r="H11" s="10" t="s">
        <v>1101</v>
      </c>
      <c r="I11" s="10" t="s">
        <v>1362</v>
      </c>
      <c r="J11" s="10">
        <v>1</v>
      </c>
      <c r="K11" s="10" t="s">
        <v>1421</v>
      </c>
      <c r="L11" s="10">
        <v>0.45</v>
      </c>
      <c r="M11" s="10">
        <v>0.48874187827110288</v>
      </c>
      <c r="N11" s="10">
        <v>0.4869040763378143</v>
      </c>
      <c r="O11" s="10">
        <v>0.48933044433593748</v>
      </c>
      <c r="P11" s="14">
        <v>1.4920192402946726</v>
      </c>
    </row>
    <row r="12" spans="1:19" x14ac:dyDescent="0.3">
      <c r="A12" s="10">
        <v>10</v>
      </c>
      <c r="B12" s="10" t="s">
        <v>21</v>
      </c>
      <c r="C12" s="10" t="s">
        <v>492</v>
      </c>
      <c r="D12" s="10" t="s">
        <v>739</v>
      </c>
      <c r="E12" s="10" t="s">
        <v>1008</v>
      </c>
      <c r="F12" s="10" t="s">
        <v>1466</v>
      </c>
      <c r="G12" s="10" t="s">
        <v>1079</v>
      </c>
      <c r="H12" s="10" t="s">
        <v>1101</v>
      </c>
      <c r="I12" s="10" t="s">
        <v>1362</v>
      </c>
      <c r="J12" s="10">
        <v>1</v>
      </c>
      <c r="K12" s="10" t="s">
        <v>1422</v>
      </c>
      <c r="L12" s="10">
        <v>0.45</v>
      </c>
      <c r="M12" s="10">
        <v>0.48874187827110288</v>
      </c>
      <c r="N12" s="10">
        <v>0.4869040763378143</v>
      </c>
      <c r="O12" s="10">
        <v>0.48933044433593748</v>
      </c>
      <c r="P12" s="14">
        <v>1.4920192402946726</v>
      </c>
    </row>
    <row r="13" spans="1:19" x14ac:dyDescent="0.3">
      <c r="A13" s="10">
        <v>11</v>
      </c>
      <c r="B13" s="10" t="s">
        <v>22</v>
      </c>
      <c r="C13" s="10" t="s">
        <v>492</v>
      </c>
      <c r="D13" s="10" t="s">
        <v>740</v>
      </c>
      <c r="E13" s="10" t="s">
        <v>1009</v>
      </c>
      <c r="F13" s="10" t="s">
        <v>1465</v>
      </c>
      <c r="G13" s="10" t="s">
        <v>1079</v>
      </c>
      <c r="H13" s="10" t="s">
        <v>1101</v>
      </c>
      <c r="I13" s="10" t="s">
        <v>1362</v>
      </c>
      <c r="J13" s="10">
        <v>1</v>
      </c>
      <c r="K13" s="10" t="s">
        <v>1423</v>
      </c>
      <c r="L13" s="10">
        <v>0.45454545454545447</v>
      </c>
      <c r="M13" s="10">
        <v>0.51294951222159646</v>
      </c>
      <c r="N13" s="10">
        <v>0.49130044958808211</v>
      </c>
      <c r="O13" s="10">
        <v>0.49105817838148641</v>
      </c>
      <c r="P13" s="14">
        <v>1.5431439065880339</v>
      </c>
    </row>
    <row r="14" spans="1:19" x14ac:dyDescent="0.3">
      <c r="A14" s="10">
        <v>12</v>
      </c>
      <c r="B14" s="10" t="s">
        <v>23</v>
      </c>
      <c r="C14" s="10" t="s">
        <v>492</v>
      </c>
      <c r="D14" s="10" t="s">
        <v>740</v>
      </c>
      <c r="E14" s="10" t="s">
        <v>1009</v>
      </c>
      <c r="F14" s="10" t="s">
        <v>1467</v>
      </c>
      <c r="G14" s="10" t="s">
        <v>1079</v>
      </c>
      <c r="H14" s="10" t="s">
        <v>1101</v>
      </c>
      <c r="I14" s="10" t="s">
        <v>1362</v>
      </c>
      <c r="J14" s="10">
        <v>1</v>
      </c>
      <c r="K14" s="10" t="s">
        <v>1424</v>
      </c>
      <c r="L14" s="10">
        <v>0.45454545454545447</v>
      </c>
      <c r="M14" s="10">
        <v>0.51294951222159646</v>
      </c>
      <c r="N14" s="10">
        <v>0.49130044958808211</v>
      </c>
      <c r="O14" s="10">
        <v>0.49105817838148641</v>
      </c>
      <c r="P14" s="14">
        <v>1.5431439065880339</v>
      </c>
    </row>
    <row r="15" spans="1:19" x14ac:dyDescent="0.3">
      <c r="A15" s="10">
        <v>13</v>
      </c>
      <c r="B15" s="10" t="s">
        <v>24</v>
      </c>
      <c r="C15" s="10" t="s">
        <v>492</v>
      </c>
      <c r="D15" s="10" t="s">
        <v>741</v>
      </c>
      <c r="E15" s="10" t="s">
        <v>1010</v>
      </c>
      <c r="F15" s="10" t="s">
        <v>1468</v>
      </c>
      <c r="G15" s="10" t="s">
        <v>1079</v>
      </c>
      <c r="H15" s="10" t="s">
        <v>1101</v>
      </c>
      <c r="I15" s="10" t="s">
        <v>1362</v>
      </c>
      <c r="J15" s="10">
        <v>1</v>
      </c>
      <c r="K15" s="10" t="s">
        <v>1425</v>
      </c>
      <c r="L15" s="10">
        <v>1</v>
      </c>
      <c r="M15" s="10">
        <v>0.6198760219982693</v>
      </c>
      <c r="N15" s="10">
        <v>0.60402523108891082</v>
      </c>
      <c r="O15" s="10">
        <v>0.60013240916388377</v>
      </c>
      <c r="P15" s="14">
        <v>1.8751106946914287</v>
      </c>
    </row>
    <row r="16" spans="1:19" x14ac:dyDescent="0.3">
      <c r="A16" s="10">
        <v>14</v>
      </c>
      <c r="B16" s="10" t="s">
        <v>25</v>
      </c>
      <c r="C16" s="10" t="s">
        <v>492</v>
      </c>
      <c r="D16" s="10" t="s">
        <v>741</v>
      </c>
      <c r="E16" s="10" t="s">
        <v>1010</v>
      </c>
      <c r="F16" s="10" t="s">
        <v>1469</v>
      </c>
      <c r="G16" s="10" t="s">
        <v>1079</v>
      </c>
      <c r="H16" s="10" t="s">
        <v>1101</v>
      </c>
      <c r="I16" s="10" t="s">
        <v>1362</v>
      </c>
      <c r="J16" s="10">
        <v>1</v>
      </c>
      <c r="K16" s="10" t="s">
        <v>1426</v>
      </c>
      <c r="L16" s="10">
        <v>1</v>
      </c>
      <c r="M16" s="10">
        <v>0.6198760219982693</v>
      </c>
      <c r="N16" s="10">
        <v>0.60402523108891082</v>
      </c>
      <c r="O16" s="10">
        <v>0.60013240916388377</v>
      </c>
      <c r="P16" s="14">
        <v>1.8751106946914287</v>
      </c>
    </row>
    <row r="17" spans="1:16" x14ac:dyDescent="0.3">
      <c r="A17" s="10">
        <v>15</v>
      </c>
      <c r="B17" s="10" t="s">
        <v>26</v>
      </c>
      <c r="C17" s="10" t="s">
        <v>492</v>
      </c>
      <c r="D17" s="10" t="s">
        <v>742</v>
      </c>
      <c r="E17" s="10" t="s">
        <v>1011</v>
      </c>
      <c r="F17" s="10" t="s">
        <v>1470</v>
      </c>
      <c r="G17" s="10" t="s">
        <v>1079</v>
      </c>
      <c r="H17" s="10" t="s">
        <v>1101</v>
      </c>
      <c r="I17" s="10" t="s">
        <v>1362</v>
      </c>
      <c r="J17" s="10">
        <v>1</v>
      </c>
      <c r="K17" s="10" t="s">
        <v>1427</v>
      </c>
      <c r="L17" s="10">
        <v>0.93333333333333335</v>
      </c>
      <c r="M17" s="10">
        <v>0.61967359145482381</v>
      </c>
      <c r="N17" s="10">
        <v>0.58407623926798502</v>
      </c>
      <c r="O17" s="10">
        <v>0.58925201654434212</v>
      </c>
      <c r="P17" s="14">
        <v>1.8554774930021321</v>
      </c>
    </row>
    <row r="18" spans="1:16" x14ac:dyDescent="0.3">
      <c r="A18" s="10">
        <v>16</v>
      </c>
      <c r="B18" s="10" t="s">
        <v>27</v>
      </c>
      <c r="C18" s="10" t="s">
        <v>492</v>
      </c>
      <c r="D18" s="10" t="s">
        <v>742</v>
      </c>
      <c r="E18" s="10" t="s">
        <v>1011</v>
      </c>
      <c r="F18" s="10" t="s">
        <v>1471</v>
      </c>
      <c r="G18" s="10" t="s">
        <v>1079</v>
      </c>
      <c r="H18" s="10" t="s">
        <v>1101</v>
      </c>
      <c r="I18" s="10" t="s">
        <v>1362</v>
      </c>
      <c r="J18" s="10">
        <v>1</v>
      </c>
      <c r="K18" s="10" t="s">
        <v>1428</v>
      </c>
      <c r="L18" s="10">
        <v>0.93333333333333335</v>
      </c>
      <c r="M18" s="10">
        <v>0.61967359145482381</v>
      </c>
      <c r="N18" s="10">
        <v>0.58407623926798502</v>
      </c>
      <c r="O18" s="10">
        <v>0.58925201654434212</v>
      </c>
      <c r="P18" s="14">
        <v>1.8554774930021321</v>
      </c>
    </row>
    <row r="19" spans="1:16" x14ac:dyDescent="0.3">
      <c r="A19" s="10">
        <v>17</v>
      </c>
      <c r="B19" s="10" t="s">
        <v>28</v>
      </c>
      <c r="C19" s="10" t="s">
        <v>492</v>
      </c>
      <c r="D19" s="10" t="s">
        <v>743</v>
      </c>
      <c r="E19" s="10" t="s">
        <v>1012</v>
      </c>
      <c r="F19" s="10" t="s">
        <v>1472</v>
      </c>
      <c r="G19" s="10" t="s">
        <v>1079</v>
      </c>
      <c r="H19" s="10" t="s">
        <v>1101</v>
      </c>
      <c r="I19" s="10" t="s">
        <v>1362</v>
      </c>
      <c r="J19" s="10">
        <v>1</v>
      </c>
      <c r="K19" s="10" t="s">
        <v>1429</v>
      </c>
      <c r="L19" s="10">
        <v>0.77777777777777779</v>
      </c>
      <c r="M19" s="10">
        <v>0.57891880273818974</v>
      </c>
      <c r="N19" s="10">
        <v>0.54543979432847767</v>
      </c>
      <c r="O19" s="10">
        <v>0.55762104325824313</v>
      </c>
      <c r="P19" s="14">
        <v>1.7355470482265301</v>
      </c>
    </row>
    <row r="20" spans="1:16" x14ac:dyDescent="0.3">
      <c r="A20" s="10">
        <v>18</v>
      </c>
      <c r="B20" s="10" t="s">
        <v>29</v>
      </c>
      <c r="C20" s="10" t="s">
        <v>492</v>
      </c>
      <c r="D20" s="10" t="s">
        <v>743</v>
      </c>
      <c r="E20" s="10" t="s">
        <v>1013</v>
      </c>
      <c r="F20" s="10" t="s">
        <v>1473</v>
      </c>
      <c r="G20" s="10" t="s">
        <v>1079</v>
      </c>
      <c r="H20" s="10" t="s">
        <v>1101</v>
      </c>
      <c r="I20" s="10" t="s">
        <v>1362</v>
      </c>
      <c r="J20" s="10">
        <v>1</v>
      </c>
      <c r="K20" s="10" t="s">
        <v>1430</v>
      </c>
      <c r="L20" s="10">
        <v>0.77777777777777779</v>
      </c>
      <c r="M20" s="10">
        <v>0.57891880273818974</v>
      </c>
      <c r="N20" s="10">
        <v>0.54543979432847767</v>
      </c>
      <c r="O20" s="10">
        <v>0.55762104325824313</v>
      </c>
      <c r="P20" s="14">
        <v>1.7355470482265301</v>
      </c>
    </row>
    <row r="21" spans="1:16" x14ac:dyDescent="0.3">
      <c r="A21" s="10">
        <v>19</v>
      </c>
      <c r="B21" s="10" t="s">
        <v>30</v>
      </c>
      <c r="C21" s="10" t="s">
        <v>492</v>
      </c>
      <c r="D21" s="10" t="s">
        <v>744</v>
      </c>
      <c r="E21" s="10" t="s">
        <v>1014</v>
      </c>
      <c r="F21" s="10" t="s">
        <v>1468</v>
      </c>
      <c r="G21" s="10" t="s">
        <v>1079</v>
      </c>
      <c r="H21" s="10" t="s">
        <v>1101</v>
      </c>
      <c r="I21" s="10" t="s">
        <v>1362</v>
      </c>
      <c r="J21" s="10">
        <v>1</v>
      </c>
      <c r="K21" s="10" t="s">
        <v>1431</v>
      </c>
      <c r="L21" s="10">
        <v>0.35714285714285721</v>
      </c>
      <c r="M21" s="10">
        <v>0.49793735912867948</v>
      </c>
      <c r="N21" s="10">
        <v>0.46389183316911969</v>
      </c>
      <c r="O21" s="10">
        <v>0.47503315891538339</v>
      </c>
      <c r="P21" s="14">
        <v>1.4871583565334956</v>
      </c>
    </row>
    <row r="22" spans="1:16" x14ac:dyDescent="0.3">
      <c r="A22" s="10">
        <v>20</v>
      </c>
      <c r="B22" s="10" t="s">
        <v>31</v>
      </c>
      <c r="C22" s="10" t="s">
        <v>492</v>
      </c>
      <c r="D22" s="10" t="s">
        <v>744</v>
      </c>
      <c r="E22" s="10" t="s">
        <v>1014</v>
      </c>
      <c r="F22" s="10" t="s">
        <v>1474</v>
      </c>
      <c r="G22" s="10" t="s">
        <v>1079</v>
      </c>
      <c r="H22" s="10" t="s">
        <v>1101</v>
      </c>
      <c r="I22" s="10" t="s">
        <v>1362</v>
      </c>
      <c r="J22" s="10">
        <v>1</v>
      </c>
      <c r="K22" s="10" t="s">
        <v>1432</v>
      </c>
      <c r="L22" s="10">
        <v>0.35714285714285721</v>
      </c>
      <c r="M22" s="10">
        <v>0.49793735912867948</v>
      </c>
      <c r="N22" s="10">
        <v>0.46389183316911969</v>
      </c>
      <c r="O22" s="10">
        <v>0.47503315891538339</v>
      </c>
      <c r="P22" s="14">
        <v>1.4871583565334956</v>
      </c>
    </row>
    <row r="23" spans="1:16" x14ac:dyDescent="0.3">
      <c r="A23" s="10">
        <v>21</v>
      </c>
      <c r="B23" s="10" t="s">
        <v>32</v>
      </c>
      <c r="C23" s="10" t="s">
        <v>492</v>
      </c>
      <c r="D23" s="10" t="s">
        <v>745</v>
      </c>
      <c r="E23" s="10" t="s">
        <v>1015</v>
      </c>
      <c r="F23" s="10" t="s">
        <v>1475</v>
      </c>
      <c r="G23" s="10" t="s">
        <v>1079</v>
      </c>
      <c r="H23" s="10" t="s">
        <v>1101</v>
      </c>
      <c r="I23" s="10" t="s">
        <v>1362</v>
      </c>
      <c r="J23" s="10">
        <v>1</v>
      </c>
      <c r="K23" s="10" t="s">
        <v>1433</v>
      </c>
      <c r="L23" s="10">
        <v>0.96153846153846156</v>
      </c>
      <c r="M23" s="10">
        <v>0.62194431745089018</v>
      </c>
      <c r="N23" s="10">
        <v>0.5997508489168607</v>
      </c>
      <c r="O23" s="10">
        <v>0.59348400281025815</v>
      </c>
      <c r="P23" s="14">
        <v>1.8736324839829879</v>
      </c>
    </row>
    <row r="24" spans="1:16" x14ac:dyDescent="0.3">
      <c r="A24" s="10">
        <v>22</v>
      </c>
      <c r="B24" s="10" t="s">
        <v>33</v>
      </c>
      <c r="C24" s="10" t="s">
        <v>492</v>
      </c>
      <c r="D24" s="10" t="s">
        <v>745</v>
      </c>
      <c r="E24" s="10" t="s">
        <v>1015</v>
      </c>
      <c r="F24" s="10" t="s">
        <v>1476</v>
      </c>
      <c r="G24" s="10" t="s">
        <v>1079</v>
      </c>
      <c r="H24" s="10" t="s">
        <v>1101</v>
      </c>
      <c r="I24" s="10" t="s">
        <v>1362</v>
      </c>
      <c r="J24" s="10">
        <v>1</v>
      </c>
      <c r="K24" s="10" t="s">
        <v>1434</v>
      </c>
      <c r="L24" s="10">
        <v>0.96153846153846156</v>
      </c>
      <c r="M24" s="10">
        <v>0.62194431745089018</v>
      </c>
      <c r="N24" s="10">
        <v>0.5997508489168607</v>
      </c>
      <c r="O24" s="10">
        <v>0.59348400281025815</v>
      </c>
      <c r="P24" s="14">
        <v>1.8736324839829879</v>
      </c>
    </row>
    <row r="25" spans="1:16" x14ac:dyDescent="0.3">
      <c r="A25" s="10">
        <v>23</v>
      </c>
      <c r="B25" s="10" t="s">
        <v>34</v>
      </c>
      <c r="C25" s="10" t="s">
        <v>492</v>
      </c>
      <c r="D25" s="10" t="s">
        <v>746</v>
      </c>
      <c r="E25" s="10" t="s">
        <v>1011</v>
      </c>
      <c r="F25" s="10" t="s">
        <v>1477</v>
      </c>
      <c r="G25" s="10" t="s">
        <v>1079</v>
      </c>
      <c r="H25" s="10" t="s">
        <v>1101</v>
      </c>
      <c r="I25" s="10" t="s">
        <v>1362</v>
      </c>
      <c r="J25" s="10">
        <v>1</v>
      </c>
      <c r="K25" s="10" t="s">
        <v>1435</v>
      </c>
      <c r="L25" s="10">
        <v>0.8125</v>
      </c>
      <c r="M25" s="10">
        <v>0.5842293709516525</v>
      </c>
      <c r="N25" s="10">
        <v>0.56241375058889387</v>
      </c>
      <c r="O25" s="10">
        <v>0.5616638198494911</v>
      </c>
      <c r="P25" s="14">
        <v>1.7605825288675045</v>
      </c>
    </row>
    <row r="26" spans="1:16" x14ac:dyDescent="0.3">
      <c r="A26" s="10">
        <v>24</v>
      </c>
      <c r="B26" s="10" t="s">
        <v>35</v>
      </c>
      <c r="C26" s="10" t="s">
        <v>492</v>
      </c>
      <c r="D26" s="10" t="s">
        <v>746</v>
      </c>
      <c r="E26" s="10" t="s">
        <v>1016</v>
      </c>
      <c r="F26" s="10" t="s">
        <v>1478</v>
      </c>
      <c r="G26" s="10" t="s">
        <v>1079</v>
      </c>
      <c r="H26" s="10" t="s">
        <v>1101</v>
      </c>
      <c r="I26" s="10" t="s">
        <v>1362</v>
      </c>
      <c r="J26" s="10">
        <v>1</v>
      </c>
      <c r="K26" s="10" t="s">
        <v>1436</v>
      </c>
      <c r="L26" s="10">
        <v>0.8125</v>
      </c>
      <c r="M26" s="10">
        <v>0.5842293709516525</v>
      </c>
      <c r="N26" s="10">
        <v>0.56241375058889387</v>
      </c>
      <c r="O26" s="10">
        <v>0.5616638198494911</v>
      </c>
      <c r="P26" s="14">
        <v>1.7605825288675045</v>
      </c>
    </row>
    <row r="27" spans="1:16" x14ac:dyDescent="0.3">
      <c r="A27" s="10">
        <v>25</v>
      </c>
      <c r="B27" s="10" t="s">
        <v>36</v>
      </c>
      <c r="C27" s="10" t="s">
        <v>493</v>
      </c>
      <c r="D27" s="10" t="s">
        <v>747</v>
      </c>
      <c r="E27" s="10" t="s">
        <v>1017</v>
      </c>
      <c r="F27" s="10" t="s">
        <v>1479</v>
      </c>
      <c r="G27" s="10" t="s">
        <v>1076</v>
      </c>
      <c r="H27" s="10" t="s">
        <v>1102</v>
      </c>
      <c r="I27" s="10" t="s">
        <v>1362</v>
      </c>
      <c r="J27" s="10">
        <v>2</v>
      </c>
      <c r="K27" s="10" t="s">
        <v>1422</v>
      </c>
      <c r="L27" s="10">
        <v>0.90909090909090906</v>
      </c>
      <c r="M27" s="10">
        <v>0.5955998203971169</v>
      </c>
      <c r="N27" s="10">
        <v>0.58389476862820711</v>
      </c>
      <c r="O27" s="10">
        <v>0.58201955231753266</v>
      </c>
      <c r="P27" s="14">
        <v>1.8061837608805138</v>
      </c>
    </row>
    <row r="28" spans="1:16" x14ac:dyDescent="0.3">
      <c r="A28" s="10">
        <v>26</v>
      </c>
      <c r="B28" s="10" t="s">
        <v>37</v>
      </c>
      <c r="C28" s="10" t="s">
        <v>493</v>
      </c>
      <c r="D28" s="10" t="s">
        <v>742</v>
      </c>
      <c r="E28" s="10" t="s">
        <v>1018</v>
      </c>
      <c r="F28" s="10" t="s">
        <v>1480</v>
      </c>
      <c r="G28" s="10" t="s">
        <v>1076</v>
      </c>
      <c r="H28" s="10" t="s">
        <v>1102</v>
      </c>
      <c r="I28" s="10" t="s">
        <v>1362</v>
      </c>
      <c r="J28" s="10">
        <v>2</v>
      </c>
      <c r="K28" s="10" t="s">
        <v>1423</v>
      </c>
      <c r="L28" s="10">
        <v>0.96666666666666667</v>
      </c>
      <c r="M28" s="10">
        <v>0.60906159639358526</v>
      </c>
      <c r="N28" s="10">
        <v>0.58981121738751729</v>
      </c>
      <c r="O28" s="10">
        <v>0.59523107369740802</v>
      </c>
      <c r="P28" s="14">
        <v>1.8412729284744567</v>
      </c>
    </row>
    <row r="29" spans="1:16" x14ac:dyDescent="0.3">
      <c r="A29" s="10">
        <v>27</v>
      </c>
      <c r="B29" s="10" t="s">
        <v>38</v>
      </c>
      <c r="C29" s="10" t="s">
        <v>493</v>
      </c>
      <c r="D29" s="10" t="s">
        <v>742</v>
      </c>
      <c r="E29" s="10" t="s">
        <v>1018</v>
      </c>
      <c r="F29" s="10" t="s">
        <v>1481</v>
      </c>
      <c r="G29" s="10" t="s">
        <v>1076</v>
      </c>
      <c r="H29" s="10" t="s">
        <v>1102</v>
      </c>
      <c r="I29" s="10" t="s">
        <v>1362</v>
      </c>
      <c r="J29" s="10">
        <v>2</v>
      </c>
      <c r="K29" s="10" t="s">
        <v>1424</v>
      </c>
      <c r="L29" s="10">
        <v>0.96666666666666667</v>
      </c>
      <c r="M29" s="10">
        <v>0.60906159639358526</v>
      </c>
      <c r="N29" s="10">
        <v>0.58981121738751729</v>
      </c>
      <c r="O29" s="10">
        <v>0.59523107369740802</v>
      </c>
      <c r="P29" s="14">
        <v>1.8412729284744567</v>
      </c>
    </row>
    <row r="30" spans="1:16" x14ac:dyDescent="0.3">
      <c r="A30" s="10">
        <v>28</v>
      </c>
      <c r="B30" s="10" t="s">
        <v>39</v>
      </c>
      <c r="C30" s="10" t="s">
        <v>493</v>
      </c>
      <c r="D30" s="10" t="s">
        <v>739</v>
      </c>
      <c r="E30" s="10" t="s">
        <v>1019</v>
      </c>
      <c r="F30" s="10" t="s">
        <v>1482</v>
      </c>
      <c r="G30" s="10" t="s">
        <v>1076</v>
      </c>
      <c r="H30" s="10" t="s">
        <v>1102</v>
      </c>
      <c r="I30" s="10" t="s">
        <v>1362</v>
      </c>
      <c r="J30" s="10">
        <v>2</v>
      </c>
      <c r="K30" s="10" t="s">
        <v>1425</v>
      </c>
      <c r="L30" s="10">
        <v>0.54166666666666663</v>
      </c>
      <c r="M30" s="10">
        <v>0.50985582073529556</v>
      </c>
      <c r="N30" s="10">
        <v>0.50547032952308657</v>
      </c>
      <c r="O30" s="10">
        <v>0.5082364618778229</v>
      </c>
      <c r="P30" s="14">
        <v>1.5538113020710127</v>
      </c>
    </row>
    <row r="31" spans="1:16" x14ac:dyDescent="0.3">
      <c r="A31" s="10">
        <v>29</v>
      </c>
      <c r="B31" s="10" t="s">
        <v>40</v>
      </c>
      <c r="C31" s="10" t="s">
        <v>493</v>
      </c>
      <c r="D31" s="10" t="s">
        <v>739</v>
      </c>
      <c r="E31" s="10" t="s">
        <v>1019</v>
      </c>
      <c r="F31" s="10" t="s">
        <v>1483</v>
      </c>
      <c r="G31" s="10" t="s">
        <v>1076</v>
      </c>
      <c r="H31" s="10" t="s">
        <v>1102</v>
      </c>
      <c r="I31" s="10" t="s">
        <v>1362</v>
      </c>
      <c r="J31" s="10">
        <v>2</v>
      </c>
      <c r="K31" s="10" t="s">
        <v>1428</v>
      </c>
      <c r="L31" s="10">
        <v>0.54166666666666663</v>
      </c>
      <c r="M31" s="10">
        <v>0.50985582073529556</v>
      </c>
      <c r="N31" s="10">
        <v>0.50547032952308657</v>
      </c>
      <c r="O31" s="10">
        <v>0.5082364618778229</v>
      </c>
      <c r="P31" s="14">
        <v>1.5538113020710127</v>
      </c>
    </row>
    <row r="32" spans="1:16" x14ac:dyDescent="0.3">
      <c r="A32" s="10">
        <v>30</v>
      </c>
      <c r="B32" s="10" t="s">
        <v>41</v>
      </c>
      <c r="C32" s="10" t="s">
        <v>493</v>
      </c>
      <c r="D32" s="10" t="s">
        <v>743</v>
      </c>
      <c r="E32" s="10" t="s">
        <v>1015</v>
      </c>
      <c r="F32" s="10" t="s">
        <v>1484</v>
      </c>
      <c r="G32" s="10" t="s">
        <v>1076</v>
      </c>
      <c r="H32" s="10" t="s">
        <v>1102</v>
      </c>
      <c r="I32" s="10" t="s">
        <v>1362</v>
      </c>
      <c r="J32" s="10">
        <v>2</v>
      </c>
      <c r="K32" s="10" t="s">
        <v>1426</v>
      </c>
      <c r="L32" s="10">
        <v>0.45161290322580638</v>
      </c>
      <c r="M32" s="10">
        <v>0.50787898648169727</v>
      </c>
      <c r="N32" s="10">
        <v>0.48378219373764531</v>
      </c>
      <c r="O32" s="10">
        <v>0.48929298539315502</v>
      </c>
      <c r="P32" s="14">
        <v>1.5267742860353701</v>
      </c>
    </row>
    <row r="33" spans="1:16" x14ac:dyDescent="0.3">
      <c r="A33" s="10">
        <v>31</v>
      </c>
      <c r="B33" s="10" t="s">
        <v>42</v>
      </c>
      <c r="C33" s="10" t="s">
        <v>493</v>
      </c>
      <c r="D33" s="10" t="s">
        <v>743</v>
      </c>
      <c r="E33" s="10" t="s">
        <v>1011</v>
      </c>
      <c r="F33" s="10" t="s">
        <v>1482</v>
      </c>
      <c r="G33" s="10" t="s">
        <v>1076</v>
      </c>
      <c r="H33" s="10" t="s">
        <v>1102</v>
      </c>
      <c r="I33" s="10" t="s">
        <v>1362</v>
      </c>
      <c r="J33" s="10">
        <v>2</v>
      </c>
      <c r="K33" s="10" t="s">
        <v>1427</v>
      </c>
      <c r="L33" s="10">
        <v>0.45161290322580638</v>
      </c>
      <c r="M33" s="10">
        <v>0.50787898648169727</v>
      </c>
      <c r="N33" s="10">
        <v>0.48378219373764531</v>
      </c>
      <c r="O33" s="10">
        <v>0.48929298539315502</v>
      </c>
      <c r="P33" s="14">
        <v>1.5267742860353701</v>
      </c>
    </row>
    <row r="34" spans="1:16" x14ac:dyDescent="0.3">
      <c r="A34" s="10">
        <v>32</v>
      </c>
      <c r="B34" s="10" t="s">
        <v>43</v>
      </c>
      <c r="C34" s="10" t="s">
        <v>493</v>
      </c>
      <c r="D34" s="10" t="s">
        <v>744</v>
      </c>
      <c r="E34" s="10" t="s">
        <v>1020</v>
      </c>
      <c r="F34" s="10" t="s">
        <v>1485</v>
      </c>
      <c r="G34" s="10" t="s">
        <v>1076</v>
      </c>
      <c r="H34" s="10" t="s">
        <v>1102</v>
      </c>
      <c r="I34" s="10" t="s">
        <v>1362</v>
      </c>
      <c r="J34" s="10">
        <v>2</v>
      </c>
      <c r="K34" s="10" t="s">
        <v>1429</v>
      </c>
      <c r="L34" s="10">
        <v>0.4375</v>
      </c>
      <c r="M34" s="10">
        <v>0.50361657738685606</v>
      </c>
      <c r="N34" s="10">
        <v>0.48427992910146711</v>
      </c>
      <c r="O34" s="10">
        <v>0.48217240571975711</v>
      </c>
      <c r="P34" s="14">
        <v>1.5165983532352216</v>
      </c>
    </row>
    <row r="35" spans="1:16" x14ac:dyDescent="0.3">
      <c r="A35" s="10">
        <v>33</v>
      </c>
      <c r="B35" s="10" t="s">
        <v>44</v>
      </c>
      <c r="C35" s="10" t="s">
        <v>493</v>
      </c>
      <c r="D35" s="10" t="s">
        <v>744</v>
      </c>
      <c r="E35" s="10" t="s">
        <v>1020</v>
      </c>
      <c r="F35" s="10" t="s">
        <v>1486</v>
      </c>
      <c r="G35" s="10" t="s">
        <v>1076</v>
      </c>
      <c r="H35" s="10" t="s">
        <v>1102</v>
      </c>
      <c r="I35" s="10" t="s">
        <v>1362</v>
      </c>
      <c r="J35" s="10">
        <v>2</v>
      </c>
      <c r="K35" s="10" t="s">
        <v>1430</v>
      </c>
      <c r="L35" s="10">
        <v>0.4375</v>
      </c>
      <c r="M35" s="10">
        <v>0.50361657738685606</v>
      </c>
      <c r="N35" s="10">
        <v>0.48427992910146711</v>
      </c>
      <c r="O35" s="10">
        <v>0.48217240571975711</v>
      </c>
      <c r="P35" s="14">
        <v>1.5165983532352216</v>
      </c>
    </row>
    <row r="36" spans="1:16" x14ac:dyDescent="0.3">
      <c r="A36" s="10">
        <v>34</v>
      </c>
      <c r="B36" s="10" t="s">
        <v>45</v>
      </c>
      <c r="C36" s="10" t="s">
        <v>493</v>
      </c>
      <c r="D36" s="10" t="s">
        <v>745</v>
      </c>
      <c r="E36" s="10" t="s">
        <v>1012</v>
      </c>
      <c r="F36" s="10" t="s">
        <v>1487</v>
      </c>
      <c r="G36" s="10" t="s">
        <v>1076</v>
      </c>
      <c r="H36" s="10" t="s">
        <v>1102</v>
      </c>
      <c r="I36" s="10" t="s">
        <v>1362</v>
      </c>
      <c r="J36" s="10">
        <v>2</v>
      </c>
      <c r="K36" s="10" t="s">
        <v>1437</v>
      </c>
      <c r="L36" s="10">
        <v>0.92307692307692313</v>
      </c>
      <c r="M36" s="10">
        <v>0.60424611568450926</v>
      </c>
      <c r="N36" s="10">
        <v>0.57223863693384025</v>
      </c>
      <c r="O36" s="10">
        <v>0.58976729007867668</v>
      </c>
      <c r="P36" s="14">
        <v>1.8162735018468927</v>
      </c>
    </row>
    <row r="37" spans="1:16" x14ac:dyDescent="0.3">
      <c r="A37" s="10">
        <v>35</v>
      </c>
      <c r="B37" s="10" t="s">
        <v>46</v>
      </c>
      <c r="C37" s="10" t="s">
        <v>493</v>
      </c>
      <c r="D37" s="10" t="s">
        <v>745</v>
      </c>
      <c r="E37" s="10" t="s">
        <v>1012</v>
      </c>
      <c r="F37" s="10" t="s">
        <v>1486</v>
      </c>
      <c r="G37" s="10" t="s">
        <v>1076</v>
      </c>
      <c r="H37" s="10" t="s">
        <v>1102</v>
      </c>
      <c r="I37" s="10" t="s">
        <v>1362</v>
      </c>
      <c r="J37" s="10">
        <v>2</v>
      </c>
      <c r="K37" s="10" t="s">
        <v>1431</v>
      </c>
      <c r="L37" s="10">
        <v>0.92307692307692313</v>
      </c>
      <c r="M37" s="10">
        <v>0.60424611568450926</v>
      </c>
      <c r="N37" s="10">
        <v>0.57223863693384025</v>
      </c>
      <c r="O37" s="10">
        <v>0.58976729007867668</v>
      </c>
      <c r="P37" s="14">
        <v>1.8162735018468927</v>
      </c>
    </row>
    <row r="38" spans="1:16" x14ac:dyDescent="0.3">
      <c r="A38" s="10">
        <v>36</v>
      </c>
      <c r="B38" s="10" t="s">
        <v>47</v>
      </c>
      <c r="C38" s="10" t="s">
        <v>493</v>
      </c>
      <c r="D38" s="10" t="s">
        <v>746</v>
      </c>
      <c r="E38" s="10" t="s">
        <v>1013</v>
      </c>
      <c r="F38" s="10" t="s">
        <v>1488</v>
      </c>
      <c r="G38" s="10" t="s">
        <v>1076</v>
      </c>
      <c r="H38" s="10" t="s">
        <v>1102</v>
      </c>
      <c r="I38" s="10" t="s">
        <v>1362</v>
      </c>
      <c r="J38" s="10">
        <v>2</v>
      </c>
      <c r="K38" s="10" t="s">
        <v>1432</v>
      </c>
      <c r="L38" s="10">
        <v>1</v>
      </c>
      <c r="M38" s="10">
        <v>0.63449513196945184</v>
      </c>
      <c r="N38" s="10">
        <v>0.61729439973831179</v>
      </c>
      <c r="O38" s="10">
        <v>0.59996482014656061</v>
      </c>
      <c r="P38" s="14">
        <v>1.913984107400627</v>
      </c>
    </row>
    <row r="39" spans="1:16" x14ac:dyDescent="0.3">
      <c r="A39" s="10">
        <v>37</v>
      </c>
      <c r="B39" s="10" t="s">
        <v>48</v>
      </c>
      <c r="C39" s="10" t="s">
        <v>493</v>
      </c>
      <c r="D39" s="10" t="s">
        <v>746</v>
      </c>
      <c r="E39" s="10" t="s">
        <v>1013</v>
      </c>
      <c r="F39" s="10" t="s">
        <v>1489</v>
      </c>
      <c r="G39" s="10" t="s">
        <v>1076</v>
      </c>
      <c r="H39" s="10" t="s">
        <v>1102</v>
      </c>
      <c r="I39" s="10" t="s">
        <v>1362</v>
      </c>
      <c r="J39" s="10">
        <v>2</v>
      </c>
      <c r="K39" s="10" t="s">
        <v>1433</v>
      </c>
      <c r="L39" s="10">
        <v>1</v>
      </c>
      <c r="M39" s="10">
        <v>0.63449513196945184</v>
      </c>
      <c r="N39" s="10">
        <v>0.61729439973831179</v>
      </c>
      <c r="O39" s="10">
        <v>0.59996482014656061</v>
      </c>
      <c r="P39" s="14">
        <v>1.913984107400627</v>
      </c>
    </row>
    <row r="40" spans="1:16" x14ac:dyDescent="0.3">
      <c r="A40" s="10">
        <v>38</v>
      </c>
      <c r="B40" s="10" t="s">
        <v>49</v>
      </c>
      <c r="C40" s="10" t="s">
        <v>494</v>
      </c>
      <c r="D40" s="10" t="s">
        <v>740</v>
      </c>
      <c r="E40" s="10" t="s">
        <v>1016</v>
      </c>
      <c r="F40" s="10" t="s">
        <v>1490</v>
      </c>
      <c r="G40" s="10" t="s">
        <v>1077</v>
      </c>
      <c r="H40" s="10" t="s">
        <v>1103</v>
      </c>
      <c r="I40" s="10" t="s">
        <v>1362</v>
      </c>
      <c r="J40" s="10">
        <v>4</v>
      </c>
      <c r="K40" s="10" t="s">
        <v>1421</v>
      </c>
      <c r="L40" s="10">
        <v>1</v>
      </c>
      <c r="M40" s="10">
        <v>0.62246397495269767</v>
      </c>
      <c r="N40" s="10">
        <v>0.6011080121994018</v>
      </c>
      <c r="O40" s="10">
        <v>0.6052071785926818</v>
      </c>
      <c r="P40" s="14">
        <v>1.8794632194727463</v>
      </c>
    </row>
    <row r="41" spans="1:16" x14ac:dyDescent="0.3">
      <c r="A41" s="10">
        <v>39</v>
      </c>
      <c r="B41" s="10" t="s">
        <v>50</v>
      </c>
      <c r="C41" s="10" t="s">
        <v>494</v>
      </c>
      <c r="D41" s="10" t="s">
        <v>740</v>
      </c>
      <c r="E41" s="10" t="s">
        <v>1016</v>
      </c>
      <c r="F41" s="10" t="s">
        <v>1491</v>
      </c>
      <c r="G41" s="10" t="s">
        <v>1077</v>
      </c>
      <c r="H41" s="10" t="s">
        <v>1103</v>
      </c>
      <c r="I41" s="10" t="s">
        <v>1362</v>
      </c>
      <c r="J41" s="10">
        <v>4</v>
      </c>
      <c r="K41" s="10" t="s">
        <v>1422</v>
      </c>
      <c r="L41" s="10">
        <v>1</v>
      </c>
      <c r="M41" s="10">
        <v>0.62246397495269767</v>
      </c>
      <c r="N41" s="10">
        <v>0.6011080121994018</v>
      </c>
      <c r="O41" s="10">
        <v>0.6052071785926818</v>
      </c>
      <c r="P41" s="14">
        <v>1.8794632194727463</v>
      </c>
    </row>
    <row r="42" spans="1:16" x14ac:dyDescent="0.3">
      <c r="A42" s="10">
        <v>40</v>
      </c>
      <c r="B42" s="10" t="s">
        <v>51</v>
      </c>
      <c r="C42" s="10" t="s">
        <v>495</v>
      </c>
      <c r="D42" s="10" t="s">
        <v>741</v>
      </c>
      <c r="E42" s="10" t="s">
        <v>1012</v>
      </c>
      <c r="F42" s="10" t="s">
        <v>1492</v>
      </c>
      <c r="G42" s="10" t="s">
        <v>1077</v>
      </c>
      <c r="H42" s="10" t="s">
        <v>1104</v>
      </c>
      <c r="I42" s="10" t="s">
        <v>1362</v>
      </c>
      <c r="J42" s="10">
        <v>4</v>
      </c>
      <c r="K42" s="10" t="s">
        <v>1421</v>
      </c>
      <c r="L42" s="10">
        <v>1</v>
      </c>
      <c r="M42" s="10">
        <v>0.6363520622253418</v>
      </c>
      <c r="N42" s="10">
        <v>0.61520886421203613</v>
      </c>
      <c r="O42" s="10">
        <v>0.60898932814598083</v>
      </c>
      <c r="P42" s="14">
        <v>1.9188340031156612</v>
      </c>
    </row>
    <row r="43" spans="1:16" x14ac:dyDescent="0.3">
      <c r="A43" s="10">
        <v>41</v>
      </c>
      <c r="B43" s="10" t="s">
        <v>52</v>
      </c>
      <c r="C43" s="10" t="s">
        <v>496</v>
      </c>
      <c r="D43" s="10" t="s">
        <v>748</v>
      </c>
      <c r="E43" s="10" t="s">
        <v>1005</v>
      </c>
      <c r="F43" s="10" t="s">
        <v>1463</v>
      </c>
      <c r="G43" s="10" t="s">
        <v>1077</v>
      </c>
      <c r="H43" s="10" t="s">
        <v>1105</v>
      </c>
      <c r="I43" s="10" t="s">
        <v>1363</v>
      </c>
      <c r="J43" s="10">
        <v>1</v>
      </c>
      <c r="K43" s="10" t="s">
        <v>1421</v>
      </c>
      <c r="L43" s="10">
        <v>1</v>
      </c>
      <c r="M43" s="10">
        <v>0.6</v>
      </c>
      <c r="N43" s="10">
        <v>0.6</v>
      </c>
      <c r="O43" s="10">
        <v>0.6</v>
      </c>
      <c r="P43" s="14">
        <v>1.8332168958255914</v>
      </c>
    </row>
    <row r="44" spans="1:16" x14ac:dyDescent="0.3">
      <c r="A44" s="10">
        <v>42</v>
      </c>
      <c r="B44" s="10" t="s">
        <v>52</v>
      </c>
      <c r="C44" s="10" t="s">
        <v>496</v>
      </c>
      <c r="D44" s="10" t="s">
        <v>748</v>
      </c>
      <c r="E44" s="10" t="s">
        <v>1005</v>
      </c>
      <c r="F44" s="10" t="s">
        <v>1463</v>
      </c>
      <c r="G44" s="10" t="s">
        <v>1077</v>
      </c>
      <c r="H44" s="10" t="s">
        <v>1105</v>
      </c>
      <c r="I44" s="10" t="s">
        <v>1363</v>
      </c>
      <c r="J44" s="10">
        <v>1</v>
      </c>
      <c r="K44" s="10" t="s">
        <v>1421</v>
      </c>
      <c r="L44" s="10">
        <v>1</v>
      </c>
      <c r="M44" s="10">
        <v>0.6</v>
      </c>
      <c r="N44" s="10">
        <v>0.6</v>
      </c>
      <c r="O44" s="10">
        <v>0.6</v>
      </c>
      <c r="P44" s="14">
        <v>1.8332168958255914</v>
      </c>
    </row>
    <row r="45" spans="1:16" x14ac:dyDescent="0.3">
      <c r="A45" s="10">
        <v>43</v>
      </c>
      <c r="B45" s="10" t="s">
        <v>53</v>
      </c>
      <c r="C45" s="10" t="s">
        <v>497</v>
      </c>
      <c r="D45" s="10" t="s">
        <v>749</v>
      </c>
      <c r="E45" s="10" t="s">
        <v>1013</v>
      </c>
      <c r="F45" s="10" t="s">
        <v>1493</v>
      </c>
      <c r="G45" s="10" t="s">
        <v>1077</v>
      </c>
      <c r="H45" s="10" t="s">
        <v>1106</v>
      </c>
      <c r="I45" s="10" t="s">
        <v>1364</v>
      </c>
      <c r="J45" s="10">
        <v>1</v>
      </c>
      <c r="K45" s="10" t="s">
        <v>1421</v>
      </c>
      <c r="L45" s="10">
        <v>0.66666666666666663</v>
      </c>
      <c r="M45" s="10">
        <v>0.56005722681681314</v>
      </c>
      <c r="N45" s="10">
        <v>0.53562894529766503</v>
      </c>
      <c r="O45" s="10">
        <v>0.53191777136590745</v>
      </c>
      <c r="P45" s="14">
        <v>1.6828819297025663</v>
      </c>
    </row>
    <row r="46" spans="1:16" x14ac:dyDescent="0.3">
      <c r="A46" s="10">
        <v>44</v>
      </c>
      <c r="B46" s="10" t="s">
        <v>54</v>
      </c>
      <c r="C46" s="10" t="s">
        <v>497</v>
      </c>
      <c r="D46" s="10" t="s">
        <v>750</v>
      </c>
      <c r="E46" s="10" t="s">
        <v>1013</v>
      </c>
      <c r="F46" s="10" t="s">
        <v>1493</v>
      </c>
      <c r="G46" s="10" t="s">
        <v>1077</v>
      </c>
      <c r="H46" s="10" t="s">
        <v>1106</v>
      </c>
      <c r="I46" s="10" t="s">
        <v>1364</v>
      </c>
      <c r="J46" s="10">
        <v>1</v>
      </c>
      <c r="K46" s="10" t="s">
        <v>1422</v>
      </c>
      <c r="L46" s="10">
        <v>1</v>
      </c>
      <c r="M46" s="10">
        <v>0.64246263504028323</v>
      </c>
      <c r="N46" s="10">
        <v>0.61113064033644537</v>
      </c>
      <c r="O46" s="10">
        <v>0.6029634969575064</v>
      </c>
      <c r="P46" s="14">
        <v>1.9255745253444276</v>
      </c>
    </row>
    <row r="47" spans="1:16" x14ac:dyDescent="0.3">
      <c r="A47" s="10">
        <v>45</v>
      </c>
      <c r="B47" s="10" t="s">
        <v>55</v>
      </c>
      <c r="C47" s="10" t="s">
        <v>498</v>
      </c>
      <c r="D47" s="10" t="s">
        <v>751</v>
      </c>
      <c r="E47" s="10" t="s">
        <v>1008</v>
      </c>
      <c r="F47" s="10" t="s">
        <v>1494</v>
      </c>
      <c r="G47" s="10" t="s">
        <v>1077</v>
      </c>
      <c r="H47" s="10" t="s">
        <v>1107</v>
      </c>
      <c r="I47" s="10" t="s">
        <v>1364</v>
      </c>
      <c r="J47" s="10">
        <v>1</v>
      </c>
      <c r="K47" s="10" t="s">
        <v>1421</v>
      </c>
      <c r="L47" s="10">
        <v>0.57692307692307687</v>
      </c>
      <c r="M47" s="10">
        <v>0.51999985804924598</v>
      </c>
      <c r="N47" s="10">
        <v>0.49384614687699541</v>
      </c>
      <c r="O47" s="10">
        <v>0.52092158886102535</v>
      </c>
      <c r="P47" s="14">
        <v>1.5684186006141507</v>
      </c>
    </row>
    <row r="48" spans="1:16" x14ac:dyDescent="0.3">
      <c r="A48" s="10">
        <v>46</v>
      </c>
      <c r="B48" s="10" t="s">
        <v>56</v>
      </c>
      <c r="C48" s="10" t="s">
        <v>499</v>
      </c>
      <c r="D48" s="10" t="s">
        <v>752</v>
      </c>
      <c r="E48" s="10" t="s">
        <v>1021</v>
      </c>
      <c r="F48" s="10" t="s">
        <v>1495</v>
      </c>
      <c r="G48" s="10" t="s">
        <v>1080</v>
      </c>
      <c r="H48" s="10" t="s">
        <v>1108</v>
      </c>
      <c r="I48" s="10" t="s">
        <v>1364</v>
      </c>
      <c r="J48" s="10">
        <v>3</v>
      </c>
      <c r="K48" s="10" t="s">
        <v>1421</v>
      </c>
      <c r="L48" s="10">
        <v>1</v>
      </c>
      <c r="M48" s="10">
        <v>0.62063367962837224</v>
      </c>
      <c r="N48" s="10">
        <v>0.60381804704666142</v>
      </c>
      <c r="O48" s="10">
        <v>0.59041770100593571</v>
      </c>
      <c r="P48" s="14">
        <v>1.8733157316839735</v>
      </c>
    </row>
    <row r="49" spans="1:16" x14ac:dyDescent="0.3">
      <c r="A49" s="10">
        <v>47</v>
      </c>
      <c r="B49" s="10" t="s">
        <v>57</v>
      </c>
      <c r="C49" s="10" t="s">
        <v>500</v>
      </c>
      <c r="D49" s="10" t="s">
        <v>753</v>
      </c>
      <c r="E49" s="10" t="s">
        <v>1008</v>
      </c>
      <c r="F49" s="10" t="s">
        <v>1462</v>
      </c>
      <c r="G49" s="10" t="s">
        <v>1078</v>
      </c>
      <c r="H49" s="10" t="s">
        <v>1109</v>
      </c>
      <c r="I49" s="10" t="s">
        <v>1364</v>
      </c>
      <c r="J49" s="10">
        <v>3</v>
      </c>
      <c r="K49" s="10" t="s">
        <v>1421</v>
      </c>
      <c r="L49" s="10">
        <v>1</v>
      </c>
      <c r="M49" s="10">
        <v>0.65341353416442871</v>
      </c>
      <c r="N49" s="10">
        <v>0.60946053266525269</v>
      </c>
      <c r="O49" s="10">
        <v>0.60345000028610229</v>
      </c>
      <c r="P49" s="14">
        <v>1.9457168193619307</v>
      </c>
    </row>
    <row r="50" spans="1:16" x14ac:dyDescent="0.3">
      <c r="A50" s="10">
        <v>48</v>
      </c>
      <c r="B50" s="10" t="s">
        <v>58</v>
      </c>
      <c r="C50" s="10" t="s">
        <v>501</v>
      </c>
      <c r="D50" s="10" t="s">
        <v>753</v>
      </c>
      <c r="E50" s="10" t="s">
        <v>1022</v>
      </c>
      <c r="F50" s="10" t="s">
        <v>1496</v>
      </c>
      <c r="G50" s="10" t="s">
        <v>1078</v>
      </c>
      <c r="H50" s="10" t="s">
        <v>1110</v>
      </c>
      <c r="I50" s="10" t="s">
        <v>1364</v>
      </c>
      <c r="J50" s="10">
        <v>3</v>
      </c>
      <c r="K50" s="10" t="s">
        <v>1421</v>
      </c>
      <c r="L50" s="10">
        <v>0.5</v>
      </c>
      <c r="M50" s="10">
        <v>0.50170618295669556</v>
      </c>
      <c r="N50" s="10">
        <v>0.49276828765869141</v>
      </c>
      <c r="O50" s="10">
        <v>0.47487848997116089</v>
      </c>
      <c r="P50" s="14">
        <v>1.5172563906482615</v>
      </c>
    </row>
    <row r="51" spans="1:16" x14ac:dyDescent="0.3">
      <c r="A51" s="10">
        <v>49</v>
      </c>
      <c r="B51" s="10" t="s">
        <v>59</v>
      </c>
      <c r="C51" s="10" t="s">
        <v>502</v>
      </c>
      <c r="D51" s="10" t="s">
        <v>754</v>
      </c>
      <c r="E51" s="10" t="s">
        <v>1023</v>
      </c>
      <c r="F51" s="10" t="s">
        <v>1497</v>
      </c>
      <c r="G51" s="10" t="s">
        <v>1081</v>
      </c>
      <c r="H51" s="10" t="s">
        <v>1111</v>
      </c>
      <c r="I51" s="10" t="s">
        <v>1364</v>
      </c>
      <c r="J51" s="10">
        <v>3</v>
      </c>
      <c r="K51" s="10" t="s">
        <v>1421</v>
      </c>
      <c r="L51" s="10">
        <v>0.5</v>
      </c>
      <c r="M51" s="10">
        <v>0.46646547317504877</v>
      </c>
      <c r="N51" s="10">
        <v>0.50802373886108398</v>
      </c>
      <c r="O51" s="10">
        <v>0.52429533004760742</v>
      </c>
      <c r="P51" s="14">
        <v>1.4765408724865141</v>
      </c>
    </row>
    <row r="52" spans="1:16" x14ac:dyDescent="0.3">
      <c r="A52" s="10">
        <v>50</v>
      </c>
      <c r="B52" s="10" t="s">
        <v>60</v>
      </c>
      <c r="C52" s="10" t="s">
        <v>503</v>
      </c>
      <c r="D52" s="10" t="s">
        <v>755</v>
      </c>
      <c r="E52" s="10" t="s">
        <v>1024</v>
      </c>
      <c r="F52" s="10" t="s">
        <v>1496</v>
      </c>
      <c r="G52" s="10" t="s">
        <v>1076</v>
      </c>
      <c r="H52" s="10" t="s">
        <v>1112</v>
      </c>
      <c r="I52" s="10" t="s">
        <v>1364</v>
      </c>
      <c r="J52" s="10">
        <v>3</v>
      </c>
      <c r="K52" s="10" t="s">
        <v>1421</v>
      </c>
      <c r="L52" s="10">
        <v>0</v>
      </c>
      <c r="M52" s="10">
        <v>0.41268092393875122</v>
      </c>
      <c r="N52" s="10">
        <v>0.37355333566665649</v>
      </c>
      <c r="O52" s="10">
        <v>0.38773626089096069</v>
      </c>
      <c r="P52" s="14">
        <v>1.2220016301030188</v>
      </c>
    </row>
    <row r="53" spans="1:16" x14ac:dyDescent="0.3">
      <c r="A53" s="10">
        <v>51</v>
      </c>
      <c r="B53" s="10" t="s">
        <v>61</v>
      </c>
      <c r="C53" s="10" t="s">
        <v>504</v>
      </c>
      <c r="D53" s="10" t="s">
        <v>756</v>
      </c>
      <c r="E53" s="10" t="s">
        <v>1004</v>
      </c>
      <c r="F53" s="10" t="s">
        <v>1498</v>
      </c>
      <c r="G53" s="10" t="s">
        <v>1077</v>
      </c>
      <c r="H53" s="10" t="s">
        <v>1113</v>
      </c>
      <c r="I53" s="10" t="s">
        <v>1365</v>
      </c>
      <c r="J53" s="10">
        <v>1</v>
      </c>
      <c r="K53" s="10" t="s">
        <v>1421</v>
      </c>
      <c r="L53" s="10">
        <v>1</v>
      </c>
      <c r="M53" s="10">
        <v>0.6</v>
      </c>
      <c r="N53" s="10">
        <v>0.6</v>
      </c>
      <c r="O53" s="10">
        <v>0.6</v>
      </c>
      <c r="P53" s="14">
        <v>1.8332168958255914</v>
      </c>
    </row>
    <row r="54" spans="1:16" x14ac:dyDescent="0.3">
      <c r="A54" s="10">
        <v>52</v>
      </c>
      <c r="B54" s="10" t="s">
        <v>62</v>
      </c>
      <c r="C54" s="10" t="s">
        <v>505</v>
      </c>
      <c r="D54" s="10" t="s">
        <v>757</v>
      </c>
      <c r="E54" s="10" t="s">
        <v>1006</v>
      </c>
      <c r="F54" s="10" t="s">
        <v>1499</v>
      </c>
      <c r="G54" s="10" t="s">
        <v>1077</v>
      </c>
      <c r="H54" s="10" t="s">
        <v>1114</v>
      </c>
      <c r="I54" s="10" t="s">
        <v>1365</v>
      </c>
      <c r="J54" s="10">
        <v>1</v>
      </c>
      <c r="K54" s="10" t="s">
        <v>1421</v>
      </c>
      <c r="L54" s="10">
        <v>0.5</v>
      </c>
      <c r="M54" s="10">
        <v>0.49201616644859308</v>
      </c>
      <c r="N54" s="10">
        <v>0.46607363224029541</v>
      </c>
      <c r="O54" s="10">
        <v>0.48548522591590881</v>
      </c>
      <c r="P54" s="14">
        <v>1.4807028471092114</v>
      </c>
    </row>
    <row r="55" spans="1:16" x14ac:dyDescent="0.3">
      <c r="A55" s="10">
        <v>53</v>
      </c>
      <c r="B55" s="10" t="s">
        <v>63</v>
      </c>
      <c r="C55" s="10" t="s">
        <v>506</v>
      </c>
      <c r="D55" s="10" t="s">
        <v>758</v>
      </c>
      <c r="E55" s="10" t="s">
        <v>1025</v>
      </c>
      <c r="F55" s="10" t="s">
        <v>1500</v>
      </c>
      <c r="G55" s="10" t="s">
        <v>1077</v>
      </c>
      <c r="H55" s="10" t="s">
        <v>1115</v>
      </c>
      <c r="I55" s="10" t="s">
        <v>1366</v>
      </c>
      <c r="J55" s="10">
        <v>2</v>
      </c>
      <c r="K55" s="10" t="s">
        <v>1421</v>
      </c>
      <c r="L55" s="10">
        <v>0</v>
      </c>
      <c r="M55" s="10">
        <v>0.42978429794311518</v>
      </c>
      <c r="N55" s="10">
        <v>0.45905756950378418</v>
      </c>
      <c r="O55" s="10">
        <v>0.35852104425430298</v>
      </c>
      <c r="P55" s="14">
        <v>1.3134948064016021</v>
      </c>
    </row>
    <row r="56" spans="1:16" x14ac:dyDescent="0.3">
      <c r="A56" s="10">
        <v>54</v>
      </c>
      <c r="B56" s="10" t="s">
        <v>64</v>
      </c>
      <c r="C56" s="10" t="s">
        <v>507</v>
      </c>
      <c r="D56" s="10" t="s">
        <v>759</v>
      </c>
      <c r="E56" s="10" t="s">
        <v>1006</v>
      </c>
      <c r="F56" s="10" t="s">
        <v>1501</v>
      </c>
      <c r="G56" s="10" t="s">
        <v>1077</v>
      </c>
      <c r="H56" s="10" t="s">
        <v>1116</v>
      </c>
      <c r="I56" s="10" t="s">
        <v>1366</v>
      </c>
      <c r="J56" s="10">
        <v>3</v>
      </c>
      <c r="K56" s="10" t="s">
        <v>1421</v>
      </c>
      <c r="L56" s="10">
        <v>0.75</v>
      </c>
      <c r="M56" s="10">
        <v>0.59319421648979187</v>
      </c>
      <c r="N56" s="10">
        <v>0.56103649735450745</v>
      </c>
      <c r="O56" s="10">
        <v>0.55093711614608765</v>
      </c>
      <c r="P56" s="14">
        <v>1.7735077013036775</v>
      </c>
    </row>
    <row r="57" spans="1:16" x14ac:dyDescent="0.3">
      <c r="A57" s="10">
        <v>55</v>
      </c>
      <c r="B57" s="10" t="s">
        <v>65</v>
      </c>
      <c r="C57" s="10" t="s">
        <v>508</v>
      </c>
      <c r="D57" s="10" t="s">
        <v>760</v>
      </c>
      <c r="E57" s="10" t="s">
        <v>1026</v>
      </c>
      <c r="F57" s="10" t="s">
        <v>1495</v>
      </c>
      <c r="G57" s="10" t="s">
        <v>1080</v>
      </c>
      <c r="H57" s="10" t="s">
        <v>1117</v>
      </c>
      <c r="I57" s="10" t="s">
        <v>1366</v>
      </c>
      <c r="J57" s="10">
        <v>3</v>
      </c>
      <c r="K57" s="10" t="s">
        <v>1421</v>
      </c>
      <c r="L57" s="10">
        <v>1</v>
      </c>
      <c r="M57" s="10">
        <v>0.66938132047653198</v>
      </c>
      <c r="N57" s="10">
        <v>0.55855566263198853</v>
      </c>
      <c r="O57" s="10">
        <v>0.62456768751144409</v>
      </c>
      <c r="P57" s="14">
        <v>1.9433154932001266</v>
      </c>
    </row>
    <row r="58" spans="1:16" x14ac:dyDescent="0.3">
      <c r="A58" s="10">
        <v>56</v>
      </c>
      <c r="B58" s="10" t="s">
        <v>66</v>
      </c>
      <c r="C58" s="10" t="s">
        <v>509</v>
      </c>
      <c r="D58" s="10" t="s">
        <v>761</v>
      </c>
      <c r="E58" s="10" t="s">
        <v>1027</v>
      </c>
      <c r="F58" s="10" t="s">
        <v>1463</v>
      </c>
      <c r="G58" s="10" t="s">
        <v>1077</v>
      </c>
      <c r="H58" s="10" t="s">
        <v>1118</v>
      </c>
      <c r="I58" s="10" t="s">
        <v>1366</v>
      </c>
      <c r="J58" s="10">
        <v>4</v>
      </c>
      <c r="K58" s="10" t="s">
        <v>1421</v>
      </c>
      <c r="L58" s="10">
        <v>1</v>
      </c>
      <c r="M58" s="10">
        <v>0.64604467153549194</v>
      </c>
      <c r="N58" s="10">
        <v>0.61633330583572388</v>
      </c>
      <c r="O58" s="10">
        <v>0.57886195182800293</v>
      </c>
      <c r="P58" s="14">
        <v>1.9289500901462704</v>
      </c>
    </row>
    <row r="59" spans="1:16" x14ac:dyDescent="0.3">
      <c r="A59" s="10">
        <v>57</v>
      </c>
      <c r="B59" s="10" t="s">
        <v>67</v>
      </c>
      <c r="C59" s="10" t="s">
        <v>510</v>
      </c>
      <c r="D59" s="10" t="s">
        <v>762</v>
      </c>
      <c r="E59" s="10" t="s">
        <v>1028</v>
      </c>
      <c r="F59" s="10" t="s">
        <v>1502</v>
      </c>
      <c r="G59" s="10" t="s">
        <v>1082</v>
      </c>
      <c r="H59" s="10" t="s">
        <v>1119</v>
      </c>
      <c r="I59" s="10" t="s">
        <v>1367</v>
      </c>
      <c r="J59" s="10">
        <v>1</v>
      </c>
      <c r="K59" s="10" t="s">
        <v>1421</v>
      </c>
      <c r="L59" s="10">
        <v>0.5</v>
      </c>
      <c r="M59" s="10">
        <v>0.53696048259735107</v>
      </c>
      <c r="N59" s="10">
        <v>0.47390097379684448</v>
      </c>
      <c r="O59" s="10">
        <v>0.50048768520355225</v>
      </c>
      <c r="P59" s="14">
        <v>1.5791273626236122</v>
      </c>
    </row>
    <row r="60" spans="1:16" x14ac:dyDescent="0.3">
      <c r="A60" s="10">
        <v>58</v>
      </c>
      <c r="B60" s="10" t="s">
        <v>68</v>
      </c>
      <c r="C60" s="10" t="s">
        <v>510</v>
      </c>
      <c r="D60" s="10" t="s">
        <v>762</v>
      </c>
      <c r="E60" s="10" t="s">
        <v>1029</v>
      </c>
      <c r="F60" s="10" t="s">
        <v>1503</v>
      </c>
      <c r="G60" s="10" t="s">
        <v>1082</v>
      </c>
      <c r="H60" s="10" t="s">
        <v>1119</v>
      </c>
      <c r="I60" s="10" t="s">
        <v>1367</v>
      </c>
      <c r="J60" s="10">
        <v>1</v>
      </c>
      <c r="K60" s="10" t="s">
        <v>1422</v>
      </c>
      <c r="L60" s="10">
        <v>0.5</v>
      </c>
      <c r="M60" s="10">
        <v>0.53696048259735107</v>
      </c>
      <c r="N60" s="10">
        <v>0.47390097379684448</v>
      </c>
      <c r="O60" s="10">
        <v>0.50048768520355225</v>
      </c>
      <c r="P60" s="14">
        <v>1.5791273626236122</v>
      </c>
    </row>
    <row r="61" spans="1:16" x14ac:dyDescent="0.3">
      <c r="A61" s="10">
        <v>59</v>
      </c>
      <c r="B61" s="10" t="s">
        <v>67</v>
      </c>
      <c r="C61" s="10" t="s">
        <v>510</v>
      </c>
      <c r="D61" s="10" t="s">
        <v>762</v>
      </c>
      <c r="E61" s="10" t="s">
        <v>1028</v>
      </c>
      <c r="F61" s="10" t="s">
        <v>1502</v>
      </c>
      <c r="G61" s="10" t="s">
        <v>1082</v>
      </c>
      <c r="H61" s="10" t="s">
        <v>1119</v>
      </c>
      <c r="I61" s="10" t="s">
        <v>1367</v>
      </c>
      <c r="J61" s="10">
        <v>1</v>
      </c>
      <c r="K61" s="10" t="s">
        <v>1421</v>
      </c>
      <c r="L61" s="10">
        <v>0.5</v>
      </c>
      <c r="M61" s="10">
        <v>0.53696048259735107</v>
      </c>
      <c r="N61" s="10">
        <v>0.47390097379684448</v>
      </c>
      <c r="O61" s="10">
        <v>0.50048768520355225</v>
      </c>
      <c r="P61" s="14">
        <v>1.5791273626236122</v>
      </c>
    </row>
    <row r="62" spans="1:16" x14ac:dyDescent="0.3">
      <c r="A62" s="10">
        <v>60</v>
      </c>
      <c r="B62" s="10" t="s">
        <v>68</v>
      </c>
      <c r="C62" s="10" t="s">
        <v>510</v>
      </c>
      <c r="D62" s="10" t="s">
        <v>762</v>
      </c>
      <c r="E62" s="10" t="s">
        <v>1029</v>
      </c>
      <c r="F62" s="10" t="s">
        <v>1503</v>
      </c>
      <c r="G62" s="10" t="s">
        <v>1082</v>
      </c>
      <c r="H62" s="10" t="s">
        <v>1119</v>
      </c>
      <c r="I62" s="10" t="s">
        <v>1367</v>
      </c>
      <c r="J62" s="10">
        <v>1</v>
      </c>
      <c r="K62" s="10" t="s">
        <v>1422</v>
      </c>
      <c r="L62" s="10">
        <v>0.5</v>
      </c>
      <c r="M62" s="10">
        <v>0.53696048259735107</v>
      </c>
      <c r="N62" s="10">
        <v>0.47390097379684448</v>
      </c>
      <c r="O62" s="10">
        <v>0.50048768520355225</v>
      </c>
      <c r="P62" s="14">
        <v>1.5791273626236122</v>
      </c>
    </row>
    <row r="63" spans="1:16" x14ac:dyDescent="0.3">
      <c r="A63" s="10">
        <v>61</v>
      </c>
      <c r="B63" s="10" t="s">
        <v>69</v>
      </c>
      <c r="C63" s="10" t="s">
        <v>511</v>
      </c>
      <c r="D63" s="10" t="s">
        <v>763</v>
      </c>
      <c r="E63" s="10" t="s">
        <v>1030</v>
      </c>
      <c r="F63" s="10" t="s">
        <v>1495</v>
      </c>
      <c r="G63" s="10" t="s">
        <v>1083</v>
      </c>
      <c r="H63" s="10" t="s">
        <v>1120</v>
      </c>
      <c r="I63" s="10" t="s">
        <v>1367</v>
      </c>
      <c r="J63" s="10">
        <v>2</v>
      </c>
      <c r="K63" s="10" t="s">
        <v>1421</v>
      </c>
      <c r="L63" s="10">
        <v>0.5</v>
      </c>
      <c r="M63" s="10">
        <v>0.51894664764404297</v>
      </c>
      <c r="N63" s="10">
        <v>0.47562110424041748</v>
      </c>
      <c r="O63" s="10">
        <v>0.50030595064163208</v>
      </c>
      <c r="P63" s="14">
        <v>1.5453802147880888</v>
      </c>
    </row>
    <row r="64" spans="1:16" x14ac:dyDescent="0.3">
      <c r="A64" s="10">
        <v>62</v>
      </c>
      <c r="B64" s="10" t="s">
        <v>70</v>
      </c>
      <c r="C64" s="10" t="s">
        <v>511</v>
      </c>
      <c r="D64" s="10" t="s">
        <v>763</v>
      </c>
      <c r="E64" s="10" t="s">
        <v>1030</v>
      </c>
      <c r="F64" s="10" t="s">
        <v>1497</v>
      </c>
      <c r="G64" s="10" t="s">
        <v>1083</v>
      </c>
      <c r="H64" s="10" t="s">
        <v>1120</v>
      </c>
      <c r="I64" s="10" t="s">
        <v>1367</v>
      </c>
      <c r="J64" s="10">
        <v>2</v>
      </c>
      <c r="K64" s="10" t="s">
        <v>1422</v>
      </c>
      <c r="L64" s="10">
        <v>0.5</v>
      </c>
      <c r="M64" s="10">
        <v>0.51894664764404297</v>
      </c>
      <c r="N64" s="10">
        <v>0.47562110424041748</v>
      </c>
      <c r="O64" s="10">
        <v>0.50030595064163208</v>
      </c>
      <c r="P64" s="14">
        <v>1.5453802147880888</v>
      </c>
    </row>
    <row r="65" spans="1:16" x14ac:dyDescent="0.3">
      <c r="A65" s="10">
        <v>63</v>
      </c>
      <c r="B65" s="10" t="s">
        <v>69</v>
      </c>
      <c r="C65" s="10" t="s">
        <v>511</v>
      </c>
      <c r="D65" s="10" t="s">
        <v>763</v>
      </c>
      <c r="E65" s="10" t="s">
        <v>1030</v>
      </c>
      <c r="F65" s="10" t="s">
        <v>1495</v>
      </c>
      <c r="G65" s="10" t="s">
        <v>1083</v>
      </c>
      <c r="H65" s="10" t="s">
        <v>1120</v>
      </c>
      <c r="I65" s="10" t="s">
        <v>1367</v>
      </c>
      <c r="J65" s="10">
        <v>2</v>
      </c>
      <c r="K65" s="10" t="s">
        <v>1421</v>
      </c>
      <c r="L65" s="10">
        <v>0.5</v>
      </c>
      <c r="M65" s="10">
        <v>0.51894664764404297</v>
      </c>
      <c r="N65" s="10">
        <v>0.47562110424041748</v>
      </c>
      <c r="O65" s="10">
        <v>0.50030595064163208</v>
      </c>
      <c r="P65" s="14">
        <v>1.5453802147880888</v>
      </c>
    </row>
    <row r="66" spans="1:16" x14ac:dyDescent="0.3">
      <c r="A66" s="10">
        <v>64</v>
      </c>
      <c r="B66" s="10" t="s">
        <v>70</v>
      </c>
      <c r="C66" s="10" t="s">
        <v>511</v>
      </c>
      <c r="D66" s="10" t="s">
        <v>763</v>
      </c>
      <c r="E66" s="10" t="s">
        <v>1030</v>
      </c>
      <c r="F66" s="10" t="s">
        <v>1497</v>
      </c>
      <c r="G66" s="10" t="s">
        <v>1083</v>
      </c>
      <c r="H66" s="10" t="s">
        <v>1120</v>
      </c>
      <c r="I66" s="10" t="s">
        <v>1367</v>
      </c>
      <c r="J66" s="10">
        <v>2</v>
      </c>
      <c r="K66" s="10" t="s">
        <v>1422</v>
      </c>
      <c r="L66" s="10">
        <v>0.5</v>
      </c>
      <c r="M66" s="10">
        <v>0.51894664764404297</v>
      </c>
      <c r="N66" s="10">
        <v>0.47562110424041748</v>
      </c>
      <c r="O66" s="10">
        <v>0.50030595064163208</v>
      </c>
      <c r="P66" s="14">
        <v>1.5453802147880888</v>
      </c>
    </row>
    <row r="67" spans="1:16" x14ac:dyDescent="0.3">
      <c r="A67" s="10">
        <v>65</v>
      </c>
      <c r="B67" s="10" t="s">
        <v>71</v>
      </c>
      <c r="C67" s="10" t="s">
        <v>512</v>
      </c>
      <c r="D67" s="10" t="s">
        <v>764</v>
      </c>
      <c r="E67" s="10" t="s">
        <v>1031</v>
      </c>
      <c r="F67" s="10" t="s">
        <v>1504</v>
      </c>
      <c r="G67" s="10" t="s">
        <v>1077</v>
      </c>
      <c r="H67" s="10" t="s">
        <v>1121</v>
      </c>
      <c r="I67" s="10" t="s">
        <v>1367</v>
      </c>
      <c r="J67" s="10">
        <v>3</v>
      </c>
      <c r="K67" s="10" t="s">
        <v>1421</v>
      </c>
      <c r="L67" s="10">
        <v>0.2142857142857143</v>
      </c>
      <c r="M67" s="10">
        <v>0.44381618840353831</v>
      </c>
      <c r="N67" s="10">
        <v>0.42393517834799632</v>
      </c>
      <c r="O67" s="10">
        <v>0.4383401308740888</v>
      </c>
      <c r="P67" s="14">
        <v>1.3385607942794111</v>
      </c>
    </row>
    <row r="68" spans="1:16" x14ac:dyDescent="0.3">
      <c r="A68" s="10">
        <v>66</v>
      </c>
      <c r="B68" s="10" t="s">
        <v>72</v>
      </c>
      <c r="C68" s="10" t="s">
        <v>512</v>
      </c>
      <c r="D68" s="10" t="s">
        <v>764</v>
      </c>
      <c r="E68" s="10" t="s">
        <v>1031</v>
      </c>
      <c r="F68" s="10" t="s">
        <v>1505</v>
      </c>
      <c r="G68" s="10" t="s">
        <v>1077</v>
      </c>
      <c r="H68" s="10" t="s">
        <v>1121</v>
      </c>
      <c r="I68" s="10" t="s">
        <v>1367</v>
      </c>
      <c r="J68" s="10">
        <v>3</v>
      </c>
      <c r="K68" s="10" t="s">
        <v>1422</v>
      </c>
      <c r="L68" s="10">
        <v>0.2142857142857143</v>
      </c>
      <c r="M68" s="10">
        <v>0.44381618840353831</v>
      </c>
      <c r="N68" s="10">
        <v>0.42393517834799632</v>
      </c>
      <c r="O68" s="10">
        <v>0.4383401308740888</v>
      </c>
      <c r="P68" s="14">
        <v>1.3385607942794111</v>
      </c>
    </row>
    <row r="69" spans="1:16" x14ac:dyDescent="0.3">
      <c r="A69" s="10">
        <v>67</v>
      </c>
      <c r="B69" s="10" t="s">
        <v>71</v>
      </c>
      <c r="C69" s="10" t="s">
        <v>512</v>
      </c>
      <c r="D69" s="10" t="s">
        <v>764</v>
      </c>
      <c r="E69" s="10" t="s">
        <v>1031</v>
      </c>
      <c r="F69" s="10" t="s">
        <v>1504</v>
      </c>
      <c r="G69" s="10" t="s">
        <v>1077</v>
      </c>
      <c r="H69" s="10" t="s">
        <v>1121</v>
      </c>
      <c r="I69" s="10" t="s">
        <v>1367</v>
      </c>
      <c r="J69" s="10">
        <v>3</v>
      </c>
      <c r="K69" s="10" t="s">
        <v>1421</v>
      </c>
      <c r="L69" s="10">
        <v>0.2142857142857143</v>
      </c>
      <c r="M69" s="10">
        <v>0.44381618840353831</v>
      </c>
      <c r="N69" s="10">
        <v>0.42393517834799632</v>
      </c>
      <c r="O69" s="10">
        <v>0.4383401308740888</v>
      </c>
      <c r="P69" s="14">
        <v>1.3385607942794111</v>
      </c>
    </row>
    <row r="70" spans="1:16" x14ac:dyDescent="0.3">
      <c r="A70" s="10">
        <v>68</v>
      </c>
      <c r="B70" s="10" t="s">
        <v>72</v>
      </c>
      <c r="C70" s="10" t="s">
        <v>512</v>
      </c>
      <c r="D70" s="10" t="s">
        <v>764</v>
      </c>
      <c r="E70" s="10" t="s">
        <v>1031</v>
      </c>
      <c r="F70" s="10" t="s">
        <v>1505</v>
      </c>
      <c r="G70" s="10" t="s">
        <v>1077</v>
      </c>
      <c r="H70" s="10" t="s">
        <v>1121</v>
      </c>
      <c r="I70" s="10" t="s">
        <v>1367</v>
      </c>
      <c r="J70" s="10">
        <v>3</v>
      </c>
      <c r="K70" s="10" t="s">
        <v>1422</v>
      </c>
      <c r="L70" s="10">
        <v>0.2142857142857143</v>
      </c>
      <c r="M70" s="10">
        <v>0.44381618840353831</v>
      </c>
      <c r="N70" s="10">
        <v>0.42393517834799632</v>
      </c>
      <c r="O70" s="10">
        <v>0.4383401308740888</v>
      </c>
      <c r="P70" s="14">
        <v>1.3385607942794111</v>
      </c>
    </row>
    <row r="71" spans="1:16" x14ac:dyDescent="0.3">
      <c r="A71" s="10">
        <v>69</v>
      </c>
      <c r="B71" s="10" t="s">
        <v>73</v>
      </c>
      <c r="C71" s="10" t="s">
        <v>512</v>
      </c>
      <c r="D71" s="10" t="s">
        <v>765</v>
      </c>
      <c r="E71" s="10" t="s">
        <v>1030</v>
      </c>
      <c r="F71" s="10" t="s">
        <v>1506</v>
      </c>
      <c r="G71" s="10" t="s">
        <v>1077</v>
      </c>
      <c r="H71" s="10" t="s">
        <v>1121</v>
      </c>
      <c r="I71" s="10" t="s">
        <v>1367</v>
      </c>
      <c r="J71" s="10">
        <v>3</v>
      </c>
      <c r="K71" s="10" t="s">
        <v>1423</v>
      </c>
      <c r="L71" s="10">
        <v>0.83333333333333337</v>
      </c>
      <c r="M71" s="10">
        <v>0.62208634614944458</v>
      </c>
      <c r="N71" s="10">
        <v>0.57239131132761634</v>
      </c>
      <c r="O71" s="10">
        <v>0.55491052071253455</v>
      </c>
      <c r="P71" s="14">
        <v>1.8399622085310794</v>
      </c>
    </row>
    <row r="72" spans="1:16" x14ac:dyDescent="0.3">
      <c r="A72" s="10">
        <v>70</v>
      </c>
      <c r="B72" s="10" t="s">
        <v>73</v>
      </c>
      <c r="C72" s="10" t="s">
        <v>512</v>
      </c>
      <c r="D72" s="10" t="s">
        <v>765</v>
      </c>
      <c r="E72" s="10" t="s">
        <v>1030</v>
      </c>
      <c r="F72" s="10" t="s">
        <v>1506</v>
      </c>
      <c r="G72" s="10" t="s">
        <v>1077</v>
      </c>
      <c r="H72" s="10" t="s">
        <v>1121</v>
      </c>
      <c r="I72" s="10" t="s">
        <v>1367</v>
      </c>
      <c r="J72" s="10">
        <v>3</v>
      </c>
      <c r="K72" s="10" t="s">
        <v>1423</v>
      </c>
      <c r="L72" s="10">
        <v>0.83333333333333337</v>
      </c>
      <c r="M72" s="10">
        <v>0.62208634614944458</v>
      </c>
      <c r="N72" s="10">
        <v>0.57239131132761634</v>
      </c>
      <c r="O72" s="10">
        <v>0.55491052071253455</v>
      </c>
      <c r="P72" s="14">
        <v>1.8399622085310794</v>
      </c>
    </row>
    <row r="73" spans="1:16" x14ac:dyDescent="0.3">
      <c r="A73" s="10">
        <v>71</v>
      </c>
      <c r="B73" s="10" t="s">
        <v>74</v>
      </c>
      <c r="C73" s="10" t="s">
        <v>512</v>
      </c>
      <c r="D73" s="10" t="s">
        <v>763</v>
      </c>
      <c r="E73" s="10" t="s">
        <v>1023</v>
      </c>
      <c r="F73" s="10" t="s">
        <v>1507</v>
      </c>
      <c r="G73" s="10" t="s">
        <v>1077</v>
      </c>
      <c r="H73" s="10" t="s">
        <v>1121</v>
      </c>
      <c r="I73" s="10" t="s">
        <v>1367</v>
      </c>
      <c r="J73" s="10">
        <v>3</v>
      </c>
      <c r="K73" s="10" t="s">
        <v>1424</v>
      </c>
      <c r="L73" s="10">
        <v>0</v>
      </c>
      <c r="M73" s="10">
        <v>0.33304339647293091</v>
      </c>
      <c r="N73" s="10">
        <v>0.2979772686958313</v>
      </c>
      <c r="O73" s="10">
        <v>0.38025814294815058</v>
      </c>
      <c r="P73" s="14">
        <v>1.0049554239552294</v>
      </c>
    </row>
    <row r="74" spans="1:16" x14ac:dyDescent="0.3">
      <c r="A74" s="10">
        <v>72</v>
      </c>
      <c r="B74" s="10" t="s">
        <v>74</v>
      </c>
      <c r="C74" s="10" t="s">
        <v>512</v>
      </c>
      <c r="D74" s="10" t="s">
        <v>763</v>
      </c>
      <c r="E74" s="10" t="s">
        <v>1023</v>
      </c>
      <c r="F74" s="10" t="s">
        <v>1507</v>
      </c>
      <c r="G74" s="10" t="s">
        <v>1077</v>
      </c>
      <c r="H74" s="10" t="s">
        <v>1121</v>
      </c>
      <c r="I74" s="10" t="s">
        <v>1367</v>
      </c>
      <c r="J74" s="10">
        <v>3</v>
      </c>
      <c r="K74" s="10" t="s">
        <v>1424</v>
      </c>
      <c r="L74" s="10">
        <v>0</v>
      </c>
      <c r="M74" s="10">
        <v>0.33304339647293091</v>
      </c>
      <c r="N74" s="10">
        <v>0.2979772686958313</v>
      </c>
      <c r="O74" s="10">
        <v>0.38025814294815058</v>
      </c>
      <c r="P74" s="14">
        <v>1.0049554239552294</v>
      </c>
    </row>
    <row r="75" spans="1:16" x14ac:dyDescent="0.3">
      <c r="A75" s="10">
        <v>73</v>
      </c>
      <c r="B75" s="10" t="s">
        <v>75</v>
      </c>
      <c r="C75" s="10" t="s">
        <v>513</v>
      </c>
      <c r="D75" s="10" t="s">
        <v>766</v>
      </c>
      <c r="E75" s="10" t="s">
        <v>1032</v>
      </c>
      <c r="F75" s="10" t="s">
        <v>1500</v>
      </c>
      <c r="G75" s="10" t="s">
        <v>1078</v>
      </c>
      <c r="H75" s="10" t="s">
        <v>1122</v>
      </c>
      <c r="I75" s="10" t="s">
        <v>1368</v>
      </c>
      <c r="J75" s="10">
        <v>1</v>
      </c>
      <c r="K75" s="10" t="s">
        <v>1421</v>
      </c>
      <c r="L75" s="10">
        <v>0.8</v>
      </c>
      <c r="M75" s="10">
        <v>0.55999999999999994</v>
      </c>
      <c r="N75" s="10">
        <v>0.55999999999999994</v>
      </c>
      <c r="O75" s="10">
        <v>0.55999999999999994</v>
      </c>
      <c r="P75" s="14">
        <v>1.7110024361038851</v>
      </c>
    </row>
    <row r="76" spans="1:16" x14ac:dyDescent="0.3">
      <c r="A76" s="10">
        <v>74</v>
      </c>
      <c r="B76" s="10" t="s">
        <v>75</v>
      </c>
      <c r="C76" s="10" t="s">
        <v>513</v>
      </c>
      <c r="D76" s="10" t="s">
        <v>766</v>
      </c>
      <c r="E76" s="10" t="s">
        <v>1032</v>
      </c>
      <c r="F76" s="10" t="s">
        <v>1500</v>
      </c>
      <c r="G76" s="10" t="s">
        <v>1078</v>
      </c>
      <c r="H76" s="10" t="s">
        <v>1122</v>
      </c>
      <c r="I76" s="10" t="s">
        <v>1368</v>
      </c>
      <c r="J76" s="10">
        <v>1</v>
      </c>
      <c r="K76" s="10" t="s">
        <v>1421</v>
      </c>
      <c r="L76" s="10">
        <v>0.8</v>
      </c>
      <c r="M76" s="10">
        <v>0.55999999999999994</v>
      </c>
      <c r="N76" s="10">
        <v>0.55999999999999994</v>
      </c>
      <c r="O76" s="10">
        <v>0.55999999999999994</v>
      </c>
      <c r="P76" s="14">
        <v>1.7110024361038851</v>
      </c>
    </row>
    <row r="77" spans="1:16" x14ac:dyDescent="0.3">
      <c r="A77" s="10">
        <v>75</v>
      </c>
      <c r="B77" s="10" t="s">
        <v>75</v>
      </c>
      <c r="C77" s="10" t="s">
        <v>513</v>
      </c>
      <c r="D77" s="10" t="s">
        <v>766</v>
      </c>
      <c r="E77" s="10" t="s">
        <v>1032</v>
      </c>
      <c r="F77" s="10" t="s">
        <v>1500</v>
      </c>
      <c r="G77" s="10" t="s">
        <v>1078</v>
      </c>
      <c r="H77" s="10" t="s">
        <v>1122</v>
      </c>
      <c r="I77" s="10" t="s">
        <v>1368</v>
      </c>
      <c r="J77" s="10">
        <v>1</v>
      </c>
      <c r="K77" s="10" t="s">
        <v>1421</v>
      </c>
      <c r="L77" s="10">
        <v>0.8</v>
      </c>
      <c r="M77" s="10">
        <v>0.55999999999999994</v>
      </c>
      <c r="N77" s="10">
        <v>0.55999999999999994</v>
      </c>
      <c r="O77" s="10">
        <v>0.55999999999999994</v>
      </c>
      <c r="P77" s="14">
        <v>1.7110024361038851</v>
      </c>
    </row>
    <row r="78" spans="1:16" x14ac:dyDescent="0.3">
      <c r="A78" s="10">
        <v>76</v>
      </c>
      <c r="B78" s="10" t="s">
        <v>76</v>
      </c>
      <c r="C78" s="10" t="s">
        <v>514</v>
      </c>
      <c r="D78" s="10" t="s">
        <v>767</v>
      </c>
      <c r="E78" s="10" t="s">
        <v>1033</v>
      </c>
      <c r="F78" s="10" t="s">
        <v>1508</v>
      </c>
      <c r="G78" s="10" t="s">
        <v>1084</v>
      </c>
      <c r="H78" s="10" t="s">
        <v>1123</v>
      </c>
      <c r="I78" s="10" t="s">
        <v>1368</v>
      </c>
      <c r="J78" s="10">
        <v>2</v>
      </c>
      <c r="K78" s="10" t="s">
        <v>1422</v>
      </c>
      <c r="L78" s="10">
        <v>0</v>
      </c>
      <c r="M78" s="10">
        <v>0.41344553232192988</v>
      </c>
      <c r="N78" s="10">
        <v>0.43445229530334473</v>
      </c>
      <c r="O78" s="10">
        <v>0.35566997528076172</v>
      </c>
      <c r="P78" s="14">
        <v>1.2613542018167456</v>
      </c>
    </row>
    <row r="79" spans="1:16" x14ac:dyDescent="0.3">
      <c r="A79" s="10">
        <v>77</v>
      </c>
      <c r="B79" s="10" t="s">
        <v>76</v>
      </c>
      <c r="C79" s="10" t="s">
        <v>514</v>
      </c>
      <c r="D79" s="10" t="s">
        <v>767</v>
      </c>
      <c r="E79" s="10" t="s">
        <v>1033</v>
      </c>
      <c r="F79" s="10" t="s">
        <v>1508</v>
      </c>
      <c r="G79" s="10" t="s">
        <v>1084</v>
      </c>
      <c r="H79" s="10" t="s">
        <v>1123</v>
      </c>
      <c r="I79" s="10" t="s">
        <v>1368</v>
      </c>
      <c r="J79" s="10">
        <v>2</v>
      </c>
      <c r="K79" s="10" t="s">
        <v>1422</v>
      </c>
      <c r="L79" s="10">
        <v>0</v>
      </c>
      <c r="M79" s="10">
        <v>0.41344553232192988</v>
      </c>
      <c r="N79" s="10">
        <v>0.43445229530334473</v>
      </c>
      <c r="O79" s="10">
        <v>0.35566997528076172</v>
      </c>
      <c r="P79" s="14">
        <v>1.2613542018167456</v>
      </c>
    </row>
    <row r="80" spans="1:16" x14ac:dyDescent="0.3">
      <c r="A80" s="10">
        <v>78</v>
      </c>
      <c r="B80" s="10" t="s">
        <v>76</v>
      </c>
      <c r="C80" s="10" t="s">
        <v>514</v>
      </c>
      <c r="D80" s="10" t="s">
        <v>767</v>
      </c>
      <c r="E80" s="10" t="s">
        <v>1033</v>
      </c>
      <c r="F80" s="10" t="s">
        <v>1508</v>
      </c>
      <c r="G80" s="10" t="s">
        <v>1084</v>
      </c>
      <c r="H80" s="10" t="s">
        <v>1123</v>
      </c>
      <c r="I80" s="10" t="s">
        <v>1368</v>
      </c>
      <c r="J80" s="10">
        <v>2</v>
      </c>
      <c r="K80" s="10" t="s">
        <v>1422</v>
      </c>
      <c r="L80" s="10">
        <v>0</v>
      </c>
      <c r="M80" s="10">
        <v>0.41344553232192988</v>
      </c>
      <c r="N80" s="10">
        <v>0.43445229530334473</v>
      </c>
      <c r="O80" s="10">
        <v>0.35566997528076172</v>
      </c>
      <c r="P80" s="14">
        <v>1.2613542018167456</v>
      </c>
    </row>
    <row r="81" spans="1:16" x14ac:dyDescent="0.3">
      <c r="A81" s="10">
        <v>79</v>
      </c>
      <c r="B81" s="10" t="s">
        <v>77</v>
      </c>
      <c r="C81" s="10" t="s">
        <v>515</v>
      </c>
      <c r="D81" s="10" t="s">
        <v>766</v>
      </c>
      <c r="E81" s="10" t="s">
        <v>1031</v>
      </c>
      <c r="F81" s="10" t="s">
        <v>1509</v>
      </c>
      <c r="G81" s="10" t="s">
        <v>1085</v>
      </c>
      <c r="H81" s="10" t="s">
        <v>1124</v>
      </c>
      <c r="I81" s="10" t="s">
        <v>1368</v>
      </c>
      <c r="J81" s="10">
        <v>3</v>
      </c>
      <c r="K81" s="10" t="s">
        <v>1421</v>
      </c>
      <c r="L81" s="10">
        <v>0.75</v>
      </c>
      <c r="M81" s="10">
        <v>0.55000000000000004</v>
      </c>
      <c r="N81" s="10">
        <v>0.55000000000000004</v>
      </c>
      <c r="O81" s="10">
        <v>0.55000000000000004</v>
      </c>
      <c r="P81" s="14">
        <v>1.6804488211734592</v>
      </c>
    </row>
    <row r="82" spans="1:16" x14ac:dyDescent="0.3">
      <c r="A82" s="10">
        <v>80</v>
      </c>
      <c r="B82" s="10" t="s">
        <v>78</v>
      </c>
      <c r="C82" s="10" t="s">
        <v>515</v>
      </c>
      <c r="D82" s="10" t="s">
        <v>766</v>
      </c>
      <c r="E82" s="10" t="s">
        <v>1031</v>
      </c>
      <c r="F82" s="10" t="s">
        <v>1495</v>
      </c>
      <c r="G82" s="10" t="s">
        <v>1085</v>
      </c>
      <c r="H82" s="10" t="s">
        <v>1124</v>
      </c>
      <c r="I82" s="10" t="s">
        <v>1368</v>
      </c>
      <c r="J82" s="10">
        <v>3</v>
      </c>
      <c r="K82" s="10" t="s">
        <v>1422</v>
      </c>
      <c r="L82" s="10">
        <v>0.75</v>
      </c>
      <c r="M82" s="10">
        <v>0.55000000000000004</v>
      </c>
      <c r="N82" s="10">
        <v>0.55000000000000004</v>
      </c>
      <c r="O82" s="10">
        <v>0.55000000000000004</v>
      </c>
      <c r="P82" s="14">
        <v>1.6804488211734592</v>
      </c>
    </row>
    <row r="83" spans="1:16" x14ac:dyDescent="0.3">
      <c r="A83" s="10">
        <v>81</v>
      </c>
      <c r="B83" s="10" t="s">
        <v>77</v>
      </c>
      <c r="C83" s="10" t="s">
        <v>515</v>
      </c>
      <c r="D83" s="10" t="s">
        <v>766</v>
      </c>
      <c r="E83" s="10" t="s">
        <v>1031</v>
      </c>
      <c r="F83" s="10" t="s">
        <v>1509</v>
      </c>
      <c r="G83" s="10" t="s">
        <v>1085</v>
      </c>
      <c r="H83" s="10" t="s">
        <v>1124</v>
      </c>
      <c r="I83" s="10" t="s">
        <v>1368</v>
      </c>
      <c r="J83" s="10">
        <v>3</v>
      </c>
      <c r="K83" s="10" t="s">
        <v>1421</v>
      </c>
      <c r="L83" s="10">
        <v>0.75</v>
      </c>
      <c r="M83" s="10">
        <v>0.55000000000000004</v>
      </c>
      <c r="N83" s="10">
        <v>0.55000000000000004</v>
      </c>
      <c r="O83" s="10">
        <v>0.55000000000000004</v>
      </c>
      <c r="P83" s="14">
        <v>1.6804488211734592</v>
      </c>
    </row>
    <row r="84" spans="1:16" x14ac:dyDescent="0.3">
      <c r="A84" s="10">
        <v>82</v>
      </c>
      <c r="B84" s="10" t="s">
        <v>78</v>
      </c>
      <c r="C84" s="10" t="s">
        <v>515</v>
      </c>
      <c r="D84" s="10" t="s">
        <v>766</v>
      </c>
      <c r="E84" s="10" t="s">
        <v>1031</v>
      </c>
      <c r="F84" s="10" t="s">
        <v>1495</v>
      </c>
      <c r="G84" s="10" t="s">
        <v>1085</v>
      </c>
      <c r="H84" s="10" t="s">
        <v>1124</v>
      </c>
      <c r="I84" s="10" t="s">
        <v>1368</v>
      </c>
      <c r="J84" s="10">
        <v>3</v>
      </c>
      <c r="K84" s="10" t="s">
        <v>1422</v>
      </c>
      <c r="L84" s="10">
        <v>0.75</v>
      </c>
      <c r="M84" s="10">
        <v>0.55000000000000004</v>
      </c>
      <c r="N84" s="10">
        <v>0.55000000000000004</v>
      </c>
      <c r="O84" s="10">
        <v>0.55000000000000004</v>
      </c>
      <c r="P84" s="14">
        <v>1.6804488211734592</v>
      </c>
    </row>
    <row r="85" spans="1:16" x14ac:dyDescent="0.3">
      <c r="A85" s="10">
        <v>83</v>
      </c>
      <c r="B85" s="10" t="s">
        <v>77</v>
      </c>
      <c r="C85" s="10" t="s">
        <v>515</v>
      </c>
      <c r="D85" s="10" t="s">
        <v>766</v>
      </c>
      <c r="E85" s="10" t="s">
        <v>1031</v>
      </c>
      <c r="F85" s="10" t="s">
        <v>1509</v>
      </c>
      <c r="G85" s="10" t="s">
        <v>1085</v>
      </c>
      <c r="H85" s="10" t="s">
        <v>1124</v>
      </c>
      <c r="I85" s="10" t="s">
        <v>1368</v>
      </c>
      <c r="J85" s="10">
        <v>3</v>
      </c>
      <c r="K85" s="10" t="s">
        <v>1421</v>
      </c>
      <c r="L85" s="10">
        <v>0.75</v>
      </c>
      <c r="M85" s="10">
        <v>0.55000000000000004</v>
      </c>
      <c r="N85" s="10">
        <v>0.55000000000000004</v>
      </c>
      <c r="O85" s="10">
        <v>0.55000000000000004</v>
      </c>
      <c r="P85" s="14">
        <v>1.6804488211734592</v>
      </c>
    </row>
    <row r="86" spans="1:16" x14ac:dyDescent="0.3">
      <c r="A86" s="10">
        <v>84</v>
      </c>
      <c r="B86" s="10" t="s">
        <v>78</v>
      </c>
      <c r="C86" s="10" t="s">
        <v>515</v>
      </c>
      <c r="D86" s="10" t="s">
        <v>766</v>
      </c>
      <c r="E86" s="10" t="s">
        <v>1031</v>
      </c>
      <c r="F86" s="10" t="s">
        <v>1495</v>
      </c>
      <c r="G86" s="10" t="s">
        <v>1085</v>
      </c>
      <c r="H86" s="10" t="s">
        <v>1124</v>
      </c>
      <c r="I86" s="10" t="s">
        <v>1368</v>
      </c>
      <c r="J86" s="10">
        <v>3</v>
      </c>
      <c r="K86" s="10" t="s">
        <v>1422</v>
      </c>
      <c r="L86" s="10">
        <v>0.75</v>
      </c>
      <c r="M86" s="10">
        <v>0.55000000000000004</v>
      </c>
      <c r="N86" s="10">
        <v>0.55000000000000004</v>
      </c>
      <c r="O86" s="10">
        <v>0.55000000000000004</v>
      </c>
      <c r="P86" s="14">
        <v>1.6804488211734592</v>
      </c>
    </row>
    <row r="87" spans="1:16" x14ac:dyDescent="0.3">
      <c r="A87" s="10">
        <v>85</v>
      </c>
      <c r="B87" s="10" t="s">
        <v>79</v>
      </c>
      <c r="C87" s="10" t="s">
        <v>516</v>
      </c>
      <c r="D87" s="10" t="s">
        <v>768</v>
      </c>
      <c r="E87" s="10" t="s">
        <v>1034</v>
      </c>
      <c r="F87" s="10" t="s">
        <v>1510</v>
      </c>
      <c r="G87" s="10" t="s">
        <v>1084</v>
      </c>
      <c r="H87" s="10" t="s">
        <v>1125</v>
      </c>
      <c r="I87" s="10" t="s">
        <v>1368</v>
      </c>
      <c r="J87" s="10">
        <v>3</v>
      </c>
      <c r="K87" s="10" t="s">
        <v>1421</v>
      </c>
      <c r="L87" s="10">
        <v>1</v>
      </c>
      <c r="M87" s="10">
        <v>0.64691907167434692</v>
      </c>
      <c r="N87" s="10">
        <v>0.60365062952041626</v>
      </c>
      <c r="O87" s="10">
        <v>0.59381777048110962</v>
      </c>
      <c r="P87" s="14">
        <v>1.9254117340827748</v>
      </c>
    </row>
    <row r="88" spans="1:16" x14ac:dyDescent="0.3">
      <c r="A88" s="10">
        <v>86</v>
      </c>
      <c r="B88" s="10" t="s">
        <v>79</v>
      </c>
      <c r="C88" s="10" t="s">
        <v>516</v>
      </c>
      <c r="D88" s="10" t="s">
        <v>768</v>
      </c>
      <c r="E88" s="10" t="s">
        <v>1034</v>
      </c>
      <c r="F88" s="10" t="s">
        <v>1510</v>
      </c>
      <c r="G88" s="10" t="s">
        <v>1084</v>
      </c>
      <c r="H88" s="10" t="s">
        <v>1125</v>
      </c>
      <c r="I88" s="10" t="s">
        <v>1368</v>
      </c>
      <c r="J88" s="10">
        <v>3</v>
      </c>
      <c r="K88" s="10" t="s">
        <v>1421</v>
      </c>
      <c r="L88" s="10">
        <v>1</v>
      </c>
      <c r="M88" s="10">
        <v>0.64691907167434692</v>
      </c>
      <c r="N88" s="10">
        <v>0.60365062952041626</v>
      </c>
      <c r="O88" s="10">
        <v>0.59381777048110962</v>
      </c>
      <c r="P88" s="14">
        <v>1.9254117340827748</v>
      </c>
    </row>
    <row r="89" spans="1:16" x14ac:dyDescent="0.3">
      <c r="A89" s="10">
        <v>87</v>
      </c>
      <c r="B89" s="10" t="s">
        <v>79</v>
      </c>
      <c r="C89" s="10" t="s">
        <v>516</v>
      </c>
      <c r="D89" s="10" t="s">
        <v>768</v>
      </c>
      <c r="E89" s="10" t="s">
        <v>1034</v>
      </c>
      <c r="F89" s="10" t="s">
        <v>1510</v>
      </c>
      <c r="G89" s="10" t="s">
        <v>1084</v>
      </c>
      <c r="H89" s="10" t="s">
        <v>1125</v>
      </c>
      <c r="I89" s="10" t="s">
        <v>1368</v>
      </c>
      <c r="J89" s="10">
        <v>3</v>
      </c>
      <c r="K89" s="10" t="s">
        <v>1421</v>
      </c>
      <c r="L89" s="10">
        <v>1</v>
      </c>
      <c r="M89" s="10">
        <v>0.64691907167434692</v>
      </c>
      <c r="N89" s="10">
        <v>0.60365062952041626</v>
      </c>
      <c r="O89" s="10">
        <v>0.59381777048110962</v>
      </c>
      <c r="P89" s="14">
        <v>1.9254117340827748</v>
      </c>
    </row>
    <row r="90" spans="1:16" x14ac:dyDescent="0.3">
      <c r="A90" s="10">
        <v>88</v>
      </c>
      <c r="B90" s="10" t="s">
        <v>80</v>
      </c>
      <c r="C90" s="10" t="s">
        <v>517</v>
      </c>
      <c r="D90" s="10" t="s">
        <v>769</v>
      </c>
      <c r="E90" s="10" t="s">
        <v>1021</v>
      </c>
      <c r="F90" s="10" t="s">
        <v>1506</v>
      </c>
      <c r="G90" s="10" t="s">
        <v>1083</v>
      </c>
      <c r="H90" s="10" t="s">
        <v>1126</v>
      </c>
      <c r="I90" s="10" t="s">
        <v>1368</v>
      </c>
      <c r="J90" s="10">
        <v>3</v>
      </c>
      <c r="K90" s="10" t="s">
        <v>1421</v>
      </c>
      <c r="L90" s="10">
        <v>0.5</v>
      </c>
      <c r="M90" s="10">
        <v>0.5</v>
      </c>
      <c r="N90" s="10">
        <v>0.5</v>
      </c>
      <c r="O90" s="10">
        <v>0.5</v>
      </c>
      <c r="P90" s="14">
        <v>1.5276807465213265</v>
      </c>
    </row>
    <row r="91" spans="1:16" x14ac:dyDescent="0.3">
      <c r="A91" s="10">
        <v>89</v>
      </c>
      <c r="B91" s="10" t="s">
        <v>80</v>
      </c>
      <c r="C91" s="10" t="s">
        <v>517</v>
      </c>
      <c r="D91" s="10" t="s">
        <v>769</v>
      </c>
      <c r="E91" s="10" t="s">
        <v>1021</v>
      </c>
      <c r="F91" s="10" t="s">
        <v>1506</v>
      </c>
      <c r="G91" s="10" t="s">
        <v>1083</v>
      </c>
      <c r="H91" s="10" t="s">
        <v>1126</v>
      </c>
      <c r="I91" s="10" t="s">
        <v>1368</v>
      </c>
      <c r="J91" s="10">
        <v>3</v>
      </c>
      <c r="K91" s="10" t="s">
        <v>1421</v>
      </c>
      <c r="L91" s="10">
        <v>0.5</v>
      </c>
      <c r="M91" s="10">
        <v>0.5</v>
      </c>
      <c r="N91" s="10">
        <v>0.5</v>
      </c>
      <c r="O91" s="10">
        <v>0.5</v>
      </c>
      <c r="P91" s="14">
        <v>1.5276807465213265</v>
      </c>
    </row>
    <row r="92" spans="1:16" x14ac:dyDescent="0.3">
      <c r="A92" s="10">
        <v>90</v>
      </c>
      <c r="B92" s="10" t="s">
        <v>80</v>
      </c>
      <c r="C92" s="10" t="s">
        <v>517</v>
      </c>
      <c r="D92" s="10" t="s">
        <v>769</v>
      </c>
      <c r="E92" s="10" t="s">
        <v>1021</v>
      </c>
      <c r="F92" s="10" t="s">
        <v>1506</v>
      </c>
      <c r="G92" s="10" t="s">
        <v>1083</v>
      </c>
      <c r="H92" s="10" t="s">
        <v>1126</v>
      </c>
      <c r="I92" s="10" t="s">
        <v>1368</v>
      </c>
      <c r="J92" s="10">
        <v>3</v>
      </c>
      <c r="K92" s="10" t="s">
        <v>1421</v>
      </c>
      <c r="L92" s="10">
        <v>0.5</v>
      </c>
      <c r="M92" s="10">
        <v>0.5</v>
      </c>
      <c r="N92" s="10">
        <v>0.5</v>
      </c>
      <c r="O92" s="10">
        <v>0.5</v>
      </c>
      <c r="P92" s="14">
        <v>1.5276807465213265</v>
      </c>
    </row>
    <row r="93" spans="1:16" x14ac:dyDescent="0.3">
      <c r="A93" s="10">
        <v>91</v>
      </c>
      <c r="B93" s="10" t="s">
        <v>81</v>
      </c>
      <c r="C93" s="10" t="s">
        <v>518</v>
      </c>
      <c r="D93" s="10" t="s">
        <v>770</v>
      </c>
      <c r="E93" s="10" t="s">
        <v>1011</v>
      </c>
      <c r="F93" s="10" t="s">
        <v>1511</v>
      </c>
      <c r="G93" s="10" t="s">
        <v>1078</v>
      </c>
      <c r="H93" s="10" t="s">
        <v>1127</v>
      </c>
      <c r="I93" s="10" t="s">
        <v>1368</v>
      </c>
      <c r="J93" s="10">
        <v>3</v>
      </c>
      <c r="K93" s="10" t="s">
        <v>1421</v>
      </c>
      <c r="L93" s="10">
        <v>1</v>
      </c>
      <c r="M93" s="10">
        <v>0.65133404731750488</v>
      </c>
      <c r="N93" s="10">
        <v>0.62151825428009033</v>
      </c>
      <c r="O93" s="10">
        <v>0.60263806581497192</v>
      </c>
      <c r="P93" s="14">
        <v>1.9509379750288627</v>
      </c>
    </row>
    <row r="94" spans="1:16" x14ac:dyDescent="0.3">
      <c r="A94" s="10">
        <v>92</v>
      </c>
      <c r="B94" s="10" t="s">
        <v>81</v>
      </c>
      <c r="C94" s="10" t="s">
        <v>518</v>
      </c>
      <c r="D94" s="10" t="s">
        <v>770</v>
      </c>
      <c r="E94" s="10" t="s">
        <v>1011</v>
      </c>
      <c r="F94" s="10" t="s">
        <v>1511</v>
      </c>
      <c r="G94" s="10" t="s">
        <v>1078</v>
      </c>
      <c r="H94" s="10" t="s">
        <v>1127</v>
      </c>
      <c r="I94" s="10" t="s">
        <v>1368</v>
      </c>
      <c r="J94" s="10">
        <v>3</v>
      </c>
      <c r="K94" s="10" t="s">
        <v>1421</v>
      </c>
      <c r="L94" s="10">
        <v>1</v>
      </c>
      <c r="M94" s="10">
        <v>0.65133404731750488</v>
      </c>
      <c r="N94" s="10">
        <v>0.62151825428009033</v>
      </c>
      <c r="O94" s="10">
        <v>0.60263806581497192</v>
      </c>
      <c r="P94" s="14">
        <v>1.9509379750288627</v>
      </c>
    </row>
    <row r="95" spans="1:16" x14ac:dyDescent="0.3">
      <c r="A95" s="10">
        <v>93</v>
      </c>
      <c r="B95" s="10" t="s">
        <v>81</v>
      </c>
      <c r="C95" s="10" t="s">
        <v>518</v>
      </c>
      <c r="D95" s="10" t="s">
        <v>770</v>
      </c>
      <c r="E95" s="10" t="s">
        <v>1011</v>
      </c>
      <c r="F95" s="10" t="s">
        <v>1511</v>
      </c>
      <c r="G95" s="10" t="s">
        <v>1078</v>
      </c>
      <c r="H95" s="10" t="s">
        <v>1127</v>
      </c>
      <c r="I95" s="10" t="s">
        <v>1368</v>
      </c>
      <c r="J95" s="10">
        <v>3</v>
      </c>
      <c r="K95" s="10" t="s">
        <v>1421</v>
      </c>
      <c r="L95" s="10">
        <v>1</v>
      </c>
      <c r="M95" s="10">
        <v>0.65133404731750488</v>
      </c>
      <c r="N95" s="10">
        <v>0.62151825428009033</v>
      </c>
      <c r="O95" s="10">
        <v>0.60263806581497192</v>
      </c>
      <c r="P95" s="14">
        <v>1.9509379750288627</v>
      </c>
    </row>
    <row r="96" spans="1:16" x14ac:dyDescent="0.3">
      <c r="A96" s="10">
        <v>94</v>
      </c>
      <c r="B96" s="10" t="s">
        <v>82</v>
      </c>
      <c r="C96" s="10" t="s">
        <v>518</v>
      </c>
      <c r="D96" s="10" t="s">
        <v>771</v>
      </c>
      <c r="E96" s="10" t="s">
        <v>1035</v>
      </c>
      <c r="F96" s="10" t="s">
        <v>1465</v>
      </c>
      <c r="G96" s="10" t="s">
        <v>1078</v>
      </c>
      <c r="H96" s="10" t="s">
        <v>1127</v>
      </c>
      <c r="I96" s="10" t="s">
        <v>1368</v>
      </c>
      <c r="J96" s="10">
        <v>3</v>
      </c>
      <c r="K96" s="10" t="s">
        <v>1422</v>
      </c>
      <c r="L96" s="10">
        <v>0.33333333333333331</v>
      </c>
      <c r="M96" s="10">
        <v>0.49348412752151488</v>
      </c>
      <c r="N96" s="10">
        <v>0.47277117570241289</v>
      </c>
      <c r="O96" s="10">
        <v>0.45261181195576983</v>
      </c>
      <c r="P96" s="14">
        <v>1.4783422992611648</v>
      </c>
    </row>
    <row r="97" spans="1:16" x14ac:dyDescent="0.3">
      <c r="A97" s="10">
        <v>95</v>
      </c>
      <c r="B97" s="10" t="s">
        <v>82</v>
      </c>
      <c r="C97" s="10" t="s">
        <v>518</v>
      </c>
      <c r="D97" s="10" t="s">
        <v>771</v>
      </c>
      <c r="E97" s="10" t="s">
        <v>1035</v>
      </c>
      <c r="F97" s="10" t="s">
        <v>1465</v>
      </c>
      <c r="G97" s="10" t="s">
        <v>1078</v>
      </c>
      <c r="H97" s="10" t="s">
        <v>1127</v>
      </c>
      <c r="I97" s="10" t="s">
        <v>1368</v>
      </c>
      <c r="J97" s="10">
        <v>3</v>
      </c>
      <c r="K97" s="10" t="s">
        <v>1422</v>
      </c>
      <c r="L97" s="10">
        <v>0.33333333333333331</v>
      </c>
      <c r="M97" s="10">
        <v>0.49348412752151488</v>
      </c>
      <c r="N97" s="10">
        <v>0.47277117570241289</v>
      </c>
      <c r="O97" s="10">
        <v>0.45261181195576983</v>
      </c>
      <c r="P97" s="14">
        <v>1.4783422992611648</v>
      </c>
    </row>
    <row r="98" spans="1:16" x14ac:dyDescent="0.3">
      <c r="A98" s="10">
        <v>96</v>
      </c>
      <c r="B98" s="10" t="s">
        <v>82</v>
      </c>
      <c r="C98" s="10" t="s">
        <v>518</v>
      </c>
      <c r="D98" s="10" t="s">
        <v>771</v>
      </c>
      <c r="E98" s="10" t="s">
        <v>1035</v>
      </c>
      <c r="F98" s="10" t="s">
        <v>1465</v>
      </c>
      <c r="G98" s="10" t="s">
        <v>1078</v>
      </c>
      <c r="H98" s="10" t="s">
        <v>1127</v>
      </c>
      <c r="I98" s="10" t="s">
        <v>1368</v>
      </c>
      <c r="J98" s="10">
        <v>3</v>
      </c>
      <c r="K98" s="10" t="s">
        <v>1422</v>
      </c>
      <c r="L98" s="10">
        <v>0.33333333333333331</v>
      </c>
      <c r="M98" s="10">
        <v>0.49348412752151488</v>
      </c>
      <c r="N98" s="10">
        <v>0.47277117570241289</v>
      </c>
      <c r="O98" s="10">
        <v>0.45261181195576983</v>
      </c>
      <c r="P98" s="14">
        <v>1.4783422992611648</v>
      </c>
    </row>
    <row r="99" spans="1:16" x14ac:dyDescent="0.3">
      <c r="A99" s="10">
        <v>97</v>
      </c>
      <c r="B99" s="10" t="s">
        <v>83</v>
      </c>
      <c r="C99" s="10" t="s">
        <v>519</v>
      </c>
      <c r="D99" s="10" t="s">
        <v>772</v>
      </c>
      <c r="E99" s="10" t="s">
        <v>1011</v>
      </c>
      <c r="F99" s="10" t="s">
        <v>1512</v>
      </c>
      <c r="G99" s="10" t="s">
        <v>1077</v>
      </c>
      <c r="H99" s="10" t="s">
        <v>1128</v>
      </c>
      <c r="I99" s="10" t="s">
        <v>1369</v>
      </c>
      <c r="J99" s="10">
        <v>1</v>
      </c>
      <c r="K99" s="10" t="s">
        <v>1421</v>
      </c>
      <c r="L99" s="10">
        <v>0.75</v>
      </c>
      <c r="M99" s="10">
        <v>0.56180064678192132</v>
      </c>
      <c r="N99" s="10">
        <v>0.5551555534203847</v>
      </c>
      <c r="O99" s="10">
        <v>0.54836177627245586</v>
      </c>
      <c r="P99" s="14">
        <v>1.7069580491042602</v>
      </c>
    </row>
    <row r="100" spans="1:16" x14ac:dyDescent="0.3">
      <c r="A100" s="10">
        <v>98</v>
      </c>
      <c r="B100" s="10" t="s">
        <v>84</v>
      </c>
      <c r="C100" s="10" t="s">
        <v>520</v>
      </c>
      <c r="D100" s="10" t="s">
        <v>773</v>
      </c>
      <c r="E100" s="10" t="s">
        <v>1036</v>
      </c>
      <c r="F100" s="10" t="s">
        <v>1513</v>
      </c>
      <c r="G100" s="10" t="s">
        <v>1077</v>
      </c>
      <c r="H100" s="10" t="s">
        <v>1129</v>
      </c>
      <c r="I100" s="10" t="s">
        <v>1369</v>
      </c>
      <c r="J100" s="10">
        <v>2</v>
      </c>
      <c r="K100" s="10" t="s">
        <v>1421</v>
      </c>
      <c r="L100" s="10">
        <v>1</v>
      </c>
      <c r="M100" s="10">
        <v>0.6</v>
      </c>
      <c r="N100" s="10">
        <v>0.6</v>
      </c>
      <c r="O100" s="10">
        <v>0.6</v>
      </c>
      <c r="P100" s="14">
        <v>1.8332168958255914</v>
      </c>
    </row>
    <row r="101" spans="1:16" x14ac:dyDescent="0.3">
      <c r="A101" s="10">
        <v>99</v>
      </c>
      <c r="B101" s="10" t="s">
        <v>85</v>
      </c>
      <c r="C101" s="10" t="s">
        <v>521</v>
      </c>
      <c r="D101" s="10" t="s">
        <v>774</v>
      </c>
      <c r="E101" s="10" t="s">
        <v>1037</v>
      </c>
      <c r="F101" s="10" t="s">
        <v>1514</v>
      </c>
      <c r="G101" s="10" t="s">
        <v>1081</v>
      </c>
      <c r="H101" s="10" t="s">
        <v>1130</v>
      </c>
      <c r="I101" s="10" t="s">
        <v>1369</v>
      </c>
      <c r="J101" s="10">
        <v>2</v>
      </c>
      <c r="K101" s="10" t="s">
        <v>1421</v>
      </c>
      <c r="L101" s="10">
        <v>0</v>
      </c>
      <c r="M101" s="10">
        <v>0.42796331644058228</v>
      </c>
      <c r="N101" s="10">
        <v>0.41298681497573853</v>
      </c>
      <c r="O101" s="10">
        <v>0.37514370679855352</v>
      </c>
      <c r="P101" s="14">
        <v>1.2788657536583043</v>
      </c>
    </row>
    <row r="102" spans="1:16" x14ac:dyDescent="0.3">
      <c r="A102" s="10">
        <v>100</v>
      </c>
      <c r="B102" s="10" t="s">
        <v>86</v>
      </c>
      <c r="C102" s="10" t="s">
        <v>522</v>
      </c>
      <c r="D102" s="10" t="s">
        <v>775</v>
      </c>
      <c r="E102" s="10" t="s">
        <v>1017</v>
      </c>
      <c r="F102" s="10" t="s">
        <v>1515</v>
      </c>
      <c r="G102" s="10" t="s">
        <v>1083</v>
      </c>
      <c r="H102" s="10" t="s">
        <v>1131</v>
      </c>
      <c r="I102" s="10" t="s">
        <v>1370</v>
      </c>
      <c r="J102" s="10">
        <v>1</v>
      </c>
      <c r="K102" s="10" t="s">
        <v>1421</v>
      </c>
      <c r="L102" s="10">
        <v>0.9285714285714286</v>
      </c>
      <c r="M102" s="10">
        <v>0.60167241053921838</v>
      </c>
      <c r="N102" s="10">
        <v>0.57895792126655576</v>
      </c>
      <c r="O102" s="10">
        <v>0.59287284910678861</v>
      </c>
      <c r="P102" s="14">
        <v>1.8175675504219411</v>
      </c>
    </row>
    <row r="103" spans="1:16" x14ac:dyDescent="0.3">
      <c r="A103" s="10">
        <v>101</v>
      </c>
      <c r="B103" s="10" t="s">
        <v>86</v>
      </c>
      <c r="C103" s="10" t="s">
        <v>522</v>
      </c>
      <c r="D103" s="10" t="s">
        <v>775</v>
      </c>
      <c r="E103" s="10" t="s">
        <v>1017</v>
      </c>
      <c r="F103" s="10" t="s">
        <v>1515</v>
      </c>
      <c r="G103" s="10" t="s">
        <v>1083</v>
      </c>
      <c r="H103" s="10" t="s">
        <v>1131</v>
      </c>
      <c r="I103" s="10" t="s">
        <v>1370</v>
      </c>
      <c r="J103" s="10">
        <v>1</v>
      </c>
      <c r="K103" s="10" t="s">
        <v>1421</v>
      </c>
      <c r="L103" s="10">
        <v>0.9285714285714286</v>
      </c>
      <c r="M103" s="10">
        <v>0.60167241053921838</v>
      </c>
      <c r="N103" s="10">
        <v>0.57895792126655576</v>
      </c>
      <c r="O103" s="10">
        <v>0.59287284910678861</v>
      </c>
      <c r="P103" s="14">
        <v>1.8175675504219411</v>
      </c>
    </row>
    <row r="104" spans="1:16" x14ac:dyDescent="0.3">
      <c r="A104" s="10">
        <v>102</v>
      </c>
      <c r="B104" s="10" t="s">
        <v>87</v>
      </c>
      <c r="C104" s="10" t="s">
        <v>522</v>
      </c>
      <c r="D104" s="10" t="s">
        <v>776</v>
      </c>
      <c r="E104" s="10" t="s">
        <v>1027</v>
      </c>
      <c r="F104" s="10" t="s">
        <v>1484</v>
      </c>
      <c r="G104" s="10" t="s">
        <v>1083</v>
      </c>
      <c r="H104" s="10" t="s">
        <v>1131</v>
      </c>
      <c r="I104" s="10" t="s">
        <v>1370</v>
      </c>
      <c r="J104" s="10">
        <v>1</v>
      </c>
      <c r="K104" s="10" t="s">
        <v>1422</v>
      </c>
      <c r="L104" s="10">
        <v>1</v>
      </c>
      <c r="M104" s="10">
        <v>0.66459232568740845</v>
      </c>
      <c r="N104" s="10">
        <v>0.62550315260887146</v>
      </c>
      <c r="O104" s="10">
        <v>0.60664182901382446</v>
      </c>
      <c r="P104" s="14">
        <v>1.9811617951090612</v>
      </c>
    </row>
    <row r="105" spans="1:16" x14ac:dyDescent="0.3">
      <c r="A105" s="10">
        <v>103</v>
      </c>
      <c r="B105" s="10" t="s">
        <v>87</v>
      </c>
      <c r="C105" s="10" t="s">
        <v>522</v>
      </c>
      <c r="D105" s="10" t="s">
        <v>776</v>
      </c>
      <c r="E105" s="10" t="s">
        <v>1027</v>
      </c>
      <c r="F105" s="10" t="s">
        <v>1484</v>
      </c>
      <c r="G105" s="10" t="s">
        <v>1083</v>
      </c>
      <c r="H105" s="10" t="s">
        <v>1131</v>
      </c>
      <c r="I105" s="10" t="s">
        <v>1370</v>
      </c>
      <c r="J105" s="10">
        <v>1</v>
      </c>
      <c r="K105" s="10" t="s">
        <v>1422</v>
      </c>
      <c r="L105" s="10">
        <v>1</v>
      </c>
      <c r="M105" s="10">
        <v>0.66459232568740845</v>
      </c>
      <c r="N105" s="10">
        <v>0.62550315260887146</v>
      </c>
      <c r="O105" s="10">
        <v>0.60664182901382446</v>
      </c>
      <c r="P105" s="14">
        <v>1.9811617951090612</v>
      </c>
    </row>
    <row r="106" spans="1:16" x14ac:dyDescent="0.3">
      <c r="A106" s="10">
        <v>104</v>
      </c>
      <c r="B106" s="10" t="s">
        <v>88</v>
      </c>
      <c r="C106" s="10" t="s">
        <v>523</v>
      </c>
      <c r="D106" s="10" t="s">
        <v>777</v>
      </c>
      <c r="E106" s="10" t="s">
        <v>1038</v>
      </c>
      <c r="F106" s="10" t="s">
        <v>1494</v>
      </c>
      <c r="G106" s="10" t="s">
        <v>1078</v>
      </c>
      <c r="H106" s="10" t="s">
        <v>1132</v>
      </c>
      <c r="I106" s="10" t="s">
        <v>1370</v>
      </c>
      <c r="J106" s="10">
        <v>1</v>
      </c>
      <c r="K106" s="10" t="s">
        <v>1421</v>
      </c>
      <c r="L106" s="10">
        <v>1</v>
      </c>
      <c r="M106" s="10">
        <v>0.59446957409381862</v>
      </c>
      <c r="N106" s="10">
        <v>0.57662145495414729</v>
      </c>
      <c r="O106" s="10">
        <v>0.60663586556911464</v>
      </c>
      <c r="P106" s="14">
        <v>1.8061070186830757</v>
      </c>
    </row>
    <row r="107" spans="1:16" x14ac:dyDescent="0.3">
      <c r="A107" s="10">
        <v>105</v>
      </c>
      <c r="B107" s="10" t="s">
        <v>88</v>
      </c>
      <c r="C107" s="10" t="s">
        <v>523</v>
      </c>
      <c r="D107" s="10" t="s">
        <v>777</v>
      </c>
      <c r="E107" s="10" t="s">
        <v>1038</v>
      </c>
      <c r="F107" s="10" t="s">
        <v>1494</v>
      </c>
      <c r="G107" s="10" t="s">
        <v>1078</v>
      </c>
      <c r="H107" s="10" t="s">
        <v>1132</v>
      </c>
      <c r="I107" s="10" t="s">
        <v>1370</v>
      </c>
      <c r="J107" s="10">
        <v>1</v>
      </c>
      <c r="K107" s="10" t="s">
        <v>1421</v>
      </c>
      <c r="L107" s="10">
        <v>1</v>
      </c>
      <c r="M107" s="10">
        <v>0.59446957409381862</v>
      </c>
      <c r="N107" s="10">
        <v>0.57662145495414729</v>
      </c>
      <c r="O107" s="10">
        <v>0.60663586556911464</v>
      </c>
      <c r="P107" s="14">
        <v>1.8061070186830757</v>
      </c>
    </row>
    <row r="108" spans="1:16" x14ac:dyDescent="0.3">
      <c r="A108" s="10">
        <v>106</v>
      </c>
      <c r="B108" s="10" t="s">
        <v>89</v>
      </c>
      <c r="C108" s="10" t="s">
        <v>524</v>
      </c>
      <c r="D108" s="10" t="s">
        <v>778</v>
      </c>
      <c r="E108" s="10" t="s">
        <v>1006</v>
      </c>
      <c r="F108" s="10" t="s">
        <v>1461</v>
      </c>
      <c r="G108" s="10" t="s">
        <v>1086</v>
      </c>
      <c r="H108" s="10" t="s">
        <v>1133</v>
      </c>
      <c r="I108" s="10" t="s">
        <v>1370</v>
      </c>
      <c r="J108" s="10">
        <v>1</v>
      </c>
      <c r="K108" s="10" t="s">
        <v>1421</v>
      </c>
      <c r="L108" s="10">
        <v>0.95454545454545459</v>
      </c>
      <c r="M108" s="10">
        <v>0.61455222747542637</v>
      </c>
      <c r="N108" s="10">
        <v>0.59805963039398191</v>
      </c>
      <c r="O108" s="10">
        <v>0.58869987780397581</v>
      </c>
      <c r="P108" s="14">
        <v>1.8563847909674731</v>
      </c>
    </row>
    <row r="109" spans="1:16" x14ac:dyDescent="0.3">
      <c r="A109" s="10">
        <v>107</v>
      </c>
      <c r="B109" s="10" t="s">
        <v>90</v>
      </c>
      <c r="C109" s="10" t="s">
        <v>524</v>
      </c>
      <c r="D109" s="10" t="s">
        <v>778</v>
      </c>
      <c r="E109" s="10" t="s">
        <v>1007</v>
      </c>
      <c r="F109" s="10" t="s">
        <v>1461</v>
      </c>
      <c r="G109" s="10" t="s">
        <v>1086</v>
      </c>
      <c r="H109" s="10" t="s">
        <v>1133</v>
      </c>
      <c r="I109" s="10" t="s">
        <v>1370</v>
      </c>
      <c r="J109" s="10">
        <v>1</v>
      </c>
      <c r="K109" s="10" t="s">
        <v>1422</v>
      </c>
      <c r="L109" s="10">
        <v>0.95454545454545459</v>
      </c>
      <c r="M109" s="10">
        <v>0.61455222747542637</v>
      </c>
      <c r="N109" s="10">
        <v>0.59805963039398191</v>
      </c>
      <c r="O109" s="10">
        <v>0.58869987780397581</v>
      </c>
      <c r="P109" s="14">
        <v>1.8563847909674731</v>
      </c>
    </row>
    <row r="110" spans="1:16" x14ac:dyDescent="0.3">
      <c r="A110" s="10">
        <v>108</v>
      </c>
      <c r="B110" s="10" t="s">
        <v>91</v>
      </c>
      <c r="C110" s="10" t="s">
        <v>524</v>
      </c>
      <c r="D110" s="10" t="s">
        <v>778</v>
      </c>
      <c r="E110" s="10" t="s">
        <v>1004</v>
      </c>
      <c r="F110" s="10" t="s">
        <v>1461</v>
      </c>
      <c r="G110" s="10" t="s">
        <v>1086</v>
      </c>
      <c r="H110" s="10" t="s">
        <v>1133</v>
      </c>
      <c r="I110" s="10" t="s">
        <v>1370</v>
      </c>
      <c r="J110" s="10">
        <v>1</v>
      </c>
      <c r="K110" s="10" t="s">
        <v>1423</v>
      </c>
      <c r="L110" s="10">
        <v>0.95454545454545459</v>
      </c>
      <c r="M110" s="10">
        <v>0.61455222747542637</v>
      </c>
      <c r="N110" s="10">
        <v>0.59805963039398191</v>
      </c>
      <c r="O110" s="10">
        <v>0.58869987780397581</v>
      </c>
      <c r="P110" s="14">
        <v>1.8563847909674731</v>
      </c>
    </row>
    <row r="111" spans="1:16" x14ac:dyDescent="0.3">
      <c r="A111" s="10">
        <v>109</v>
      </c>
      <c r="B111" s="10" t="s">
        <v>89</v>
      </c>
      <c r="C111" s="10" t="s">
        <v>524</v>
      </c>
      <c r="D111" s="10" t="s">
        <v>778</v>
      </c>
      <c r="E111" s="10" t="s">
        <v>1006</v>
      </c>
      <c r="F111" s="10" t="s">
        <v>1461</v>
      </c>
      <c r="G111" s="10" t="s">
        <v>1086</v>
      </c>
      <c r="H111" s="10" t="s">
        <v>1133</v>
      </c>
      <c r="I111" s="10" t="s">
        <v>1370</v>
      </c>
      <c r="J111" s="10">
        <v>1</v>
      </c>
      <c r="K111" s="10" t="s">
        <v>1421</v>
      </c>
      <c r="L111" s="10">
        <v>0.95454545454545459</v>
      </c>
      <c r="M111" s="10">
        <v>0.61455222747542637</v>
      </c>
      <c r="N111" s="10">
        <v>0.59805963039398191</v>
      </c>
      <c r="O111" s="10">
        <v>0.58869987780397581</v>
      </c>
      <c r="P111" s="14">
        <v>1.8563847909674731</v>
      </c>
    </row>
    <row r="112" spans="1:16" x14ac:dyDescent="0.3">
      <c r="A112" s="10">
        <v>110</v>
      </c>
      <c r="B112" s="10" t="s">
        <v>90</v>
      </c>
      <c r="C112" s="10" t="s">
        <v>524</v>
      </c>
      <c r="D112" s="10" t="s">
        <v>778</v>
      </c>
      <c r="E112" s="10" t="s">
        <v>1007</v>
      </c>
      <c r="F112" s="10" t="s">
        <v>1461</v>
      </c>
      <c r="G112" s="10" t="s">
        <v>1086</v>
      </c>
      <c r="H112" s="10" t="s">
        <v>1133</v>
      </c>
      <c r="I112" s="10" t="s">
        <v>1370</v>
      </c>
      <c r="J112" s="10">
        <v>1</v>
      </c>
      <c r="K112" s="10" t="s">
        <v>1422</v>
      </c>
      <c r="L112" s="10">
        <v>0.95454545454545459</v>
      </c>
      <c r="M112" s="10">
        <v>0.61455222747542637</v>
      </c>
      <c r="N112" s="10">
        <v>0.59805963039398191</v>
      </c>
      <c r="O112" s="10">
        <v>0.58869987780397581</v>
      </c>
      <c r="P112" s="14">
        <v>1.8563847909674731</v>
      </c>
    </row>
    <row r="113" spans="1:16" x14ac:dyDescent="0.3">
      <c r="A113" s="10">
        <v>111</v>
      </c>
      <c r="B113" s="10" t="s">
        <v>91</v>
      </c>
      <c r="C113" s="10" t="s">
        <v>524</v>
      </c>
      <c r="D113" s="10" t="s">
        <v>778</v>
      </c>
      <c r="E113" s="10" t="s">
        <v>1004</v>
      </c>
      <c r="F113" s="10" t="s">
        <v>1461</v>
      </c>
      <c r="G113" s="10" t="s">
        <v>1086</v>
      </c>
      <c r="H113" s="10" t="s">
        <v>1133</v>
      </c>
      <c r="I113" s="10" t="s">
        <v>1370</v>
      </c>
      <c r="J113" s="10">
        <v>1</v>
      </c>
      <c r="K113" s="10" t="s">
        <v>1423</v>
      </c>
      <c r="L113" s="10">
        <v>0.95454545454545459</v>
      </c>
      <c r="M113" s="10">
        <v>0.61455222747542637</v>
      </c>
      <c r="N113" s="10">
        <v>0.59805963039398191</v>
      </c>
      <c r="O113" s="10">
        <v>0.58869987780397581</v>
      </c>
      <c r="P113" s="14">
        <v>1.8563847909674731</v>
      </c>
    </row>
    <row r="114" spans="1:16" x14ac:dyDescent="0.3">
      <c r="A114" s="10">
        <v>112</v>
      </c>
      <c r="B114" s="10" t="s">
        <v>92</v>
      </c>
      <c r="C114" s="10" t="s">
        <v>525</v>
      </c>
      <c r="D114" s="10" t="s">
        <v>779</v>
      </c>
      <c r="E114" s="10" t="s">
        <v>1005</v>
      </c>
      <c r="F114" s="10" t="s">
        <v>1515</v>
      </c>
      <c r="G114" s="10" t="s">
        <v>1087</v>
      </c>
      <c r="H114" s="10" t="s">
        <v>1134</v>
      </c>
      <c r="I114" s="10" t="s">
        <v>1370</v>
      </c>
      <c r="J114" s="10">
        <v>2</v>
      </c>
      <c r="K114" s="10" t="s">
        <v>1421</v>
      </c>
      <c r="L114" s="10">
        <v>0.83333333333333337</v>
      </c>
      <c r="M114" s="10">
        <v>0.60230015913645429</v>
      </c>
      <c r="N114" s="10">
        <v>0.58061916828155524</v>
      </c>
      <c r="O114" s="10">
        <v>0.56173433065414435</v>
      </c>
      <c r="P114" s="14">
        <v>1.8101477527889127</v>
      </c>
    </row>
    <row r="115" spans="1:16" x14ac:dyDescent="0.3">
      <c r="A115" s="10">
        <v>113</v>
      </c>
      <c r="B115" s="10" t="s">
        <v>93</v>
      </c>
      <c r="C115" s="10" t="s">
        <v>525</v>
      </c>
      <c r="D115" s="10" t="s">
        <v>779</v>
      </c>
      <c r="E115" s="10" t="s">
        <v>1007</v>
      </c>
      <c r="F115" s="10" t="s">
        <v>1515</v>
      </c>
      <c r="G115" s="10" t="s">
        <v>1087</v>
      </c>
      <c r="H115" s="10" t="s">
        <v>1134</v>
      </c>
      <c r="I115" s="10" t="s">
        <v>1370</v>
      </c>
      <c r="J115" s="10">
        <v>2</v>
      </c>
      <c r="K115" s="10" t="s">
        <v>1422</v>
      </c>
      <c r="L115" s="10">
        <v>0.83333333333333337</v>
      </c>
      <c r="M115" s="10">
        <v>0.60230015913645429</v>
      </c>
      <c r="N115" s="10">
        <v>0.58061916828155524</v>
      </c>
      <c r="O115" s="10">
        <v>0.56173433065414435</v>
      </c>
      <c r="P115" s="14">
        <v>1.8101477527889127</v>
      </c>
    </row>
    <row r="116" spans="1:16" x14ac:dyDescent="0.3">
      <c r="A116" s="10">
        <v>114</v>
      </c>
      <c r="B116" s="10" t="s">
        <v>94</v>
      </c>
      <c r="C116" s="10" t="s">
        <v>525</v>
      </c>
      <c r="D116" s="10" t="s">
        <v>779</v>
      </c>
      <c r="E116" s="10" t="s">
        <v>1004</v>
      </c>
      <c r="F116" s="10" t="s">
        <v>1461</v>
      </c>
      <c r="G116" s="10" t="s">
        <v>1087</v>
      </c>
      <c r="H116" s="10" t="s">
        <v>1134</v>
      </c>
      <c r="I116" s="10" t="s">
        <v>1370</v>
      </c>
      <c r="J116" s="10">
        <v>2</v>
      </c>
      <c r="K116" s="10" t="s">
        <v>1423</v>
      </c>
      <c r="L116" s="10">
        <v>0.83333333333333337</v>
      </c>
      <c r="M116" s="10">
        <v>0.60230015913645429</v>
      </c>
      <c r="N116" s="10">
        <v>0.58061916828155524</v>
      </c>
      <c r="O116" s="10">
        <v>0.56173433065414435</v>
      </c>
      <c r="P116" s="14">
        <v>1.8101477527889127</v>
      </c>
    </row>
    <row r="117" spans="1:16" x14ac:dyDescent="0.3">
      <c r="A117" s="10">
        <v>115</v>
      </c>
      <c r="B117" s="10" t="s">
        <v>92</v>
      </c>
      <c r="C117" s="10" t="s">
        <v>525</v>
      </c>
      <c r="D117" s="10" t="s">
        <v>779</v>
      </c>
      <c r="E117" s="10" t="s">
        <v>1005</v>
      </c>
      <c r="F117" s="10" t="s">
        <v>1515</v>
      </c>
      <c r="G117" s="10" t="s">
        <v>1087</v>
      </c>
      <c r="H117" s="10" t="s">
        <v>1134</v>
      </c>
      <c r="I117" s="10" t="s">
        <v>1370</v>
      </c>
      <c r="J117" s="10">
        <v>2</v>
      </c>
      <c r="K117" s="10" t="s">
        <v>1421</v>
      </c>
      <c r="L117" s="10">
        <v>0.83333333333333337</v>
      </c>
      <c r="M117" s="10">
        <v>0.60230015913645429</v>
      </c>
      <c r="N117" s="10">
        <v>0.58061916828155524</v>
      </c>
      <c r="O117" s="10">
        <v>0.56173433065414435</v>
      </c>
      <c r="P117" s="14">
        <v>1.8101477527889127</v>
      </c>
    </row>
    <row r="118" spans="1:16" x14ac:dyDescent="0.3">
      <c r="A118" s="10">
        <v>116</v>
      </c>
      <c r="B118" s="10" t="s">
        <v>93</v>
      </c>
      <c r="C118" s="10" t="s">
        <v>525</v>
      </c>
      <c r="D118" s="10" t="s">
        <v>779</v>
      </c>
      <c r="E118" s="10" t="s">
        <v>1007</v>
      </c>
      <c r="F118" s="10" t="s">
        <v>1515</v>
      </c>
      <c r="G118" s="10" t="s">
        <v>1087</v>
      </c>
      <c r="H118" s="10" t="s">
        <v>1134</v>
      </c>
      <c r="I118" s="10" t="s">
        <v>1370</v>
      </c>
      <c r="J118" s="10">
        <v>2</v>
      </c>
      <c r="K118" s="10" t="s">
        <v>1422</v>
      </c>
      <c r="L118" s="10">
        <v>0.83333333333333337</v>
      </c>
      <c r="M118" s="10">
        <v>0.60230015913645429</v>
      </c>
      <c r="N118" s="10">
        <v>0.58061916828155524</v>
      </c>
      <c r="O118" s="10">
        <v>0.56173433065414435</v>
      </c>
      <c r="P118" s="14">
        <v>1.8101477527889127</v>
      </c>
    </row>
    <row r="119" spans="1:16" x14ac:dyDescent="0.3">
      <c r="A119" s="10">
        <v>117</v>
      </c>
      <c r="B119" s="10" t="s">
        <v>94</v>
      </c>
      <c r="C119" s="10" t="s">
        <v>525</v>
      </c>
      <c r="D119" s="10" t="s">
        <v>779</v>
      </c>
      <c r="E119" s="10" t="s">
        <v>1004</v>
      </c>
      <c r="F119" s="10" t="s">
        <v>1461</v>
      </c>
      <c r="G119" s="10" t="s">
        <v>1087</v>
      </c>
      <c r="H119" s="10" t="s">
        <v>1134</v>
      </c>
      <c r="I119" s="10" t="s">
        <v>1370</v>
      </c>
      <c r="J119" s="10">
        <v>2</v>
      </c>
      <c r="K119" s="10" t="s">
        <v>1423</v>
      </c>
      <c r="L119" s="10">
        <v>0.83333333333333337</v>
      </c>
      <c r="M119" s="10">
        <v>0.60230015913645429</v>
      </c>
      <c r="N119" s="10">
        <v>0.58061916828155524</v>
      </c>
      <c r="O119" s="10">
        <v>0.56173433065414435</v>
      </c>
      <c r="P119" s="14">
        <v>1.8101477527889127</v>
      </c>
    </row>
    <row r="120" spans="1:16" x14ac:dyDescent="0.3">
      <c r="A120" s="10">
        <v>118</v>
      </c>
      <c r="B120" s="10" t="s">
        <v>95</v>
      </c>
      <c r="C120" s="10" t="s">
        <v>526</v>
      </c>
      <c r="D120" s="10" t="s">
        <v>780</v>
      </c>
      <c r="E120" s="10" t="s">
        <v>1026</v>
      </c>
      <c r="F120" s="10" t="s">
        <v>1495</v>
      </c>
      <c r="G120" s="10" t="s">
        <v>1081</v>
      </c>
      <c r="H120" s="10" t="s">
        <v>1135</v>
      </c>
      <c r="I120" s="10" t="s">
        <v>1370</v>
      </c>
      <c r="J120" s="10">
        <v>2</v>
      </c>
      <c r="K120" s="10" t="s">
        <v>1421</v>
      </c>
      <c r="L120" s="10">
        <v>0.5</v>
      </c>
      <c r="M120" s="10">
        <v>0.51352681716283166</v>
      </c>
      <c r="N120" s="10">
        <v>0.51263864835103357</v>
      </c>
      <c r="O120" s="10">
        <v>0.4978560209274292</v>
      </c>
      <c r="P120" s="14">
        <v>1.5632990392065234</v>
      </c>
    </row>
    <row r="121" spans="1:16" x14ac:dyDescent="0.3">
      <c r="A121" s="10">
        <v>119</v>
      </c>
      <c r="B121" s="10" t="s">
        <v>95</v>
      </c>
      <c r="C121" s="10" t="s">
        <v>526</v>
      </c>
      <c r="D121" s="10" t="s">
        <v>780</v>
      </c>
      <c r="E121" s="10" t="s">
        <v>1026</v>
      </c>
      <c r="F121" s="10" t="s">
        <v>1495</v>
      </c>
      <c r="G121" s="10" t="s">
        <v>1081</v>
      </c>
      <c r="H121" s="10" t="s">
        <v>1135</v>
      </c>
      <c r="I121" s="10" t="s">
        <v>1370</v>
      </c>
      <c r="J121" s="10">
        <v>2</v>
      </c>
      <c r="K121" s="10" t="s">
        <v>1421</v>
      </c>
      <c r="L121" s="10">
        <v>0.5</v>
      </c>
      <c r="M121" s="10">
        <v>0.51352681716283166</v>
      </c>
      <c r="N121" s="10">
        <v>0.51263864835103357</v>
      </c>
      <c r="O121" s="10">
        <v>0.4978560209274292</v>
      </c>
      <c r="P121" s="14">
        <v>1.5632990392065234</v>
      </c>
    </row>
    <row r="122" spans="1:16" x14ac:dyDescent="0.3">
      <c r="A122" s="10">
        <v>120</v>
      </c>
      <c r="B122" s="10" t="s">
        <v>96</v>
      </c>
      <c r="C122" s="10" t="s">
        <v>527</v>
      </c>
      <c r="D122" s="10" t="s">
        <v>781</v>
      </c>
      <c r="E122" s="10" t="s">
        <v>1039</v>
      </c>
      <c r="F122" s="10" t="s">
        <v>1516</v>
      </c>
      <c r="G122" s="10" t="s">
        <v>1080</v>
      </c>
      <c r="H122" s="10" t="s">
        <v>1136</v>
      </c>
      <c r="I122" s="10" t="s">
        <v>1370</v>
      </c>
      <c r="J122" s="10">
        <v>2</v>
      </c>
      <c r="K122" s="10" t="s">
        <v>1421</v>
      </c>
      <c r="L122" s="10">
        <v>1</v>
      </c>
      <c r="M122" s="10">
        <v>0.6199156641960144</v>
      </c>
      <c r="N122" s="10">
        <v>0.5363067090511322</v>
      </c>
      <c r="O122" s="10">
        <v>0.60892182588577271</v>
      </c>
      <c r="P122" s="14">
        <v>1.8244942351837929</v>
      </c>
    </row>
    <row r="123" spans="1:16" x14ac:dyDescent="0.3">
      <c r="A123" s="10">
        <v>121</v>
      </c>
      <c r="B123" s="10" t="s">
        <v>96</v>
      </c>
      <c r="C123" s="10" t="s">
        <v>527</v>
      </c>
      <c r="D123" s="10" t="s">
        <v>781</v>
      </c>
      <c r="E123" s="10" t="s">
        <v>1039</v>
      </c>
      <c r="F123" s="10" t="s">
        <v>1516</v>
      </c>
      <c r="G123" s="10" t="s">
        <v>1080</v>
      </c>
      <c r="H123" s="10" t="s">
        <v>1136</v>
      </c>
      <c r="I123" s="10" t="s">
        <v>1370</v>
      </c>
      <c r="J123" s="10">
        <v>2</v>
      </c>
      <c r="K123" s="10" t="s">
        <v>1421</v>
      </c>
      <c r="L123" s="10">
        <v>1</v>
      </c>
      <c r="M123" s="10">
        <v>0.6199156641960144</v>
      </c>
      <c r="N123" s="10">
        <v>0.5363067090511322</v>
      </c>
      <c r="O123" s="10">
        <v>0.60892182588577271</v>
      </c>
      <c r="P123" s="14">
        <v>1.8244942351837929</v>
      </c>
    </row>
    <row r="124" spans="1:16" x14ac:dyDescent="0.3">
      <c r="A124" s="10">
        <v>122</v>
      </c>
      <c r="B124" s="10" t="s">
        <v>97</v>
      </c>
      <c r="C124" s="10" t="s">
        <v>528</v>
      </c>
      <c r="D124" s="10" t="s">
        <v>782</v>
      </c>
      <c r="E124" s="10" t="s">
        <v>1003</v>
      </c>
      <c r="F124" s="10" t="s">
        <v>1517</v>
      </c>
      <c r="G124" s="10" t="s">
        <v>1079</v>
      </c>
      <c r="H124" s="10" t="s">
        <v>1137</v>
      </c>
      <c r="I124" s="10" t="s">
        <v>1370</v>
      </c>
      <c r="J124" s="10">
        <v>2</v>
      </c>
      <c r="K124" s="10" t="s">
        <v>1421</v>
      </c>
      <c r="L124" s="10">
        <v>0.5</v>
      </c>
      <c r="M124" s="10">
        <v>0.5357433557510376</v>
      </c>
      <c r="N124" s="10">
        <v>0.45625519752502441</v>
      </c>
      <c r="O124" s="10">
        <v>0.51724505424499512</v>
      </c>
      <c r="P124" s="14">
        <v>1.5681743107452781</v>
      </c>
    </row>
    <row r="125" spans="1:16" x14ac:dyDescent="0.3">
      <c r="A125" s="10">
        <v>123</v>
      </c>
      <c r="B125" s="10" t="s">
        <v>97</v>
      </c>
      <c r="C125" s="10" t="s">
        <v>528</v>
      </c>
      <c r="D125" s="10" t="s">
        <v>782</v>
      </c>
      <c r="E125" s="10" t="s">
        <v>1003</v>
      </c>
      <c r="F125" s="10" t="s">
        <v>1517</v>
      </c>
      <c r="G125" s="10" t="s">
        <v>1079</v>
      </c>
      <c r="H125" s="10" t="s">
        <v>1137</v>
      </c>
      <c r="I125" s="10" t="s">
        <v>1370</v>
      </c>
      <c r="J125" s="10">
        <v>2</v>
      </c>
      <c r="K125" s="10" t="s">
        <v>1421</v>
      </c>
      <c r="L125" s="10">
        <v>0.5</v>
      </c>
      <c r="M125" s="10">
        <v>0.5357433557510376</v>
      </c>
      <c r="N125" s="10">
        <v>0.45625519752502441</v>
      </c>
      <c r="O125" s="10">
        <v>0.51724505424499512</v>
      </c>
      <c r="P125" s="14">
        <v>1.5681743107452781</v>
      </c>
    </row>
    <row r="126" spans="1:16" x14ac:dyDescent="0.3">
      <c r="A126" s="10">
        <v>124</v>
      </c>
      <c r="B126" s="10" t="s">
        <v>98</v>
      </c>
      <c r="C126" s="10" t="s">
        <v>529</v>
      </c>
      <c r="D126" s="10" t="s">
        <v>783</v>
      </c>
      <c r="E126" s="10" t="s">
        <v>1040</v>
      </c>
      <c r="F126" s="10" t="s">
        <v>1479</v>
      </c>
      <c r="G126" s="10" t="s">
        <v>1078</v>
      </c>
      <c r="H126" s="10" t="s">
        <v>1138</v>
      </c>
      <c r="I126" s="10" t="s">
        <v>1370</v>
      </c>
      <c r="J126" s="10">
        <v>4</v>
      </c>
      <c r="K126" s="10" t="s">
        <v>1421</v>
      </c>
      <c r="L126" s="10">
        <v>0</v>
      </c>
      <c r="M126" s="10">
        <v>0.4</v>
      </c>
      <c r="N126" s="10">
        <v>0.4</v>
      </c>
      <c r="O126" s="10">
        <v>0.4</v>
      </c>
      <c r="P126" s="14">
        <v>1.2221445972170613</v>
      </c>
    </row>
    <row r="127" spans="1:16" x14ac:dyDescent="0.3">
      <c r="A127" s="10">
        <v>125</v>
      </c>
      <c r="B127" s="10" t="s">
        <v>98</v>
      </c>
      <c r="C127" s="10" t="s">
        <v>529</v>
      </c>
      <c r="D127" s="10" t="s">
        <v>783</v>
      </c>
      <c r="E127" s="10" t="s">
        <v>1040</v>
      </c>
      <c r="F127" s="10" t="s">
        <v>1479</v>
      </c>
      <c r="G127" s="10" t="s">
        <v>1078</v>
      </c>
      <c r="H127" s="10" t="s">
        <v>1138</v>
      </c>
      <c r="I127" s="10" t="s">
        <v>1370</v>
      </c>
      <c r="J127" s="10">
        <v>4</v>
      </c>
      <c r="K127" s="10" t="s">
        <v>1421</v>
      </c>
      <c r="L127" s="10">
        <v>0</v>
      </c>
      <c r="M127" s="10">
        <v>0.4</v>
      </c>
      <c r="N127" s="10">
        <v>0.4</v>
      </c>
      <c r="O127" s="10">
        <v>0.4</v>
      </c>
      <c r="P127" s="14">
        <v>1.2221445972170613</v>
      </c>
    </row>
    <row r="128" spans="1:16" x14ac:dyDescent="0.3">
      <c r="A128" s="10">
        <v>126</v>
      </c>
      <c r="B128" s="10" t="s">
        <v>99</v>
      </c>
      <c r="C128" s="10" t="s">
        <v>530</v>
      </c>
      <c r="D128" s="10" t="s">
        <v>784</v>
      </c>
      <c r="E128" s="10" t="s">
        <v>1041</v>
      </c>
      <c r="F128" s="10" t="s">
        <v>1518</v>
      </c>
      <c r="G128" s="10" t="s">
        <v>1078</v>
      </c>
      <c r="H128" s="10" t="s">
        <v>1139</v>
      </c>
      <c r="I128" s="10" t="s">
        <v>1371</v>
      </c>
      <c r="J128" s="10">
        <v>1</v>
      </c>
      <c r="K128" s="10" t="s">
        <v>1421</v>
      </c>
      <c r="L128" s="10">
        <v>0.91666666666666663</v>
      </c>
      <c r="M128" s="10">
        <v>0.60986805160840352</v>
      </c>
      <c r="N128" s="10">
        <v>0.59035246769587202</v>
      </c>
      <c r="O128" s="10">
        <v>0.57797501683235175</v>
      </c>
      <c r="P128" s="14">
        <v>1.8377535783687515</v>
      </c>
    </row>
    <row r="129" spans="1:16" x14ac:dyDescent="0.3">
      <c r="A129" s="10">
        <v>127</v>
      </c>
      <c r="B129" s="10" t="s">
        <v>100</v>
      </c>
      <c r="C129" s="10" t="s">
        <v>530</v>
      </c>
      <c r="D129" s="10" t="s">
        <v>785</v>
      </c>
      <c r="E129" s="10" t="s">
        <v>1041</v>
      </c>
      <c r="F129" s="10" t="s">
        <v>1519</v>
      </c>
      <c r="G129" s="10" t="s">
        <v>1078</v>
      </c>
      <c r="H129" s="10" t="s">
        <v>1139</v>
      </c>
      <c r="I129" s="10" t="s">
        <v>1371</v>
      </c>
      <c r="J129" s="10">
        <v>1</v>
      </c>
      <c r="K129" s="10" t="s">
        <v>1422</v>
      </c>
      <c r="L129" s="10">
        <v>0.9</v>
      </c>
      <c r="M129" s="10">
        <v>0.60488519430160514</v>
      </c>
      <c r="N129" s="10">
        <v>0.58941391468048088</v>
      </c>
      <c r="O129" s="10">
        <v>0.57613912582397453</v>
      </c>
      <c r="P129" s="14">
        <v>1.8267304340559471</v>
      </c>
    </row>
    <row r="130" spans="1:16" x14ac:dyDescent="0.3">
      <c r="A130" s="10">
        <v>128</v>
      </c>
      <c r="B130" s="10" t="s">
        <v>101</v>
      </c>
      <c r="C130" s="10" t="s">
        <v>531</v>
      </c>
      <c r="D130" s="10" t="s">
        <v>784</v>
      </c>
      <c r="E130" s="10" t="s">
        <v>1041</v>
      </c>
      <c r="F130" s="10" t="s">
        <v>1520</v>
      </c>
      <c r="G130" s="10" t="s">
        <v>1078</v>
      </c>
      <c r="H130" s="10" t="s">
        <v>1140</v>
      </c>
      <c r="I130" s="10" t="s">
        <v>1371</v>
      </c>
      <c r="J130" s="10">
        <v>2</v>
      </c>
      <c r="K130" s="10" t="s">
        <v>1421</v>
      </c>
      <c r="L130" s="10">
        <v>1</v>
      </c>
      <c r="M130" s="10">
        <v>0.6</v>
      </c>
      <c r="N130" s="10">
        <v>0.6</v>
      </c>
      <c r="O130" s="10">
        <v>0.6</v>
      </c>
      <c r="P130" s="14">
        <v>1.8332168958255914</v>
      </c>
    </row>
    <row r="131" spans="1:16" x14ac:dyDescent="0.3">
      <c r="A131" s="10">
        <v>129</v>
      </c>
      <c r="B131" s="10" t="s">
        <v>102</v>
      </c>
      <c r="C131" s="10" t="s">
        <v>532</v>
      </c>
      <c r="D131" s="10" t="s">
        <v>786</v>
      </c>
      <c r="E131" s="10" t="s">
        <v>1022</v>
      </c>
      <c r="F131" s="10" t="s">
        <v>1521</v>
      </c>
      <c r="G131" s="10" t="s">
        <v>1077</v>
      </c>
      <c r="H131" s="10" t="s">
        <v>1141</v>
      </c>
      <c r="I131" s="10" t="s">
        <v>1372</v>
      </c>
      <c r="J131" s="10">
        <v>1</v>
      </c>
      <c r="K131" s="10" t="s">
        <v>1421</v>
      </c>
      <c r="L131" s="10">
        <v>0.21875</v>
      </c>
      <c r="M131" s="10">
        <v>0.4549108725041151</v>
      </c>
      <c r="N131" s="10">
        <v>0.43570446595549578</v>
      </c>
      <c r="O131" s="10">
        <v>0.43976503051817423</v>
      </c>
      <c r="P131" s="14">
        <v>1.3699010319414684</v>
      </c>
    </row>
    <row r="132" spans="1:16" x14ac:dyDescent="0.3">
      <c r="A132" s="10">
        <v>130</v>
      </c>
      <c r="B132" s="10" t="s">
        <v>103</v>
      </c>
      <c r="C132" s="10" t="s">
        <v>532</v>
      </c>
      <c r="D132" s="10" t="s">
        <v>786</v>
      </c>
      <c r="E132" s="10" t="s">
        <v>1042</v>
      </c>
      <c r="F132" s="10" t="s">
        <v>1522</v>
      </c>
      <c r="G132" s="10" t="s">
        <v>1077</v>
      </c>
      <c r="H132" s="10" t="s">
        <v>1141</v>
      </c>
      <c r="I132" s="10" t="s">
        <v>1372</v>
      </c>
      <c r="J132" s="10">
        <v>1</v>
      </c>
      <c r="K132" s="10" t="s">
        <v>1422</v>
      </c>
      <c r="L132" s="10">
        <v>0.21875</v>
      </c>
      <c r="M132" s="10">
        <v>0.4549108725041151</v>
      </c>
      <c r="N132" s="10">
        <v>0.43570446595549578</v>
      </c>
      <c r="O132" s="10">
        <v>0.43976503051817423</v>
      </c>
      <c r="P132" s="14">
        <v>1.3699010319414684</v>
      </c>
    </row>
    <row r="133" spans="1:16" x14ac:dyDescent="0.3">
      <c r="A133" s="10">
        <v>131</v>
      </c>
      <c r="B133" s="10" t="s">
        <v>104</v>
      </c>
      <c r="C133" s="10" t="s">
        <v>532</v>
      </c>
      <c r="D133" s="10" t="s">
        <v>786</v>
      </c>
      <c r="E133" s="10" t="s">
        <v>1043</v>
      </c>
      <c r="F133" s="10" t="s">
        <v>1523</v>
      </c>
      <c r="G133" s="10" t="s">
        <v>1077</v>
      </c>
      <c r="H133" s="10" t="s">
        <v>1141</v>
      </c>
      <c r="I133" s="10" t="s">
        <v>1372</v>
      </c>
      <c r="J133" s="10">
        <v>1</v>
      </c>
      <c r="K133" s="10" t="s">
        <v>1423</v>
      </c>
      <c r="L133" s="10">
        <v>0.21875</v>
      </c>
      <c r="M133" s="10">
        <v>0.4549108725041151</v>
      </c>
      <c r="N133" s="10">
        <v>0.43570446595549578</v>
      </c>
      <c r="O133" s="10">
        <v>0.43976503051817423</v>
      </c>
      <c r="P133" s="14">
        <v>1.3699010319414684</v>
      </c>
    </row>
    <row r="134" spans="1:16" x14ac:dyDescent="0.3">
      <c r="A134" s="10">
        <v>132</v>
      </c>
      <c r="B134" s="10" t="s">
        <v>105</v>
      </c>
      <c r="C134" s="10" t="s">
        <v>532</v>
      </c>
      <c r="D134" s="10" t="s">
        <v>786</v>
      </c>
      <c r="E134" s="10" t="s">
        <v>1043</v>
      </c>
      <c r="F134" s="10" t="s">
        <v>1524</v>
      </c>
      <c r="G134" s="10" t="s">
        <v>1077</v>
      </c>
      <c r="H134" s="10" t="s">
        <v>1141</v>
      </c>
      <c r="I134" s="10" t="s">
        <v>1372</v>
      </c>
      <c r="J134" s="10">
        <v>1</v>
      </c>
      <c r="K134" s="10" t="s">
        <v>1424</v>
      </c>
      <c r="L134" s="10">
        <v>0.21875</v>
      </c>
      <c r="M134" s="10">
        <v>0.4549108725041151</v>
      </c>
      <c r="N134" s="10">
        <v>0.43570446595549578</v>
      </c>
      <c r="O134" s="10">
        <v>0.43976503051817423</v>
      </c>
      <c r="P134" s="14">
        <v>1.3699010319414684</v>
      </c>
    </row>
    <row r="135" spans="1:16" x14ac:dyDescent="0.3">
      <c r="A135" s="10">
        <v>133</v>
      </c>
      <c r="B135" s="10" t="s">
        <v>102</v>
      </c>
      <c r="C135" s="10" t="s">
        <v>532</v>
      </c>
      <c r="D135" s="10" t="s">
        <v>786</v>
      </c>
      <c r="E135" s="10" t="s">
        <v>1022</v>
      </c>
      <c r="F135" s="10" t="s">
        <v>1521</v>
      </c>
      <c r="G135" s="10" t="s">
        <v>1077</v>
      </c>
      <c r="H135" s="10" t="s">
        <v>1141</v>
      </c>
      <c r="I135" s="10" t="s">
        <v>1372</v>
      </c>
      <c r="J135" s="10">
        <v>1</v>
      </c>
      <c r="K135" s="10" t="s">
        <v>1421</v>
      </c>
      <c r="L135" s="10">
        <v>0.21875</v>
      </c>
      <c r="M135" s="10">
        <v>0.4549108725041151</v>
      </c>
      <c r="N135" s="10">
        <v>0.43570446595549578</v>
      </c>
      <c r="O135" s="10">
        <v>0.43976503051817423</v>
      </c>
      <c r="P135" s="14">
        <v>1.3699010319414684</v>
      </c>
    </row>
    <row r="136" spans="1:16" x14ac:dyDescent="0.3">
      <c r="A136" s="10">
        <v>134</v>
      </c>
      <c r="B136" s="10" t="s">
        <v>103</v>
      </c>
      <c r="C136" s="10" t="s">
        <v>532</v>
      </c>
      <c r="D136" s="10" t="s">
        <v>786</v>
      </c>
      <c r="E136" s="10" t="s">
        <v>1042</v>
      </c>
      <c r="F136" s="10" t="s">
        <v>1522</v>
      </c>
      <c r="G136" s="10" t="s">
        <v>1077</v>
      </c>
      <c r="H136" s="10" t="s">
        <v>1141</v>
      </c>
      <c r="I136" s="10" t="s">
        <v>1372</v>
      </c>
      <c r="J136" s="10">
        <v>1</v>
      </c>
      <c r="K136" s="10" t="s">
        <v>1422</v>
      </c>
      <c r="L136" s="10">
        <v>0.21875</v>
      </c>
      <c r="M136" s="10">
        <v>0.4549108725041151</v>
      </c>
      <c r="N136" s="10">
        <v>0.43570446595549578</v>
      </c>
      <c r="O136" s="10">
        <v>0.43976503051817423</v>
      </c>
      <c r="P136" s="14">
        <v>1.3699010319414684</v>
      </c>
    </row>
    <row r="137" spans="1:16" x14ac:dyDescent="0.3">
      <c r="A137" s="10">
        <v>135</v>
      </c>
      <c r="B137" s="10" t="s">
        <v>104</v>
      </c>
      <c r="C137" s="10" t="s">
        <v>532</v>
      </c>
      <c r="D137" s="10" t="s">
        <v>786</v>
      </c>
      <c r="E137" s="10" t="s">
        <v>1043</v>
      </c>
      <c r="F137" s="10" t="s">
        <v>1523</v>
      </c>
      <c r="G137" s="10" t="s">
        <v>1077</v>
      </c>
      <c r="H137" s="10" t="s">
        <v>1141</v>
      </c>
      <c r="I137" s="10" t="s">
        <v>1372</v>
      </c>
      <c r="J137" s="10">
        <v>1</v>
      </c>
      <c r="K137" s="10" t="s">
        <v>1423</v>
      </c>
      <c r="L137" s="10">
        <v>0.21875</v>
      </c>
      <c r="M137" s="10">
        <v>0.4549108725041151</v>
      </c>
      <c r="N137" s="10">
        <v>0.43570446595549578</v>
      </c>
      <c r="O137" s="10">
        <v>0.43976503051817423</v>
      </c>
      <c r="P137" s="14">
        <v>1.3699010319414684</v>
      </c>
    </row>
    <row r="138" spans="1:16" x14ac:dyDescent="0.3">
      <c r="A138" s="10">
        <v>136</v>
      </c>
      <c r="B138" s="10" t="s">
        <v>105</v>
      </c>
      <c r="C138" s="10" t="s">
        <v>532</v>
      </c>
      <c r="D138" s="10" t="s">
        <v>786</v>
      </c>
      <c r="E138" s="10" t="s">
        <v>1043</v>
      </c>
      <c r="F138" s="10" t="s">
        <v>1524</v>
      </c>
      <c r="G138" s="10" t="s">
        <v>1077</v>
      </c>
      <c r="H138" s="10" t="s">
        <v>1141</v>
      </c>
      <c r="I138" s="10" t="s">
        <v>1372</v>
      </c>
      <c r="J138" s="10">
        <v>1</v>
      </c>
      <c r="K138" s="10" t="s">
        <v>1424</v>
      </c>
      <c r="L138" s="10">
        <v>0.21875</v>
      </c>
      <c r="M138" s="10">
        <v>0.4549108725041151</v>
      </c>
      <c r="N138" s="10">
        <v>0.43570446595549578</v>
      </c>
      <c r="O138" s="10">
        <v>0.43976503051817423</v>
      </c>
      <c r="P138" s="14">
        <v>1.3699010319414684</v>
      </c>
    </row>
    <row r="139" spans="1:16" x14ac:dyDescent="0.3">
      <c r="A139" s="10">
        <v>137</v>
      </c>
      <c r="B139" s="10" t="s">
        <v>106</v>
      </c>
      <c r="C139" s="10" t="s">
        <v>532</v>
      </c>
      <c r="D139" s="10" t="s">
        <v>787</v>
      </c>
      <c r="E139" s="10" t="s">
        <v>1022</v>
      </c>
      <c r="F139" s="10" t="s">
        <v>1525</v>
      </c>
      <c r="G139" s="10" t="s">
        <v>1077</v>
      </c>
      <c r="H139" s="10" t="s">
        <v>1141</v>
      </c>
      <c r="I139" s="10" t="s">
        <v>1372</v>
      </c>
      <c r="J139" s="10">
        <v>1</v>
      </c>
      <c r="K139" s="10" t="s">
        <v>1425</v>
      </c>
      <c r="L139" s="10">
        <v>0.61111111111111116</v>
      </c>
      <c r="M139" s="10">
        <v>0.5452128436830308</v>
      </c>
      <c r="N139" s="10">
        <v>0.52759342590967817</v>
      </c>
      <c r="O139" s="10">
        <v>0.52273106442557438</v>
      </c>
      <c r="P139" s="14">
        <v>1.6447150570436311</v>
      </c>
    </row>
    <row r="140" spans="1:16" x14ac:dyDescent="0.3">
      <c r="A140" s="10">
        <v>138</v>
      </c>
      <c r="B140" s="10" t="s">
        <v>107</v>
      </c>
      <c r="C140" s="10" t="s">
        <v>532</v>
      </c>
      <c r="D140" s="10" t="s">
        <v>787</v>
      </c>
      <c r="E140" s="10" t="s">
        <v>1044</v>
      </c>
      <c r="F140" s="10" t="s">
        <v>1523</v>
      </c>
      <c r="G140" s="10" t="s">
        <v>1077</v>
      </c>
      <c r="H140" s="10" t="s">
        <v>1141</v>
      </c>
      <c r="I140" s="10" t="s">
        <v>1372</v>
      </c>
      <c r="J140" s="10">
        <v>1</v>
      </c>
      <c r="K140" s="10" t="s">
        <v>1426</v>
      </c>
      <c r="L140" s="10">
        <v>0.61111111111111116</v>
      </c>
      <c r="M140" s="10">
        <v>0.5452128436830308</v>
      </c>
      <c r="N140" s="10">
        <v>0.52759342590967817</v>
      </c>
      <c r="O140" s="10">
        <v>0.52273106442557438</v>
      </c>
      <c r="P140" s="14">
        <v>1.6447150570436311</v>
      </c>
    </row>
    <row r="141" spans="1:16" x14ac:dyDescent="0.3">
      <c r="A141" s="10">
        <v>139</v>
      </c>
      <c r="B141" s="10" t="s">
        <v>106</v>
      </c>
      <c r="C141" s="10" t="s">
        <v>532</v>
      </c>
      <c r="D141" s="10" t="s">
        <v>787</v>
      </c>
      <c r="E141" s="10" t="s">
        <v>1022</v>
      </c>
      <c r="F141" s="10" t="s">
        <v>1525</v>
      </c>
      <c r="G141" s="10" t="s">
        <v>1077</v>
      </c>
      <c r="H141" s="10" t="s">
        <v>1141</v>
      </c>
      <c r="I141" s="10" t="s">
        <v>1372</v>
      </c>
      <c r="J141" s="10">
        <v>1</v>
      </c>
      <c r="K141" s="10" t="s">
        <v>1425</v>
      </c>
      <c r="L141" s="10">
        <v>0.61111111111111116</v>
      </c>
      <c r="M141" s="10">
        <v>0.5452128436830308</v>
      </c>
      <c r="N141" s="10">
        <v>0.52759342590967817</v>
      </c>
      <c r="O141" s="10">
        <v>0.52273106442557438</v>
      </c>
      <c r="P141" s="14">
        <v>1.6447150570436311</v>
      </c>
    </row>
    <row r="142" spans="1:16" x14ac:dyDescent="0.3">
      <c r="A142" s="10">
        <v>140</v>
      </c>
      <c r="B142" s="10" t="s">
        <v>107</v>
      </c>
      <c r="C142" s="10" t="s">
        <v>532</v>
      </c>
      <c r="D142" s="10" t="s">
        <v>787</v>
      </c>
      <c r="E142" s="10" t="s">
        <v>1044</v>
      </c>
      <c r="F142" s="10" t="s">
        <v>1523</v>
      </c>
      <c r="G142" s="10" t="s">
        <v>1077</v>
      </c>
      <c r="H142" s="10" t="s">
        <v>1141</v>
      </c>
      <c r="I142" s="10" t="s">
        <v>1372</v>
      </c>
      <c r="J142" s="10">
        <v>1</v>
      </c>
      <c r="K142" s="10" t="s">
        <v>1426</v>
      </c>
      <c r="L142" s="10">
        <v>0.61111111111111116</v>
      </c>
      <c r="M142" s="10">
        <v>0.5452128436830308</v>
      </c>
      <c r="N142" s="10">
        <v>0.52759342590967817</v>
      </c>
      <c r="O142" s="10">
        <v>0.52273106442557438</v>
      </c>
      <c r="P142" s="14">
        <v>1.6447150570436311</v>
      </c>
    </row>
    <row r="143" spans="1:16" x14ac:dyDescent="0.3">
      <c r="A143" s="10">
        <v>141</v>
      </c>
      <c r="B143" s="10" t="s">
        <v>108</v>
      </c>
      <c r="C143" s="10" t="s">
        <v>533</v>
      </c>
      <c r="D143" s="10" t="s">
        <v>788</v>
      </c>
      <c r="E143" s="10" t="s">
        <v>1011</v>
      </c>
      <c r="F143" s="10" t="s">
        <v>1526</v>
      </c>
      <c r="G143" s="10" t="s">
        <v>1077</v>
      </c>
      <c r="H143" s="10" t="s">
        <v>1142</v>
      </c>
      <c r="I143" s="10" t="s">
        <v>1372</v>
      </c>
      <c r="J143" s="10">
        <v>2</v>
      </c>
      <c r="K143" s="10" t="s">
        <v>1421</v>
      </c>
      <c r="L143" s="10">
        <v>1</v>
      </c>
      <c r="M143" s="10">
        <v>0.63673210144042969</v>
      </c>
      <c r="N143" s="10">
        <v>0.61014759540557861</v>
      </c>
      <c r="O143" s="10">
        <v>0.609681636095047</v>
      </c>
      <c r="P143" s="14">
        <v>1.9157958991032196</v>
      </c>
    </row>
    <row r="144" spans="1:16" x14ac:dyDescent="0.3">
      <c r="A144" s="10">
        <v>142</v>
      </c>
      <c r="B144" s="10" t="s">
        <v>108</v>
      </c>
      <c r="C144" s="10" t="s">
        <v>533</v>
      </c>
      <c r="D144" s="10" t="s">
        <v>788</v>
      </c>
      <c r="E144" s="10" t="s">
        <v>1011</v>
      </c>
      <c r="F144" s="10" t="s">
        <v>1526</v>
      </c>
      <c r="G144" s="10" t="s">
        <v>1077</v>
      </c>
      <c r="H144" s="10" t="s">
        <v>1142</v>
      </c>
      <c r="I144" s="10" t="s">
        <v>1372</v>
      </c>
      <c r="J144" s="10">
        <v>2</v>
      </c>
      <c r="K144" s="10" t="s">
        <v>1421</v>
      </c>
      <c r="L144" s="10">
        <v>1</v>
      </c>
      <c r="M144" s="10">
        <v>0.63673210144042969</v>
      </c>
      <c r="N144" s="10">
        <v>0.61014759540557861</v>
      </c>
      <c r="O144" s="10">
        <v>0.609681636095047</v>
      </c>
      <c r="P144" s="14">
        <v>1.9157958991032196</v>
      </c>
    </row>
    <row r="145" spans="1:16" x14ac:dyDescent="0.3">
      <c r="A145" s="10">
        <v>143</v>
      </c>
      <c r="B145" s="10" t="s">
        <v>109</v>
      </c>
      <c r="C145" s="10" t="s">
        <v>534</v>
      </c>
      <c r="D145" s="10" t="s">
        <v>789</v>
      </c>
      <c r="E145" s="10" t="s">
        <v>1020</v>
      </c>
      <c r="F145" s="10" t="s">
        <v>1527</v>
      </c>
      <c r="G145" s="10" t="s">
        <v>1077</v>
      </c>
      <c r="H145" s="10" t="s">
        <v>1143</v>
      </c>
      <c r="I145" s="10" t="s">
        <v>1372</v>
      </c>
      <c r="J145" s="10">
        <v>3</v>
      </c>
      <c r="K145" s="10" t="s">
        <v>1421</v>
      </c>
      <c r="L145" s="10">
        <v>0.375</v>
      </c>
      <c r="M145" s="10">
        <v>0.48836598992347718</v>
      </c>
      <c r="N145" s="10">
        <v>0.47778981626033779</v>
      </c>
      <c r="O145" s="10">
        <v>0.47533653378486629</v>
      </c>
      <c r="P145" s="14">
        <v>1.479613622469194</v>
      </c>
    </row>
    <row r="146" spans="1:16" x14ac:dyDescent="0.3">
      <c r="A146" s="10">
        <v>144</v>
      </c>
      <c r="B146" s="10" t="s">
        <v>109</v>
      </c>
      <c r="C146" s="10" t="s">
        <v>534</v>
      </c>
      <c r="D146" s="10" t="s">
        <v>789</v>
      </c>
      <c r="E146" s="10" t="s">
        <v>1020</v>
      </c>
      <c r="F146" s="10" t="s">
        <v>1527</v>
      </c>
      <c r="G146" s="10" t="s">
        <v>1077</v>
      </c>
      <c r="H146" s="10" t="s">
        <v>1143</v>
      </c>
      <c r="I146" s="10" t="s">
        <v>1372</v>
      </c>
      <c r="J146" s="10">
        <v>3</v>
      </c>
      <c r="K146" s="10" t="s">
        <v>1421</v>
      </c>
      <c r="L146" s="10">
        <v>0.375</v>
      </c>
      <c r="M146" s="10">
        <v>0.48836598992347718</v>
      </c>
      <c r="N146" s="10">
        <v>0.47778981626033779</v>
      </c>
      <c r="O146" s="10">
        <v>0.47533653378486629</v>
      </c>
      <c r="P146" s="14">
        <v>1.479613622469194</v>
      </c>
    </row>
    <row r="147" spans="1:16" x14ac:dyDescent="0.3">
      <c r="A147" s="10">
        <v>145</v>
      </c>
      <c r="B147" s="10" t="s">
        <v>110</v>
      </c>
      <c r="C147" s="10" t="s">
        <v>535</v>
      </c>
      <c r="D147" s="10" t="s">
        <v>790</v>
      </c>
      <c r="E147" s="10" t="s">
        <v>1017</v>
      </c>
      <c r="F147" s="10" t="s">
        <v>1528</v>
      </c>
      <c r="G147" s="10" t="s">
        <v>1080</v>
      </c>
      <c r="H147" s="10" t="s">
        <v>1144</v>
      </c>
      <c r="I147" s="10" t="s">
        <v>1372</v>
      </c>
      <c r="J147" s="10">
        <v>3</v>
      </c>
      <c r="K147" s="10" t="s">
        <v>1421</v>
      </c>
      <c r="L147" s="10">
        <v>1</v>
      </c>
      <c r="M147" s="10">
        <v>0.61792019208272297</v>
      </c>
      <c r="N147" s="10">
        <v>0.58474774360656745</v>
      </c>
      <c r="O147" s="10">
        <v>0.59367399613062544</v>
      </c>
      <c r="P147" s="14">
        <v>1.8540101072829487</v>
      </c>
    </row>
    <row r="148" spans="1:16" x14ac:dyDescent="0.3">
      <c r="A148" s="10">
        <v>146</v>
      </c>
      <c r="B148" s="10" t="s">
        <v>110</v>
      </c>
      <c r="C148" s="10" t="s">
        <v>535</v>
      </c>
      <c r="D148" s="10" t="s">
        <v>790</v>
      </c>
      <c r="E148" s="10" t="s">
        <v>1017</v>
      </c>
      <c r="F148" s="10" t="s">
        <v>1528</v>
      </c>
      <c r="G148" s="10" t="s">
        <v>1080</v>
      </c>
      <c r="H148" s="10" t="s">
        <v>1144</v>
      </c>
      <c r="I148" s="10" t="s">
        <v>1372</v>
      </c>
      <c r="J148" s="10">
        <v>3</v>
      </c>
      <c r="K148" s="10" t="s">
        <v>1421</v>
      </c>
      <c r="L148" s="10">
        <v>1</v>
      </c>
      <c r="M148" s="10">
        <v>0.61792019208272297</v>
      </c>
      <c r="N148" s="10">
        <v>0.58474774360656745</v>
      </c>
      <c r="O148" s="10">
        <v>0.59367399613062544</v>
      </c>
      <c r="P148" s="14">
        <v>1.8540101072829487</v>
      </c>
    </row>
    <row r="149" spans="1:16" x14ac:dyDescent="0.3">
      <c r="A149" s="10">
        <v>147</v>
      </c>
      <c r="B149" s="10" t="s">
        <v>111</v>
      </c>
      <c r="C149" s="10" t="s">
        <v>536</v>
      </c>
      <c r="D149" s="10" t="s">
        <v>791</v>
      </c>
      <c r="E149" s="10" t="s">
        <v>1014</v>
      </c>
      <c r="F149" s="10" t="s">
        <v>1493</v>
      </c>
      <c r="G149" s="10" t="s">
        <v>1078</v>
      </c>
      <c r="H149" s="10" t="s">
        <v>1145</v>
      </c>
      <c r="I149" s="10" t="s">
        <v>1372</v>
      </c>
      <c r="J149" s="10">
        <v>3</v>
      </c>
      <c r="K149" s="10" t="s">
        <v>1421</v>
      </c>
      <c r="L149" s="10">
        <v>1</v>
      </c>
      <c r="M149" s="10">
        <v>0.64065884351730351</v>
      </c>
      <c r="N149" s="10">
        <v>0.61131604313850407</v>
      </c>
      <c r="O149" s="10">
        <v>0.60268964171409611</v>
      </c>
      <c r="P149" s="14">
        <v>1.9221239737006617</v>
      </c>
    </row>
    <row r="150" spans="1:16" x14ac:dyDescent="0.3">
      <c r="A150" s="10">
        <v>148</v>
      </c>
      <c r="B150" s="10" t="s">
        <v>111</v>
      </c>
      <c r="C150" s="10" t="s">
        <v>536</v>
      </c>
      <c r="D150" s="10" t="s">
        <v>791</v>
      </c>
      <c r="E150" s="10" t="s">
        <v>1014</v>
      </c>
      <c r="F150" s="10" t="s">
        <v>1493</v>
      </c>
      <c r="G150" s="10" t="s">
        <v>1078</v>
      </c>
      <c r="H150" s="10" t="s">
        <v>1145</v>
      </c>
      <c r="I150" s="10" t="s">
        <v>1372</v>
      </c>
      <c r="J150" s="10">
        <v>3</v>
      </c>
      <c r="K150" s="10" t="s">
        <v>1421</v>
      </c>
      <c r="L150" s="10">
        <v>1</v>
      </c>
      <c r="M150" s="10">
        <v>0.64065884351730351</v>
      </c>
      <c r="N150" s="10">
        <v>0.61131604313850407</v>
      </c>
      <c r="O150" s="10">
        <v>0.60268964171409611</v>
      </c>
      <c r="P150" s="14">
        <v>1.9221239737006617</v>
      </c>
    </row>
    <row r="151" spans="1:16" x14ac:dyDescent="0.3">
      <c r="A151" s="10">
        <v>149</v>
      </c>
      <c r="B151" s="10" t="s">
        <v>112</v>
      </c>
      <c r="C151" s="10" t="s">
        <v>537</v>
      </c>
      <c r="D151" s="10" t="s">
        <v>792</v>
      </c>
      <c r="E151" s="10" t="s">
        <v>1017</v>
      </c>
      <c r="F151" s="10" t="s">
        <v>1529</v>
      </c>
      <c r="G151" s="10" t="s">
        <v>1078</v>
      </c>
      <c r="H151" s="10" t="s">
        <v>1146</v>
      </c>
      <c r="I151" s="10" t="s">
        <v>1372</v>
      </c>
      <c r="J151" s="10">
        <v>4</v>
      </c>
      <c r="K151" s="10" t="s">
        <v>1421</v>
      </c>
      <c r="L151" s="10">
        <v>0.5</v>
      </c>
      <c r="M151" s="10">
        <v>0.54185879230499268</v>
      </c>
      <c r="N151" s="10">
        <v>0.51418918371200562</v>
      </c>
      <c r="O151" s="10">
        <v>0.49286609888076782</v>
      </c>
      <c r="P151" s="14">
        <v>1.6180523121040471</v>
      </c>
    </row>
    <row r="152" spans="1:16" x14ac:dyDescent="0.3">
      <c r="A152" s="10">
        <v>150</v>
      </c>
      <c r="B152" s="10" t="s">
        <v>112</v>
      </c>
      <c r="C152" s="10" t="s">
        <v>537</v>
      </c>
      <c r="D152" s="10" t="s">
        <v>792</v>
      </c>
      <c r="E152" s="10" t="s">
        <v>1017</v>
      </c>
      <c r="F152" s="10" t="s">
        <v>1529</v>
      </c>
      <c r="G152" s="10" t="s">
        <v>1078</v>
      </c>
      <c r="H152" s="10" t="s">
        <v>1146</v>
      </c>
      <c r="I152" s="10" t="s">
        <v>1372</v>
      </c>
      <c r="J152" s="10">
        <v>4</v>
      </c>
      <c r="K152" s="10" t="s">
        <v>1421</v>
      </c>
      <c r="L152" s="10">
        <v>0.5</v>
      </c>
      <c r="M152" s="10">
        <v>0.54185879230499268</v>
      </c>
      <c r="N152" s="10">
        <v>0.51418918371200562</v>
      </c>
      <c r="O152" s="10">
        <v>0.49286609888076782</v>
      </c>
      <c r="P152" s="14">
        <v>1.6180523121040471</v>
      </c>
    </row>
    <row r="153" spans="1:16" x14ac:dyDescent="0.3">
      <c r="A153" s="10">
        <v>151</v>
      </c>
      <c r="B153" s="10" t="s">
        <v>113</v>
      </c>
      <c r="C153" s="10" t="s">
        <v>538</v>
      </c>
      <c r="D153" s="10" t="s">
        <v>793</v>
      </c>
      <c r="E153" s="10" t="s">
        <v>1011</v>
      </c>
      <c r="F153" s="10" t="s">
        <v>1482</v>
      </c>
      <c r="G153" s="10" t="s">
        <v>1080</v>
      </c>
      <c r="H153" s="10" t="s">
        <v>1147</v>
      </c>
      <c r="I153" s="10" t="s">
        <v>1372</v>
      </c>
      <c r="J153" s="10">
        <v>4</v>
      </c>
      <c r="K153" s="10" t="s">
        <v>1421</v>
      </c>
      <c r="L153" s="10">
        <v>0</v>
      </c>
      <c r="M153" s="10">
        <v>0.36793982783953338</v>
      </c>
      <c r="N153" s="10">
        <v>0.34595455527305602</v>
      </c>
      <c r="O153" s="10">
        <v>0.40858391722043352</v>
      </c>
      <c r="P153" s="14">
        <v>1.1198112231352959</v>
      </c>
    </row>
    <row r="154" spans="1:16" x14ac:dyDescent="0.3">
      <c r="A154" s="10">
        <v>152</v>
      </c>
      <c r="B154" s="10" t="s">
        <v>113</v>
      </c>
      <c r="C154" s="10" t="s">
        <v>538</v>
      </c>
      <c r="D154" s="10" t="s">
        <v>793</v>
      </c>
      <c r="E154" s="10" t="s">
        <v>1011</v>
      </c>
      <c r="F154" s="10" t="s">
        <v>1482</v>
      </c>
      <c r="G154" s="10" t="s">
        <v>1080</v>
      </c>
      <c r="H154" s="10" t="s">
        <v>1147</v>
      </c>
      <c r="I154" s="10" t="s">
        <v>1372</v>
      </c>
      <c r="J154" s="10">
        <v>4</v>
      </c>
      <c r="K154" s="10" t="s">
        <v>1421</v>
      </c>
      <c r="L154" s="10">
        <v>0</v>
      </c>
      <c r="M154" s="10">
        <v>0.36793982783953338</v>
      </c>
      <c r="N154" s="10">
        <v>0.34595455527305602</v>
      </c>
      <c r="O154" s="10">
        <v>0.40858391722043352</v>
      </c>
      <c r="P154" s="14">
        <v>1.1198112231352959</v>
      </c>
    </row>
    <row r="155" spans="1:16" x14ac:dyDescent="0.3">
      <c r="A155" s="10">
        <v>153</v>
      </c>
      <c r="B155" s="10" t="s">
        <v>114</v>
      </c>
      <c r="C155" s="10" t="s">
        <v>539</v>
      </c>
      <c r="D155" s="10" t="s">
        <v>794</v>
      </c>
      <c r="E155" s="10" t="s">
        <v>1022</v>
      </c>
      <c r="F155" s="10" t="s">
        <v>1524</v>
      </c>
      <c r="G155" s="10" t="s">
        <v>1088</v>
      </c>
      <c r="H155" s="10" t="s">
        <v>1148</v>
      </c>
      <c r="I155" s="10" t="s">
        <v>1372</v>
      </c>
      <c r="J155" s="10">
        <v>4</v>
      </c>
      <c r="K155" s="10" t="s">
        <v>1421</v>
      </c>
      <c r="L155" s="10">
        <v>0</v>
      </c>
      <c r="M155" s="10">
        <v>0.4115976095199585</v>
      </c>
      <c r="N155" s="10">
        <v>0.39366340637207031</v>
      </c>
      <c r="O155" s="10">
        <v>0.3920891284942627</v>
      </c>
      <c r="P155" s="14">
        <v>1.2371739483090307</v>
      </c>
    </row>
    <row r="156" spans="1:16" x14ac:dyDescent="0.3">
      <c r="A156" s="10">
        <v>154</v>
      </c>
      <c r="B156" s="10" t="s">
        <v>115</v>
      </c>
      <c r="C156" s="10" t="s">
        <v>539</v>
      </c>
      <c r="D156" s="10" t="s">
        <v>794</v>
      </c>
      <c r="E156" s="10" t="s">
        <v>1022</v>
      </c>
      <c r="F156" s="10" t="s">
        <v>1522</v>
      </c>
      <c r="G156" s="10" t="s">
        <v>1088</v>
      </c>
      <c r="H156" s="10" t="s">
        <v>1148</v>
      </c>
      <c r="I156" s="10" t="s">
        <v>1372</v>
      </c>
      <c r="J156" s="10">
        <v>4</v>
      </c>
      <c r="K156" s="10" t="s">
        <v>1422</v>
      </c>
      <c r="L156" s="10">
        <v>0</v>
      </c>
      <c r="M156" s="10">
        <v>0.4115976095199585</v>
      </c>
      <c r="N156" s="10">
        <v>0.39366340637207031</v>
      </c>
      <c r="O156" s="10">
        <v>0.3920891284942627</v>
      </c>
      <c r="P156" s="14">
        <v>1.2371739483090307</v>
      </c>
    </row>
    <row r="157" spans="1:16" x14ac:dyDescent="0.3">
      <c r="A157" s="10">
        <v>155</v>
      </c>
      <c r="B157" s="10" t="s">
        <v>114</v>
      </c>
      <c r="C157" s="10" t="s">
        <v>539</v>
      </c>
      <c r="D157" s="10" t="s">
        <v>794</v>
      </c>
      <c r="E157" s="10" t="s">
        <v>1022</v>
      </c>
      <c r="F157" s="10" t="s">
        <v>1524</v>
      </c>
      <c r="G157" s="10" t="s">
        <v>1088</v>
      </c>
      <c r="H157" s="10" t="s">
        <v>1148</v>
      </c>
      <c r="I157" s="10" t="s">
        <v>1372</v>
      </c>
      <c r="J157" s="10">
        <v>4</v>
      </c>
      <c r="K157" s="10" t="s">
        <v>1421</v>
      </c>
      <c r="L157" s="10">
        <v>0</v>
      </c>
      <c r="M157" s="10">
        <v>0.4115976095199585</v>
      </c>
      <c r="N157" s="10">
        <v>0.39366340637207031</v>
      </c>
      <c r="O157" s="10">
        <v>0.3920891284942627</v>
      </c>
      <c r="P157" s="14">
        <v>1.2371739483090307</v>
      </c>
    </row>
    <row r="158" spans="1:16" x14ac:dyDescent="0.3">
      <c r="A158" s="10">
        <v>156</v>
      </c>
      <c r="B158" s="10" t="s">
        <v>115</v>
      </c>
      <c r="C158" s="10" t="s">
        <v>539</v>
      </c>
      <c r="D158" s="10" t="s">
        <v>794</v>
      </c>
      <c r="E158" s="10" t="s">
        <v>1022</v>
      </c>
      <c r="F158" s="10" t="s">
        <v>1522</v>
      </c>
      <c r="G158" s="10" t="s">
        <v>1088</v>
      </c>
      <c r="H158" s="10" t="s">
        <v>1148</v>
      </c>
      <c r="I158" s="10" t="s">
        <v>1372</v>
      </c>
      <c r="J158" s="10">
        <v>4</v>
      </c>
      <c r="K158" s="10" t="s">
        <v>1422</v>
      </c>
      <c r="L158" s="10">
        <v>0</v>
      </c>
      <c r="M158" s="10">
        <v>0.4115976095199585</v>
      </c>
      <c r="N158" s="10">
        <v>0.39366340637207031</v>
      </c>
      <c r="O158" s="10">
        <v>0.3920891284942627</v>
      </c>
      <c r="P158" s="14">
        <v>1.2371739483090307</v>
      </c>
    </row>
    <row r="159" spans="1:16" x14ac:dyDescent="0.3">
      <c r="A159" s="10">
        <v>157</v>
      </c>
      <c r="B159" s="10" t="s">
        <v>116</v>
      </c>
      <c r="C159" s="10" t="s">
        <v>540</v>
      </c>
      <c r="D159" s="10" t="s">
        <v>795</v>
      </c>
      <c r="E159" s="10" t="s">
        <v>1045</v>
      </c>
      <c r="F159" s="10" t="s">
        <v>1528</v>
      </c>
      <c r="G159" s="10" t="s">
        <v>1078</v>
      </c>
      <c r="H159" s="10" t="s">
        <v>1149</v>
      </c>
      <c r="I159" s="10" t="s">
        <v>1372</v>
      </c>
      <c r="J159" s="10">
        <v>4</v>
      </c>
      <c r="K159" s="10" t="s">
        <v>1421</v>
      </c>
      <c r="L159" s="10">
        <v>1</v>
      </c>
      <c r="M159" s="10">
        <v>0.64074474573135376</v>
      </c>
      <c r="N159" s="10">
        <v>0.62169522047042847</v>
      </c>
      <c r="O159" s="10">
        <v>0.60560888051986694</v>
      </c>
      <c r="P159" s="14">
        <v>1.9314246681744693</v>
      </c>
    </row>
    <row r="160" spans="1:16" x14ac:dyDescent="0.3">
      <c r="A160" s="10">
        <v>158</v>
      </c>
      <c r="B160" s="10" t="s">
        <v>116</v>
      </c>
      <c r="C160" s="10" t="s">
        <v>540</v>
      </c>
      <c r="D160" s="10" t="s">
        <v>795</v>
      </c>
      <c r="E160" s="10" t="s">
        <v>1045</v>
      </c>
      <c r="F160" s="10" t="s">
        <v>1528</v>
      </c>
      <c r="G160" s="10" t="s">
        <v>1078</v>
      </c>
      <c r="H160" s="10" t="s">
        <v>1149</v>
      </c>
      <c r="I160" s="10" t="s">
        <v>1372</v>
      </c>
      <c r="J160" s="10">
        <v>4</v>
      </c>
      <c r="K160" s="10" t="s">
        <v>1421</v>
      </c>
      <c r="L160" s="10">
        <v>1</v>
      </c>
      <c r="M160" s="10">
        <v>0.64074474573135376</v>
      </c>
      <c r="N160" s="10">
        <v>0.62169522047042847</v>
      </c>
      <c r="O160" s="10">
        <v>0.60560888051986694</v>
      </c>
      <c r="P160" s="14">
        <v>1.9314246681744693</v>
      </c>
    </row>
    <row r="161" spans="1:16" x14ac:dyDescent="0.3">
      <c r="A161" s="10">
        <v>159</v>
      </c>
      <c r="B161" s="10" t="s">
        <v>117</v>
      </c>
      <c r="C161" s="10" t="s">
        <v>541</v>
      </c>
      <c r="D161" s="10" t="s">
        <v>796</v>
      </c>
      <c r="E161" s="10" t="s">
        <v>1038</v>
      </c>
      <c r="F161" s="10" t="s">
        <v>1493</v>
      </c>
      <c r="G161" s="10" t="s">
        <v>1078</v>
      </c>
      <c r="H161" s="10" t="s">
        <v>1150</v>
      </c>
      <c r="I161" s="10" t="s">
        <v>1373</v>
      </c>
      <c r="J161" s="10">
        <v>1</v>
      </c>
      <c r="K161" s="10" t="s">
        <v>1421</v>
      </c>
      <c r="L161" s="10">
        <v>0.76315789473684215</v>
      </c>
      <c r="M161" s="10">
        <v>0.55738206411662861</v>
      </c>
      <c r="N161" s="10">
        <v>0.54909518957138059</v>
      </c>
      <c r="O161" s="10">
        <v>0.5539108872413635</v>
      </c>
      <c r="P161" s="14">
        <v>1.6953467939441436</v>
      </c>
    </row>
    <row r="162" spans="1:16" x14ac:dyDescent="0.3">
      <c r="A162" s="10">
        <v>160</v>
      </c>
      <c r="B162" s="10" t="s">
        <v>118</v>
      </c>
      <c r="C162" s="10" t="s">
        <v>541</v>
      </c>
      <c r="D162" s="10" t="s">
        <v>796</v>
      </c>
      <c r="E162" s="10" t="s">
        <v>1038</v>
      </c>
      <c r="F162" s="10" t="s">
        <v>1530</v>
      </c>
      <c r="G162" s="10" t="s">
        <v>1078</v>
      </c>
      <c r="H162" s="10" t="s">
        <v>1150</v>
      </c>
      <c r="I162" s="10" t="s">
        <v>1373</v>
      </c>
      <c r="J162" s="10">
        <v>1</v>
      </c>
      <c r="K162" s="10" t="s">
        <v>1425</v>
      </c>
      <c r="L162" s="10">
        <v>0.76315789473684215</v>
      </c>
      <c r="M162" s="10">
        <v>0.55738206411662861</v>
      </c>
      <c r="N162" s="10">
        <v>0.54909518957138059</v>
      </c>
      <c r="O162" s="10">
        <v>0.5539108872413635</v>
      </c>
      <c r="P162" s="14">
        <v>1.6953467939441436</v>
      </c>
    </row>
    <row r="163" spans="1:16" x14ac:dyDescent="0.3">
      <c r="A163" s="10">
        <v>161</v>
      </c>
      <c r="B163" s="10" t="s">
        <v>119</v>
      </c>
      <c r="C163" s="10" t="s">
        <v>541</v>
      </c>
      <c r="D163" s="10" t="s">
        <v>797</v>
      </c>
      <c r="E163" s="10" t="s">
        <v>1038</v>
      </c>
      <c r="F163" s="10" t="s">
        <v>1493</v>
      </c>
      <c r="G163" s="10" t="s">
        <v>1078</v>
      </c>
      <c r="H163" s="10" t="s">
        <v>1150</v>
      </c>
      <c r="I163" s="10" t="s">
        <v>1373</v>
      </c>
      <c r="J163" s="10">
        <v>1</v>
      </c>
      <c r="K163" s="10" t="s">
        <v>1422</v>
      </c>
      <c r="L163" s="10">
        <v>0.8</v>
      </c>
      <c r="M163" s="10">
        <v>0.56913719058036805</v>
      </c>
      <c r="N163" s="10">
        <v>0.54968013644218439</v>
      </c>
      <c r="O163" s="10">
        <v>0.56408724665641785</v>
      </c>
      <c r="P163" s="14">
        <v>1.7219329292837597</v>
      </c>
    </row>
    <row r="164" spans="1:16" x14ac:dyDescent="0.3">
      <c r="A164" s="10">
        <v>162</v>
      </c>
      <c r="B164" s="10" t="s">
        <v>120</v>
      </c>
      <c r="C164" s="10" t="s">
        <v>541</v>
      </c>
      <c r="D164" s="10" t="s">
        <v>798</v>
      </c>
      <c r="E164" s="10" t="s">
        <v>1038</v>
      </c>
      <c r="F164" s="10" t="s">
        <v>1493</v>
      </c>
      <c r="G164" s="10" t="s">
        <v>1078</v>
      </c>
      <c r="H164" s="10" t="s">
        <v>1150</v>
      </c>
      <c r="I164" s="10" t="s">
        <v>1373</v>
      </c>
      <c r="J164" s="10">
        <v>1</v>
      </c>
      <c r="K164" s="10" t="s">
        <v>1423</v>
      </c>
      <c r="L164" s="10">
        <v>0.83333333333333337</v>
      </c>
      <c r="M164" s="10">
        <v>0.59719291272617525</v>
      </c>
      <c r="N164" s="10">
        <v>0.57934359936487112</v>
      </c>
      <c r="O164" s="10">
        <v>0.56485607879502431</v>
      </c>
      <c r="P164" s="14">
        <v>1.8002010737533438</v>
      </c>
    </row>
    <row r="165" spans="1:16" x14ac:dyDescent="0.3">
      <c r="A165" s="10">
        <v>163</v>
      </c>
      <c r="B165" s="10" t="s">
        <v>121</v>
      </c>
      <c r="C165" s="10" t="s">
        <v>541</v>
      </c>
      <c r="D165" s="10" t="s">
        <v>799</v>
      </c>
      <c r="E165" s="10" t="s">
        <v>1038</v>
      </c>
      <c r="F165" s="10" t="s">
        <v>1493</v>
      </c>
      <c r="G165" s="10" t="s">
        <v>1078</v>
      </c>
      <c r="H165" s="10" t="s">
        <v>1150</v>
      </c>
      <c r="I165" s="10" t="s">
        <v>1373</v>
      </c>
      <c r="J165" s="10">
        <v>1</v>
      </c>
      <c r="K165" s="10" t="s">
        <v>1424</v>
      </c>
      <c r="L165" s="10">
        <v>0.95454545454545459</v>
      </c>
      <c r="M165" s="10">
        <v>0.60563912608406756</v>
      </c>
      <c r="N165" s="10">
        <v>0.59209434444254094</v>
      </c>
      <c r="O165" s="10">
        <v>0.59290376106897991</v>
      </c>
      <c r="P165" s="14">
        <v>1.8356740112539411</v>
      </c>
    </row>
    <row r="166" spans="1:16" x14ac:dyDescent="0.3">
      <c r="A166" s="10">
        <v>164</v>
      </c>
      <c r="B166" s="10" t="s">
        <v>122</v>
      </c>
      <c r="C166" s="10" t="s">
        <v>541</v>
      </c>
      <c r="D166" s="10" t="s">
        <v>799</v>
      </c>
      <c r="E166" s="10" t="s">
        <v>1038</v>
      </c>
      <c r="F166" s="10" t="s">
        <v>1530</v>
      </c>
      <c r="G166" s="10" t="s">
        <v>1078</v>
      </c>
      <c r="H166" s="10" t="s">
        <v>1150</v>
      </c>
      <c r="I166" s="10" t="s">
        <v>1373</v>
      </c>
      <c r="J166" s="10">
        <v>1</v>
      </c>
      <c r="K166" s="10" t="s">
        <v>1429</v>
      </c>
      <c r="L166" s="10">
        <v>0.95454545454545459</v>
      </c>
      <c r="M166" s="10">
        <v>0.60563912608406756</v>
      </c>
      <c r="N166" s="10">
        <v>0.59209434444254094</v>
      </c>
      <c r="O166" s="10">
        <v>0.59290376106897991</v>
      </c>
      <c r="P166" s="14">
        <v>1.8356740112539411</v>
      </c>
    </row>
    <row r="167" spans="1:16" x14ac:dyDescent="0.3">
      <c r="A167" s="10">
        <v>165</v>
      </c>
      <c r="B167" s="10" t="s">
        <v>123</v>
      </c>
      <c r="C167" s="10" t="s">
        <v>541</v>
      </c>
      <c r="D167" s="10" t="s">
        <v>800</v>
      </c>
      <c r="E167" s="10" t="s">
        <v>1009</v>
      </c>
      <c r="F167" s="10" t="s">
        <v>1531</v>
      </c>
      <c r="G167" s="10" t="s">
        <v>1078</v>
      </c>
      <c r="H167" s="10" t="s">
        <v>1150</v>
      </c>
      <c r="I167" s="10" t="s">
        <v>1373</v>
      </c>
      <c r="J167" s="10">
        <v>1</v>
      </c>
      <c r="K167" s="10" t="s">
        <v>1426</v>
      </c>
      <c r="L167" s="10">
        <v>0.25</v>
      </c>
      <c r="M167" s="10">
        <v>0.46145187169313429</v>
      </c>
      <c r="N167" s="10">
        <v>0.44772786498069761</v>
      </c>
      <c r="O167" s="10">
        <v>0.44283799678087232</v>
      </c>
      <c r="P167" s="14">
        <v>1.3931091104478297</v>
      </c>
    </row>
    <row r="168" spans="1:16" x14ac:dyDescent="0.3">
      <c r="A168" s="10">
        <v>166</v>
      </c>
      <c r="B168" s="10" t="s">
        <v>124</v>
      </c>
      <c r="C168" s="10" t="s">
        <v>541</v>
      </c>
      <c r="D168" s="10" t="s">
        <v>801</v>
      </c>
      <c r="E168" s="10" t="s">
        <v>1009</v>
      </c>
      <c r="F168" s="10" t="s">
        <v>1526</v>
      </c>
      <c r="G168" s="10" t="s">
        <v>1078</v>
      </c>
      <c r="H168" s="10" t="s">
        <v>1150</v>
      </c>
      <c r="I168" s="10" t="s">
        <v>1373</v>
      </c>
      <c r="J168" s="10">
        <v>1</v>
      </c>
      <c r="K168" s="10" t="s">
        <v>1427</v>
      </c>
      <c r="L168" s="10">
        <v>0.9285714285714286</v>
      </c>
      <c r="M168" s="10">
        <v>0.59792882544653758</v>
      </c>
      <c r="N168" s="10">
        <v>0.57838821751730785</v>
      </c>
      <c r="O168" s="10">
        <v>0.59100188868386405</v>
      </c>
      <c r="P168" s="14">
        <v>1.8092357714138783</v>
      </c>
    </row>
    <row r="169" spans="1:16" x14ac:dyDescent="0.3">
      <c r="A169" s="10">
        <v>167</v>
      </c>
      <c r="B169" s="10" t="s">
        <v>125</v>
      </c>
      <c r="C169" s="10" t="s">
        <v>542</v>
      </c>
      <c r="D169" s="10" t="s">
        <v>800</v>
      </c>
      <c r="E169" s="10" t="s">
        <v>1043</v>
      </c>
      <c r="F169" s="10" t="s">
        <v>1525</v>
      </c>
      <c r="G169" s="10" t="s">
        <v>1089</v>
      </c>
      <c r="H169" s="10" t="s">
        <v>1151</v>
      </c>
      <c r="I169" s="10" t="s">
        <v>1373</v>
      </c>
      <c r="J169" s="10">
        <v>1</v>
      </c>
      <c r="K169" s="10" t="s">
        <v>1421</v>
      </c>
      <c r="L169" s="10">
        <v>0.5</v>
      </c>
      <c r="M169" s="10">
        <v>0.53224438428878784</v>
      </c>
      <c r="N169" s="10">
        <v>0.50598502159118652</v>
      </c>
      <c r="O169" s="10">
        <v>0.48328924179077148</v>
      </c>
      <c r="P169" s="14">
        <v>1.5898030336642768</v>
      </c>
    </row>
    <row r="170" spans="1:16" x14ac:dyDescent="0.3">
      <c r="A170" s="10">
        <v>168</v>
      </c>
      <c r="B170" s="10" t="s">
        <v>126</v>
      </c>
      <c r="C170" s="10" t="s">
        <v>543</v>
      </c>
      <c r="D170" s="10" t="s">
        <v>802</v>
      </c>
      <c r="E170" s="10" t="s">
        <v>1038</v>
      </c>
      <c r="F170" s="10" t="s">
        <v>1493</v>
      </c>
      <c r="G170" s="10" t="s">
        <v>1078</v>
      </c>
      <c r="H170" s="10" t="s">
        <v>1152</v>
      </c>
      <c r="I170" s="10" t="s">
        <v>1373</v>
      </c>
      <c r="J170" s="10">
        <v>2</v>
      </c>
      <c r="K170" s="10" t="s">
        <v>1421</v>
      </c>
      <c r="L170" s="10">
        <v>0.7</v>
      </c>
      <c r="M170" s="10">
        <v>0.55852836489677427</v>
      </c>
      <c r="N170" s="10">
        <v>0.54810452580451963</v>
      </c>
      <c r="O170" s="10">
        <v>0.54251738309860231</v>
      </c>
      <c r="P170" s="14">
        <v>1.6931523291648354</v>
      </c>
    </row>
    <row r="171" spans="1:16" x14ac:dyDescent="0.3">
      <c r="A171" s="10">
        <v>169</v>
      </c>
      <c r="B171" s="10" t="s">
        <v>127</v>
      </c>
      <c r="C171" s="10" t="s">
        <v>543</v>
      </c>
      <c r="D171" s="10" t="s">
        <v>802</v>
      </c>
      <c r="E171" s="10" t="s">
        <v>1038</v>
      </c>
      <c r="F171" s="10" t="s">
        <v>1530</v>
      </c>
      <c r="G171" s="10" t="s">
        <v>1078</v>
      </c>
      <c r="H171" s="10" t="s">
        <v>1152</v>
      </c>
      <c r="I171" s="10" t="s">
        <v>1373</v>
      </c>
      <c r="J171" s="10">
        <v>2</v>
      </c>
      <c r="K171" s="10" t="s">
        <v>1422</v>
      </c>
      <c r="L171" s="10">
        <v>0.7</v>
      </c>
      <c r="M171" s="10">
        <v>0.55852836489677427</v>
      </c>
      <c r="N171" s="10">
        <v>0.54810452580451963</v>
      </c>
      <c r="O171" s="10">
        <v>0.54251738309860231</v>
      </c>
      <c r="P171" s="14">
        <v>1.6931523291648354</v>
      </c>
    </row>
    <row r="172" spans="1:16" x14ac:dyDescent="0.3">
      <c r="A172" s="10">
        <v>170</v>
      </c>
      <c r="B172" s="10" t="s">
        <v>128</v>
      </c>
      <c r="C172" s="10" t="s">
        <v>544</v>
      </c>
      <c r="D172" s="10" t="s">
        <v>803</v>
      </c>
      <c r="E172" s="10" t="s">
        <v>1038</v>
      </c>
      <c r="F172" s="10" t="s">
        <v>1468</v>
      </c>
      <c r="G172" s="10" t="s">
        <v>1078</v>
      </c>
      <c r="H172" s="10" t="s">
        <v>1153</v>
      </c>
      <c r="I172" s="10" t="s">
        <v>1373</v>
      </c>
      <c r="J172" s="10">
        <v>2</v>
      </c>
      <c r="K172" s="10" t="s">
        <v>1421</v>
      </c>
      <c r="L172" s="10">
        <v>0.5</v>
      </c>
      <c r="M172" s="10">
        <v>0.57190793752670288</v>
      </c>
      <c r="N172" s="10">
        <v>0.52298319339752197</v>
      </c>
      <c r="O172" s="10">
        <v>0.48395437002182012</v>
      </c>
      <c r="P172" s="14">
        <v>1.6806158500223907</v>
      </c>
    </row>
    <row r="173" spans="1:16" x14ac:dyDescent="0.3">
      <c r="A173" s="10">
        <v>171</v>
      </c>
      <c r="B173" s="10" t="s">
        <v>129</v>
      </c>
      <c r="C173" s="10" t="s">
        <v>544</v>
      </c>
      <c r="D173" s="10" t="s">
        <v>803</v>
      </c>
      <c r="E173" s="10" t="s">
        <v>1038</v>
      </c>
      <c r="F173" s="10" t="s">
        <v>1530</v>
      </c>
      <c r="G173" s="10" t="s">
        <v>1078</v>
      </c>
      <c r="H173" s="10" t="s">
        <v>1153</v>
      </c>
      <c r="I173" s="10" t="s">
        <v>1373</v>
      </c>
      <c r="J173" s="10">
        <v>2</v>
      </c>
      <c r="K173" s="10" t="s">
        <v>1422</v>
      </c>
      <c r="L173" s="10">
        <v>0.5</v>
      </c>
      <c r="M173" s="10">
        <v>0.57190793752670288</v>
      </c>
      <c r="N173" s="10">
        <v>0.52298319339752197</v>
      </c>
      <c r="O173" s="10">
        <v>0.48395437002182012</v>
      </c>
      <c r="P173" s="14">
        <v>1.6806158500223907</v>
      </c>
    </row>
    <row r="174" spans="1:16" x14ac:dyDescent="0.3">
      <c r="A174" s="10">
        <v>172</v>
      </c>
      <c r="B174" s="10" t="s">
        <v>130</v>
      </c>
      <c r="C174" s="10" t="s">
        <v>545</v>
      </c>
      <c r="D174" s="10" t="s">
        <v>804</v>
      </c>
      <c r="E174" s="10" t="s">
        <v>1017</v>
      </c>
      <c r="F174" s="10" t="s">
        <v>1532</v>
      </c>
      <c r="G174" s="10" t="s">
        <v>1078</v>
      </c>
      <c r="H174" s="10" t="s">
        <v>1154</v>
      </c>
      <c r="I174" s="10" t="s">
        <v>1373</v>
      </c>
      <c r="J174" s="10">
        <v>2</v>
      </c>
      <c r="K174" s="10" t="s">
        <v>1421</v>
      </c>
      <c r="L174" s="10">
        <v>0.34615384615384609</v>
      </c>
      <c r="M174" s="10">
        <v>0.48129688501358042</v>
      </c>
      <c r="N174" s="10">
        <v>0.45260494213837849</v>
      </c>
      <c r="O174" s="10">
        <v>0.46671790067966168</v>
      </c>
      <c r="P174" s="14">
        <v>1.4432066860739337</v>
      </c>
    </row>
    <row r="175" spans="1:16" x14ac:dyDescent="0.3">
      <c r="A175" s="10">
        <v>173</v>
      </c>
      <c r="B175" s="10" t="s">
        <v>131</v>
      </c>
      <c r="C175" s="10" t="s">
        <v>545</v>
      </c>
      <c r="D175" s="10" t="s">
        <v>804</v>
      </c>
      <c r="E175" s="10" t="s">
        <v>1017</v>
      </c>
      <c r="F175" s="10" t="s">
        <v>1533</v>
      </c>
      <c r="G175" s="10" t="s">
        <v>1078</v>
      </c>
      <c r="H175" s="10" t="s">
        <v>1154</v>
      </c>
      <c r="I175" s="10" t="s">
        <v>1373</v>
      </c>
      <c r="J175" s="10">
        <v>2</v>
      </c>
      <c r="K175" s="10" t="s">
        <v>1422</v>
      </c>
      <c r="L175" s="10">
        <v>0.34615384615384609</v>
      </c>
      <c r="M175" s="10">
        <v>0.48129688501358042</v>
      </c>
      <c r="N175" s="10">
        <v>0.45260494213837849</v>
      </c>
      <c r="O175" s="10">
        <v>0.46671790067966168</v>
      </c>
      <c r="P175" s="14">
        <v>1.4432066860739337</v>
      </c>
    </row>
    <row r="176" spans="1:16" x14ac:dyDescent="0.3">
      <c r="A176" s="10">
        <v>174</v>
      </c>
      <c r="B176" s="10" t="s">
        <v>132</v>
      </c>
      <c r="C176" s="10" t="s">
        <v>546</v>
      </c>
      <c r="D176" s="10" t="s">
        <v>805</v>
      </c>
      <c r="E176" s="10" t="s">
        <v>1015</v>
      </c>
      <c r="F176" s="10" t="s">
        <v>1492</v>
      </c>
      <c r="G176" s="10" t="s">
        <v>1078</v>
      </c>
      <c r="H176" s="10" t="s">
        <v>1155</v>
      </c>
      <c r="I176" s="10" t="s">
        <v>1373</v>
      </c>
      <c r="J176" s="10">
        <v>3</v>
      </c>
      <c r="K176" s="10" t="s">
        <v>1421</v>
      </c>
      <c r="L176" s="10">
        <v>0.5</v>
      </c>
      <c r="M176" s="10">
        <v>0.50500651001930241</v>
      </c>
      <c r="N176" s="10">
        <v>0.46758045554161071</v>
      </c>
      <c r="O176" s="10">
        <v>0.50780074596405034</v>
      </c>
      <c r="P176" s="14">
        <v>1.5143009864367958</v>
      </c>
    </row>
    <row r="177" spans="1:16" x14ac:dyDescent="0.3">
      <c r="A177" s="10">
        <v>175</v>
      </c>
      <c r="B177" s="10" t="s">
        <v>133</v>
      </c>
      <c r="C177" s="10" t="s">
        <v>546</v>
      </c>
      <c r="D177" s="10" t="s">
        <v>805</v>
      </c>
      <c r="E177" s="10" t="s">
        <v>1015</v>
      </c>
      <c r="F177" s="10" t="s">
        <v>1534</v>
      </c>
      <c r="G177" s="10" t="s">
        <v>1078</v>
      </c>
      <c r="H177" s="10" t="s">
        <v>1155</v>
      </c>
      <c r="I177" s="10" t="s">
        <v>1373</v>
      </c>
      <c r="J177" s="10">
        <v>3</v>
      </c>
      <c r="K177" s="10" t="s">
        <v>1422</v>
      </c>
      <c r="L177" s="10">
        <v>0.5</v>
      </c>
      <c r="M177" s="10">
        <v>0.50500651001930241</v>
      </c>
      <c r="N177" s="10">
        <v>0.46758045554161071</v>
      </c>
      <c r="O177" s="10">
        <v>0.50780074596405034</v>
      </c>
      <c r="P177" s="14">
        <v>1.5143009864367958</v>
      </c>
    </row>
    <row r="178" spans="1:16" x14ac:dyDescent="0.3">
      <c r="A178" s="10">
        <v>176</v>
      </c>
      <c r="B178" s="10" t="s">
        <v>134</v>
      </c>
      <c r="C178" s="10" t="s">
        <v>547</v>
      </c>
      <c r="D178" s="10" t="s">
        <v>806</v>
      </c>
      <c r="E178" s="10" t="s">
        <v>1015</v>
      </c>
      <c r="F178" s="10" t="s">
        <v>1492</v>
      </c>
      <c r="G178" s="10" t="s">
        <v>1078</v>
      </c>
      <c r="H178" s="10" t="s">
        <v>1156</v>
      </c>
      <c r="I178" s="10" t="s">
        <v>1373</v>
      </c>
      <c r="J178" s="10">
        <v>3</v>
      </c>
      <c r="K178" s="10" t="s">
        <v>1421</v>
      </c>
      <c r="L178" s="10">
        <v>0.33333333333333331</v>
      </c>
      <c r="M178" s="10">
        <v>0.46556435028711962</v>
      </c>
      <c r="N178" s="10">
        <v>0.44416522979736328</v>
      </c>
      <c r="O178" s="10">
        <v>0.45679382483164471</v>
      </c>
      <c r="P178" s="14">
        <v>1.4027567552390081</v>
      </c>
    </row>
    <row r="179" spans="1:16" x14ac:dyDescent="0.3">
      <c r="A179" s="10">
        <v>177</v>
      </c>
      <c r="B179" s="10" t="s">
        <v>135</v>
      </c>
      <c r="C179" s="10" t="s">
        <v>548</v>
      </c>
      <c r="D179" s="10" t="s">
        <v>807</v>
      </c>
      <c r="E179" s="10" t="s">
        <v>1015</v>
      </c>
      <c r="F179" s="10" t="s">
        <v>1535</v>
      </c>
      <c r="G179" s="10" t="s">
        <v>1078</v>
      </c>
      <c r="H179" s="10" t="s">
        <v>1157</v>
      </c>
      <c r="I179" s="10" t="s">
        <v>1373</v>
      </c>
      <c r="J179" s="10">
        <v>3</v>
      </c>
      <c r="K179" s="10" t="s">
        <v>1421</v>
      </c>
      <c r="L179" s="10">
        <v>1</v>
      </c>
      <c r="M179" s="10">
        <v>0.6</v>
      </c>
      <c r="N179" s="10">
        <v>0.6</v>
      </c>
      <c r="O179" s="10">
        <v>0.6</v>
      </c>
      <c r="P179" s="14">
        <v>1.8332168958255914</v>
      </c>
    </row>
    <row r="180" spans="1:16" x14ac:dyDescent="0.3">
      <c r="A180" s="10">
        <v>178</v>
      </c>
      <c r="B180" s="10" t="s">
        <v>136</v>
      </c>
      <c r="C180" s="10" t="s">
        <v>549</v>
      </c>
      <c r="D180" s="10" t="s">
        <v>808</v>
      </c>
      <c r="E180" s="10" t="s">
        <v>1027</v>
      </c>
      <c r="F180" s="10" t="s">
        <v>1486</v>
      </c>
      <c r="G180" s="10" t="s">
        <v>1078</v>
      </c>
      <c r="H180" s="10" t="s">
        <v>1158</v>
      </c>
      <c r="I180" s="10" t="s">
        <v>1373</v>
      </c>
      <c r="J180" s="10">
        <v>4</v>
      </c>
      <c r="K180" s="10" t="s">
        <v>1421</v>
      </c>
      <c r="L180" s="10">
        <v>0.5</v>
      </c>
      <c r="M180" s="10">
        <v>0.5</v>
      </c>
      <c r="N180" s="10">
        <v>0.5</v>
      </c>
      <c r="O180" s="10">
        <v>0.5</v>
      </c>
      <c r="P180" s="14">
        <v>1.5276807465213265</v>
      </c>
    </row>
    <row r="181" spans="1:16" x14ac:dyDescent="0.3">
      <c r="A181" s="10">
        <v>179</v>
      </c>
      <c r="B181" s="10" t="s">
        <v>137</v>
      </c>
      <c r="C181" s="10" t="s">
        <v>550</v>
      </c>
      <c r="D181" s="10" t="s">
        <v>809</v>
      </c>
      <c r="E181" s="10" t="s">
        <v>1038</v>
      </c>
      <c r="F181" s="10" t="s">
        <v>1465</v>
      </c>
      <c r="G181" s="10" t="s">
        <v>1078</v>
      </c>
      <c r="H181" s="10" t="s">
        <v>1159</v>
      </c>
      <c r="I181" s="10" t="s">
        <v>1373</v>
      </c>
      <c r="J181" s="10">
        <v>4</v>
      </c>
      <c r="K181" s="10" t="s">
        <v>1421</v>
      </c>
      <c r="L181" s="10">
        <v>0</v>
      </c>
      <c r="M181" s="10">
        <v>0.46282726526260382</v>
      </c>
      <c r="N181" s="10">
        <v>0.41036719083786011</v>
      </c>
      <c r="O181" s="10">
        <v>0.40354686975479132</v>
      </c>
      <c r="P181" s="14">
        <v>1.3537073751760706</v>
      </c>
    </row>
    <row r="182" spans="1:16" x14ac:dyDescent="0.3">
      <c r="A182" s="10">
        <v>180</v>
      </c>
      <c r="B182" s="10" t="s">
        <v>138</v>
      </c>
      <c r="C182" s="10" t="s">
        <v>550</v>
      </c>
      <c r="D182" s="10" t="s">
        <v>809</v>
      </c>
      <c r="E182" s="10" t="s">
        <v>1017</v>
      </c>
      <c r="F182" s="10" t="s">
        <v>1534</v>
      </c>
      <c r="G182" s="10" t="s">
        <v>1078</v>
      </c>
      <c r="H182" s="10" t="s">
        <v>1159</v>
      </c>
      <c r="I182" s="10" t="s">
        <v>1373</v>
      </c>
      <c r="J182" s="10">
        <v>4</v>
      </c>
      <c r="K182" s="10" t="s">
        <v>1422</v>
      </c>
      <c r="L182" s="10">
        <v>0</v>
      </c>
      <c r="M182" s="10">
        <v>0.46282726526260382</v>
      </c>
      <c r="N182" s="10">
        <v>0.41036719083786011</v>
      </c>
      <c r="O182" s="10">
        <v>0.40354686975479132</v>
      </c>
      <c r="P182" s="14">
        <v>1.3537073751760706</v>
      </c>
    </row>
    <row r="183" spans="1:16" x14ac:dyDescent="0.3">
      <c r="A183" s="10">
        <v>181</v>
      </c>
      <c r="B183" s="10" t="s">
        <v>139</v>
      </c>
      <c r="C183" s="10" t="s">
        <v>551</v>
      </c>
      <c r="D183" s="10" t="s">
        <v>808</v>
      </c>
      <c r="E183" s="10" t="s">
        <v>1027</v>
      </c>
      <c r="F183" s="10" t="s">
        <v>1536</v>
      </c>
      <c r="G183" s="10" t="s">
        <v>1078</v>
      </c>
      <c r="H183" s="10" t="s">
        <v>1160</v>
      </c>
      <c r="I183" s="10" t="s">
        <v>1373</v>
      </c>
      <c r="J183" s="10">
        <v>4</v>
      </c>
      <c r="K183" s="10" t="s">
        <v>1421</v>
      </c>
      <c r="L183" s="10">
        <v>0</v>
      </c>
      <c r="M183" s="10">
        <v>0.41908431053161621</v>
      </c>
      <c r="N183" s="10">
        <v>0.39007085561752319</v>
      </c>
      <c r="O183" s="10">
        <v>0.37359434366226202</v>
      </c>
      <c r="P183" s="14">
        <v>1.2429898141362605</v>
      </c>
    </row>
    <row r="184" spans="1:16" x14ac:dyDescent="0.3">
      <c r="A184" s="10">
        <v>182</v>
      </c>
      <c r="B184" s="10" t="s">
        <v>140</v>
      </c>
      <c r="C184" s="10" t="s">
        <v>552</v>
      </c>
      <c r="D184" s="10" t="s">
        <v>810</v>
      </c>
      <c r="E184" s="10" t="s">
        <v>1005</v>
      </c>
      <c r="F184" s="10" t="s">
        <v>1517</v>
      </c>
      <c r="G184" s="10" t="s">
        <v>1078</v>
      </c>
      <c r="H184" s="10" t="s">
        <v>1161</v>
      </c>
      <c r="I184" s="10" t="s">
        <v>1373</v>
      </c>
      <c r="J184" s="10">
        <v>4</v>
      </c>
      <c r="K184" s="10" t="s">
        <v>1421</v>
      </c>
      <c r="L184" s="10">
        <v>1</v>
      </c>
      <c r="M184" s="10">
        <v>0.6</v>
      </c>
      <c r="N184" s="10">
        <v>0.6</v>
      </c>
      <c r="O184" s="10">
        <v>0.6</v>
      </c>
      <c r="P184" s="14">
        <v>1.8332168958255914</v>
      </c>
    </row>
    <row r="185" spans="1:16" x14ac:dyDescent="0.3">
      <c r="A185" s="10">
        <v>183</v>
      </c>
      <c r="B185" s="10" t="s">
        <v>141</v>
      </c>
      <c r="C185" s="10" t="s">
        <v>553</v>
      </c>
      <c r="D185" s="10" t="s">
        <v>811</v>
      </c>
      <c r="E185" s="10" t="s">
        <v>1003</v>
      </c>
      <c r="F185" s="10" t="s">
        <v>1517</v>
      </c>
      <c r="G185" s="10" t="s">
        <v>1078</v>
      </c>
      <c r="H185" s="10" t="s">
        <v>1162</v>
      </c>
      <c r="I185" s="10" t="s">
        <v>1373</v>
      </c>
      <c r="J185" s="10">
        <v>4</v>
      </c>
      <c r="K185" s="10" t="s">
        <v>1421</v>
      </c>
      <c r="L185" s="10">
        <v>1</v>
      </c>
      <c r="M185" s="10">
        <v>0.58494275808334351</v>
      </c>
      <c r="N185" s="10">
        <v>0.54023021459579468</v>
      </c>
      <c r="O185" s="10">
        <v>0.6472095251083374</v>
      </c>
      <c r="P185" s="14">
        <v>1.7717890731004371</v>
      </c>
    </row>
    <row r="186" spans="1:16" x14ac:dyDescent="0.3">
      <c r="A186" s="10">
        <v>184</v>
      </c>
      <c r="B186" s="10" t="s">
        <v>142</v>
      </c>
      <c r="C186" s="10" t="s">
        <v>554</v>
      </c>
      <c r="D186" s="10" t="s">
        <v>812</v>
      </c>
      <c r="E186" s="10" t="s">
        <v>1038</v>
      </c>
      <c r="F186" s="10" t="s">
        <v>1512</v>
      </c>
      <c r="G186" s="10" t="s">
        <v>1078</v>
      </c>
      <c r="H186" s="10" t="s">
        <v>1163</v>
      </c>
      <c r="I186" s="10" t="s">
        <v>1374</v>
      </c>
      <c r="J186" s="10">
        <v>1</v>
      </c>
      <c r="K186" s="10" t="s">
        <v>1421</v>
      </c>
      <c r="L186" s="10">
        <v>0.25</v>
      </c>
      <c r="M186" s="10">
        <v>0.44860710054635999</v>
      </c>
      <c r="N186" s="10">
        <v>0.42514807581901548</v>
      </c>
      <c r="O186" s="10">
        <v>0.45519334673881529</v>
      </c>
      <c r="P186" s="14">
        <v>1.3542276504985529</v>
      </c>
    </row>
    <row r="187" spans="1:16" x14ac:dyDescent="0.3">
      <c r="A187" s="10">
        <v>185</v>
      </c>
      <c r="B187" s="10" t="s">
        <v>143</v>
      </c>
      <c r="C187" s="10" t="s">
        <v>555</v>
      </c>
      <c r="D187" s="10" t="s">
        <v>813</v>
      </c>
      <c r="E187" s="10" t="s">
        <v>1009</v>
      </c>
      <c r="F187" s="10" t="s">
        <v>1488</v>
      </c>
      <c r="G187" s="10" t="s">
        <v>1077</v>
      </c>
      <c r="H187" s="10" t="s">
        <v>1164</v>
      </c>
      <c r="I187" s="10" t="s">
        <v>1374</v>
      </c>
      <c r="J187" s="10">
        <v>2</v>
      </c>
      <c r="K187" s="10" t="s">
        <v>1421</v>
      </c>
      <c r="L187" s="10">
        <v>1</v>
      </c>
      <c r="M187" s="10">
        <v>0.61172831773757941</v>
      </c>
      <c r="N187" s="10">
        <v>0.60454976081848144</v>
      </c>
      <c r="O187" s="10">
        <v>0.58878343820571899</v>
      </c>
      <c r="P187" s="14">
        <v>1.8560449793664131</v>
      </c>
    </row>
    <row r="188" spans="1:16" x14ac:dyDescent="0.3">
      <c r="A188" s="10">
        <v>186</v>
      </c>
      <c r="B188" s="10" t="s">
        <v>144</v>
      </c>
      <c r="C188" s="10" t="s">
        <v>556</v>
      </c>
      <c r="D188" s="10" t="s">
        <v>814</v>
      </c>
      <c r="E188" s="10" t="s">
        <v>1031</v>
      </c>
      <c r="F188" s="10" t="s">
        <v>1537</v>
      </c>
      <c r="G188" s="10" t="s">
        <v>1080</v>
      </c>
      <c r="H188" s="10" t="s">
        <v>1165</v>
      </c>
      <c r="I188" s="10" t="s">
        <v>1374</v>
      </c>
      <c r="J188" s="10">
        <v>2</v>
      </c>
      <c r="K188" s="10" t="s">
        <v>1421</v>
      </c>
      <c r="L188" s="10">
        <v>0</v>
      </c>
      <c r="M188" s="10">
        <v>0.4</v>
      </c>
      <c r="N188" s="10">
        <v>0.4</v>
      </c>
      <c r="O188" s="10">
        <v>0.4</v>
      </c>
      <c r="P188" s="14">
        <v>1.2221445972170613</v>
      </c>
    </row>
    <row r="189" spans="1:16" x14ac:dyDescent="0.3">
      <c r="A189" s="10">
        <v>187</v>
      </c>
      <c r="B189" s="10" t="s">
        <v>145</v>
      </c>
      <c r="C189" s="10" t="s">
        <v>557</v>
      </c>
      <c r="D189" s="10" t="s">
        <v>815</v>
      </c>
      <c r="E189" s="10" t="s">
        <v>1021</v>
      </c>
      <c r="F189" s="10" t="s">
        <v>1538</v>
      </c>
      <c r="G189" s="10" t="s">
        <v>1080</v>
      </c>
      <c r="H189" s="10" t="s">
        <v>1166</v>
      </c>
      <c r="I189" s="10" t="s">
        <v>1374</v>
      </c>
      <c r="J189" s="10">
        <v>2</v>
      </c>
      <c r="K189" s="10" t="s">
        <v>1421</v>
      </c>
      <c r="L189" s="10">
        <v>0.5</v>
      </c>
      <c r="M189" s="10">
        <v>0.48789310455322271</v>
      </c>
      <c r="N189" s="10">
        <v>0.49031984806060791</v>
      </c>
      <c r="O189" s="10">
        <v>0.48434197902679438</v>
      </c>
      <c r="P189" s="14">
        <v>1.4914719850333118</v>
      </c>
    </row>
    <row r="190" spans="1:16" x14ac:dyDescent="0.3">
      <c r="A190" s="10">
        <v>188</v>
      </c>
      <c r="B190" s="10" t="s">
        <v>146</v>
      </c>
      <c r="C190" s="10" t="s">
        <v>558</v>
      </c>
      <c r="D190" s="10" t="s">
        <v>816</v>
      </c>
      <c r="E190" s="10" t="s">
        <v>1046</v>
      </c>
      <c r="F190" s="10" t="s">
        <v>1539</v>
      </c>
      <c r="G190" s="10" t="s">
        <v>1077</v>
      </c>
      <c r="H190" s="10" t="s">
        <v>1167</v>
      </c>
      <c r="I190" s="10" t="s">
        <v>1374</v>
      </c>
      <c r="J190" s="10">
        <v>3</v>
      </c>
      <c r="K190" s="10" t="s">
        <v>1421</v>
      </c>
      <c r="L190" s="10">
        <v>1</v>
      </c>
      <c r="M190" s="10">
        <v>0.61573266983032227</v>
      </c>
      <c r="N190" s="10">
        <v>0.59441971778869629</v>
      </c>
      <c r="O190" s="10">
        <v>0.58423706889152527</v>
      </c>
      <c r="P190" s="14">
        <v>1.8543790815023631</v>
      </c>
    </row>
    <row r="191" spans="1:16" x14ac:dyDescent="0.3">
      <c r="A191" s="10">
        <v>189</v>
      </c>
      <c r="B191" s="10" t="s">
        <v>147</v>
      </c>
      <c r="C191" s="10" t="s">
        <v>559</v>
      </c>
      <c r="D191" s="10" t="s">
        <v>817</v>
      </c>
      <c r="E191" s="10" t="s">
        <v>1006</v>
      </c>
      <c r="F191" s="10" t="s">
        <v>1463</v>
      </c>
      <c r="G191" s="10" t="s">
        <v>1077</v>
      </c>
      <c r="H191" s="10" t="s">
        <v>1168</v>
      </c>
      <c r="I191" s="10" t="s">
        <v>1374</v>
      </c>
      <c r="J191" s="10">
        <v>3</v>
      </c>
      <c r="K191" s="10" t="s">
        <v>1421</v>
      </c>
      <c r="L191" s="10">
        <v>1</v>
      </c>
      <c r="M191" s="10">
        <v>0.64783501625061035</v>
      </c>
      <c r="N191" s="10">
        <v>0.61910291512807214</v>
      </c>
      <c r="O191" s="10">
        <v>0.60815795262654626</v>
      </c>
      <c r="P191" s="14">
        <v>1.9439863462308462</v>
      </c>
    </row>
    <row r="192" spans="1:16" x14ac:dyDescent="0.3">
      <c r="A192" s="10">
        <v>190</v>
      </c>
      <c r="B192" s="10" t="s">
        <v>148</v>
      </c>
      <c r="C192" s="10" t="s">
        <v>560</v>
      </c>
      <c r="D192" s="10" t="s">
        <v>816</v>
      </c>
      <c r="E192" s="10" t="s">
        <v>1019</v>
      </c>
      <c r="F192" s="10" t="s">
        <v>1540</v>
      </c>
      <c r="G192" s="10" t="s">
        <v>1078</v>
      </c>
      <c r="H192" s="10" t="s">
        <v>1169</v>
      </c>
      <c r="I192" s="10" t="s">
        <v>1374</v>
      </c>
      <c r="J192" s="10">
        <v>4</v>
      </c>
      <c r="K192" s="10" t="s">
        <v>1421</v>
      </c>
      <c r="L192" s="10">
        <v>1</v>
      </c>
      <c r="M192" s="10">
        <v>0.65790313482284546</v>
      </c>
      <c r="N192" s="10">
        <v>0.60237890481948853</v>
      </c>
      <c r="O192" s="10">
        <v>0.59168058633804321</v>
      </c>
      <c r="P192" s="14">
        <v>1.9450946250059902</v>
      </c>
    </row>
    <row r="193" spans="1:16" x14ac:dyDescent="0.3">
      <c r="A193" s="10">
        <v>191</v>
      </c>
      <c r="B193" s="10" t="s">
        <v>149</v>
      </c>
      <c r="C193" s="10" t="s">
        <v>561</v>
      </c>
      <c r="D193" s="10" t="s">
        <v>818</v>
      </c>
      <c r="E193" s="10" t="s">
        <v>1047</v>
      </c>
      <c r="F193" s="10" t="s">
        <v>1541</v>
      </c>
      <c r="G193" s="10" t="s">
        <v>1078</v>
      </c>
      <c r="H193" s="10" t="s">
        <v>1170</v>
      </c>
      <c r="I193" s="10" t="s">
        <v>1374</v>
      </c>
      <c r="J193" s="10">
        <v>4</v>
      </c>
      <c r="K193" s="10" t="s">
        <v>1421</v>
      </c>
      <c r="L193" s="10">
        <v>0</v>
      </c>
      <c r="M193" s="10">
        <v>0.4</v>
      </c>
      <c r="N193" s="10">
        <v>0.4</v>
      </c>
      <c r="O193" s="10">
        <v>0.4</v>
      </c>
      <c r="P193" s="14">
        <v>1.2221445972170613</v>
      </c>
    </row>
    <row r="194" spans="1:16" x14ac:dyDescent="0.3">
      <c r="A194" s="10">
        <v>192</v>
      </c>
      <c r="B194" s="10" t="s">
        <v>150</v>
      </c>
      <c r="C194" s="10" t="s">
        <v>562</v>
      </c>
      <c r="D194" s="10" t="s">
        <v>819</v>
      </c>
      <c r="E194" s="10" t="s">
        <v>1003</v>
      </c>
      <c r="F194" s="10" t="s">
        <v>1517</v>
      </c>
      <c r="G194" s="10" t="s">
        <v>1077</v>
      </c>
      <c r="H194" s="10" t="s">
        <v>1171</v>
      </c>
      <c r="I194" s="10" t="s">
        <v>1374</v>
      </c>
      <c r="J194" s="10">
        <v>4</v>
      </c>
      <c r="K194" s="10" t="s">
        <v>1421</v>
      </c>
      <c r="L194" s="10">
        <v>0.66666666666666663</v>
      </c>
      <c r="M194" s="10">
        <v>0.5759483973185221</v>
      </c>
      <c r="N194" s="10">
        <v>0.55022013187408447</v>
      </c>
      <c r="O194" s="10">
        <v>0.51857207218805945</v>
      </c>
      <c r="P194" s="14">
        <v>1.7210623032297865</v>
      </c>
    </row>
    <row r="195" spans="1:16" x14ac:dyDescent="0.3">
      <c r="A195" s="10">
        <v>193</v>
      </c>
      <c r="B195" s="10" t="s">
        <v>151</v>
      </c>
      <c r="C195" s="10" t="s">
        <v>563</v>
      </c>
      <c r="D195" s="10" t="s">
        <v>820</v>
      </c>
      <c r="E195" s="10" t="s">
        <v>1007</v>
      </c>
      <c r="F195" s="10" t="s">
        <v>1461</v>
      </c>
      <c r="G195" s="10" t="s">
        <v>1078</v>
      </c>
      <c r="H195" s="10" t="s">
        <v>1172</v>
      </c>
      <c r="I195" s="10" t="s">
        <v>1374</v>
      </c>
      <c r="J195" s="10">
        <v>4</v>
      </c>
      <c r="K195" s="10" t="s">
        <v>1421</v>
      </c>
      <c r="L195" s="10">
        <v>0.5</v>
      </c>
      <c r="M195" s="10">
        <v>0.5484238862991333</v>
      </c>
      <c r="N195" s="10">
        <v>0.49184060096740723</v>
      </c>
      <c r="O195" s="10">
        <v>0.49278485774993902</v>
      </c>
      <c r="P195" s="14">
        <v>1.613142312132676</v>
      </c>
    </row>
    <row r="196" spans="1:16" x14ac:dyDescent="0.3">
      <c r="A196" s="10">
        <v>194</v>
      </c>
      <c r="B196" s="10" t="s">
        <v>152</v>
      </c>
      <c r="C196" s="10" t="s">
        <v>564</v>
      </c>
      <c r="D196" s="10" t="s">
        <v>821</v>
      </c>
      <c r="E196" s="10" t="s">
        <v>1011</v>
      </c>
      <c r="F196" s="10" t="s">
        <v>1470</v>
      </c>
      <c r="G196" s="10" t="s">
        <v>1083</v>
      </c>
      <c r="H196" s="10" t="s">
        <v>1173</v>
      </c>
      <c r="I196" s="10" t="s">
        <v>1375</v>
      </c>
      <c r="J196" s="10">
        <v>1</v>
      </c>
      <c r="K196" s="10" t="s">
        <v>1423</v>
      </c>
      <c r="L196" s="10">
        <v>0.31818181818181818</v>
      </c>
      <c r="M196" s="10">
        <v>0.46296696879646998</v>
      </c>
      <c r="N196" s="10">
        <v>0.44365732886574488</v>
      </c>
      <c r="O196" s="10">
        <v>0.46078652793710878</v>
      </c>
      <c r="P196" s="14">
        <v>1.3985782512278788</v>
      </c>
    </row>
    <row r="197" spans="1:16" x14ac:dyDescent="0.3">
      <c r="A197" s="10">
        <v>195</v>
      </c>
      <c r="B197" s="10" t="s">
        <v>153</v>
      </c>
      <c r="C197" s="10" t="s">
        <v>564</v>
      </c>
      <c r="D197" s="10" t="s">
        <v>821</v>
      </c>
      <c r="E197" s="10" t="s">
        <v>1016</v>
      </c>
      <c r="F197" s="10" t="s">
        <v>1542</v>
      </c>
      <c r="G197" s="10" t="s">
        <v>1083</v>
      </c>
      <c r="H197" s="10" t="s">
        <v>1173</v>
      </c>
      <c r="I197" s="10" t="s">
        <v>1375</v>
      </c>
      <c r="J197" s="10">
        <v>1</v>
      </c>
      <c r="K197" s="10" t="s">
        <v>1424</v>
      </c>
      <c r="L197" s="10">
        <v>0.31818181818181818</v>
      </c>
      <c r="M197" s="10">
        <v>0.46296696879646998</v>
      </c>
      <c r="N197" s="10">
        <v>0.44365732886574488</v>
      </c>
      <c r="O197" s="10">
        <v>0.46078652793710878</v>
      </c>
      <c r="P197" s="14">
        <v>1.3985782512278788</v>
      </c>
    </row>
    <row r="198" spans="1:16" x14ac:dyDescent="0.3">
      <c r="A198" s="10">
        <v>196</v>
      </c>
      <c r="B198" s="10" t="s">
        <v>152</v>
      </c>
      <c r="C198" s="10" t="s">
        <v>564</v>
      </c>
      <c r="D198" s="10" t="s">
        <v>821</v>
      </c>
      <c r="E198" s="10" t="s">
        <v>1011</v>
      </c>
      <c r="F198" s="10" t="s">
        <v>1470</v>
      </c>
      <c r="G198" s="10" t="s">
        <v>1083</v>
      </c>
      <c r="H198" s="10" t="s">
        <v>1173</v>
      </c>
      <c r="I198" s="10" t="s">
        <v>1375</v>
      </c>
      <c r="J198" s="10">
        <v>1</v>
      </c>
      <c r="K198" s="10" t="s">
        <v>1423</v>
      </c>
      <c r="L198" s="10">
        <v>0.31818181818181818</v>
      </c>
      <c r="M198" s="10">
        <v>0.46296696879646998</v>
      </c>
      <c r="N198" s="10">
        <v>0.44365732886574488</v>
      </c>
      <c r="O198" s="10">
        <v>0.46078652793710878</v>
      </c>
      <c r="P198" s="14">
        <v>1.3985782512278788</v>
      </c>
    </row>
    <row r="199" spans="1:16" x14ac:dyDescent="0.3">
      <c r="A199" s="10">
        <v>197</v>
      </c>
      <c r="B199" s="10" t="s">
        <v>153</v>
      </c>
      <c r="C199" s="10" t="s">
        <v>564</v>
      </c>
      <c r="D199" s="10" t="s">
        <v>821</v>
      </c>
      <c r="E199" s="10" t="s">
        <v>1016</v>
      </c>
      <c r="F199" s="10" t="s">
        <v>1542</v>
      </c>
      <c r="G199" s="10" t="s">
        <v>1083</v>
      </c>
      <c r="H199" s="10" t="s">
        <v>1173</v>
      </c>
      <c r="I199" s="10" t="s">
        <v>1375</v>
      </c>
      <c r="J199" s="10">
        <v>1</v>
      </c>
      <c r="K199" s="10" t="s">
        <v>1424</v>
      </c>
      <c r="L199" s="10">
        <v>0.31818181818181818</v>
      </c>
      <c r="M199" s="10">
        <v>0.46296696879646998</v>
      </c>
      <c r="N199" s="10">
        <v>0.44365732886574488</v>
      </c>
      <c r="O199" s="10">
        <v>0.46078652793710878</v>
      </c>
      <c r="P199" s="14">
        <v>1.3985782512278788</v>
      </c>
    </row>
    <row r="200" spans="1:16" x14ac:dyDescent="0.3">
      <c r="A200" s="10">
        <v>198</v>
      </c>
      <c r="B200" s="10" t="s">
        <v>154</v>
      </c>
      <c r="C200" s="10" t="s">
        <v>565</v>
      </c>
      <c r="D200" s="10" t="s">
        <v>822</v>
      </c>
      <c r="E200" s="10" t="s">
        <v>1017</v>
      </c>
      <c r="F200" s="10" t="s">
        <v>1543</v>
      </c>
      <c r="G200" s="10" t="s">
        <v>1078</v>
      </c>
      <c r="H200" s="10" t="s">
        <v>1174</v>
      </c>
      <c r="I200" s="10" t="s">
        <v>1375</v>
      </c>
      <c r="J200" s="10">
        <v>2</v>
      </c>
      <c r="K200" s="10" t="s">
        <v>1421</v>
      </c>
      <c r="L200" s="10">
        <v>1</v>
      </c>
      <c r="M200" s="10">
        <v>0.69956061244010925</v>
      </c>
      <c r="N200" s="10">
        <v>0.61595383286476135</v>
      </c>
      <c r="O200" s="10">
        <v>0.60555577278137207</v>
      </c>
      <c r="P200" s="14">
        <v>2.0413049214408701</v>
      </c>
    </row>
    <row r="201" spans="1:16" x14ac:dyDescent="0.3">
      <c r="A201" s="10">
        <v>199</v>
      </c>
      <c r="B201" s="10" t="s">
        <v>154</v>
      </c>
      <c r="C201" s="10" t="s">
        <v>565</v>
      </c>
      <c r="D201" s="10" t="s">
        <v>822</v>
      </c>
      <c r="E201" s="10" t="s">
        <v>1017</v>
      </c>
      <c r="F201" s="10" t="s">
        <v>1543</v>
      </c>
      <c r="G201" s="10" t="s">
        <v>1078</v>
      </c>
      <c r="H201" s="10" t="s">
        <v>1174</v>
      </c>
      <c r="I201" s="10" t="s">
        <v>1375</v>
      </c>
      <c r="J201" s="10">
        <v>2</v>
      </c>
      <c r="K201" s="10" t="s">
        <v>1421</v>
      </c>
      <c r="L201" s="10">
        <v>1</v>
      </c>
      <c r="M201" s="10">
        <v>0.69956061244010925</v>
      </c>
      <c r="N201" s="10">
        <v>0.61595383286476135</v>
      </c>
      <c r="O201" s="10">
        <v>0.60555577278137207</v>
      </c>
      <c r="P201" s="14">
        <v>2.0413049214408701</v>
      </c>
    </row>
    <row r="202" spans="1:16" x14ac:dyDescent="0.3">
      <c r="A202" s="10">
        <v>200</v>
      </c>
      <c r="B202" s="10" t="s">
        <v>155</v>
      </c>
      <c r="C202" s="10" t="s">
        <v>566</v>
      </c>
      <c r="D202" s="10" t="s">
        <v>823</v>
      </c>
      <c r="E202" s="10" t="s">
        <v>1005</v>
      </c>
      <c r="F202" s="10" t="s">
        <v>1463</v>
      </c>
      <c r="G202" s="10" t="s">
        <v>1076</v>
      </c>
      <c r="H202" s="10" t="s">
        <v>1175</v>
      </c>
      <c r="I202" s="10" t="s">
        <v>1375</v>
      </c>
      <c r="J202" s="10">
        <v>3</v>
      </c>
      <c r="K202" s="10" t="s">
        <v>1421</v>
      </c>
      <c r="L202" s="10">
        <v>0.75</v>
      </c>
      <c r="M202" s="10">
        <v>0.62363341450691223</v>
      </c>
      <c r="N202" s="10">
        <v>0.56441724300384521</v>
      </c>
      <c r="O202" s="10">
        <v>0.55463817715644836</v>
      </c>
      <c r="P202" s="14">
        <v>1.8365849915260162</v>
      </c>
    </row>
    <row r="203" spans="1:16" x14ac:dyDescent="0.3">
      <c r="A203" s="10">
        <v>201</v>
      </c>
      <c r="B203" s="10" t="s">
        <v>155</v>
      </c>
      <c r="C203" s="10" t="s">
        <v>566</v>
      </c>
      <c r="D203" s="10" t="s">
        <v>823</v>
      </c>
      <c r="E203" s="10" t="s">
        <v>1005</v>
      </c>
      <c r="F203" s="10" t="s">
        <v>1463</v>
      </c>
      <c r="G203" s="10" t="s">
        <v>1076</v>
      </c>
      <c r="H203" s="10" t="s">
        <v>1175</v>
      </c>
      <c r="I203" s="10" t="s">
        <v>1375</v>
      </c>
      <c r="J203" s="10">
        <v>3</v>
      </c>
      <c r="K203" s="10" t="s">
        <v>1421</v>
      </c>
      <c r="L203" s="10">
        <v>0.75</v>
      </c>
      <c r="M203" s="10">
        <v>0.62363341450691223</v>
      </c>
      <c r="N203" s="10">
        <v>0.56441724300384521</v>
      </c>
      <c r="O203" s="10">
        <v>0.55463817715644836</v>
      </c>
      <c r="P203" s="14">
        <v>1.8365849915260162</v>
      </c>
    </row>
    <row r="204" spans="1:16" x14ac:dyDescent="0.3">
      <c r="A204" s="10">
        <v>202</v>
      </c>
      <c r="B204" s="10" t="s">
        <v>156</v>
      </c>
      <c r="C204" s="10" t="s">
        <v>567</v>
      </c>
      <c r="D204" s="10" t="s">
        <v>824</v>
      </c>
      <c r="E204" s="10" t="s">
        <v>1048</v>
      </c>
      <c r="F204" s="10" t="s">
        <v>1544</v>
      </c>
      <c r="G204" s="10" t="s">
        <v>1080</v>
      </c>
      <c r="H204" s="10" t="s">
        <v>1176</v>
      </c>
      <c r="I204" s="10" t="s">
        <v>1375</v>
      </c>
      <c r="J204" s="10">
        <v>3</v>
      </c>
      <c r="K204" s="10" t="s">
        <v>1422</v>
      </c>
      <c r="L204" s="10">
        <v>0.5</v>
      </c>
      <c r="M204" s="10">
        <v>0.50460287928581238</v>
      </c>
      <c r="N204" s="10">
        <v>0.48593302567799879</v>
      </c>
      <c r="O204" s="10">
        <v>0.4956545929114024</v>
      </c>
      <c r="P204" s="14">
        <v>1.5241330958576642</v>
      </c>
    </row>
    <row r="205" spans="1:16" x14ac:dyDescent="0.3">
      <c r="A205" s="10">
        <v>203</v>
      </c>
      <c r="B205" s="10" t="s">
        <v>156</v>
      </c>
      <c r="C205" s="10" t="s">
        <v>567</v>
      </c>
      <c r="D205" s="10" t="s">
        <v>824</v>
      </c>
      <c r="E205" s="10" t="s">
        <v>1048</v>
      </c>
      <c r="F205" s="10" t="s">
        <v>1544</v>
      </c>
      <c r="G205" s="10" t="s">
        <v>1080</v>
      </c>
      <c r="H205" s="10" t="s">
        <v>1176</v>
      </c>
      <c r="I205" s="10" t="s">
        <v>1375</v>
      </c>
      <c r="J205" s="10">
        <v>3</v>
      </c>
      <c r="K205" s="10" t="s">
        <v>1422</v>
      </c>
      <c r="L205" s="10">
        <v>0.5</v>
      </c>
      <c r="M205" s="10">
        <v>0.50460287928581238</v>
      </c>
      <c r="N205" s="10">
        <v>0.48593302567799879</v>
      </c>
      <c r="O205" s="10">
        <v>0.4956545929114024</v>
      </c>
      <c r="P205" s="14">
        <v>1.5241330958576642</v>
      </c>
    </row>
    <row r="206" spans="1:16" x14ac:dyDescent="0.3">
      <c r="A206" s="10">
        <v>204</v>
      </c>
      <c r="B206" s="10" t="s">
        <v>157</v>
      </c>
      <c r="C206" s="10" t="s">
        <v>568</v>
      </c>
      <c r="D206" s="10" t="s">
        <v>825</v>
      </c>
      <c r="E206" s="10" t="s">
        <v>1049</v>
      </c>
      <c r="F206" s="10" t="s">
        <v>1545</v>
      </c>
      <c r="G206" s="10" t="s">
        <v>1090</v>
      </c>
      <c r="H206" s="10" t="s">
        <v>1177</v>
      </c>
      <c r="I206" s="10" t="s">
        <v>1375</v>
      </c>
      <c r="J206" s="10">
        <v>4</v>
      </c>
      <c r="K206" s="10" t="s">
        <v>1422</v>
      </c>
      <c r="L206" s="10">
        <v>0</v>
      </c>
      <c r="M206" s="10">
        <v>0.3380083441734314</v>
      </c>
      <c r="N206" s="10">
        <v>0.28337889909744263</v>
      </c>
      <c r="O206" s="10">
        <v>0.4293043315410614</v>
      </c>
      <c r="P206" s="14">
        <v>1.0187594324270373</v>
      </c>
    </row>
    <row r="207" spans="1:16" x14ac:dyDescent="0.3">
      <c r="A207" s="10">
        <v>205</v>
      </c>
      <c r="B207" s="10" t="s">
        <v>157</v>
      </c>
      <c r="C207" s="10" t="s">
        <v>568</v>
      </c>
      <c r="D207" s="10" t="s">
        <v>825</v>
      </c>
      <c r="E207" s="10" t="s">
        <v>1049</v>
      </c>
      <c r="F207" s="10" t="s">
        <v>1545</v>
      </c>
      <c r="G207" s="10" t="s">
        <v>1090</v>
      </c>
      <c r="H207" s="10" t="s">
        <v>1177</v>
      </c>
      <c r="I207" s="10" t="s">
        <v>1375</v>
      </c>
      <c r="J207" s="10">
        <v>4</v>
      </c>
      <c r="K207" s="10" t="s">
        <v>1422</v>
      </c>
      <c r="L207" s="10">
        <v>0</v>
      </c>
      <c r="M207" s="10">
        <v>0.3380083441734314</v>
      </c>
      <c r="N207" s="10">
        <v>0.28337889909744263</v>
      </c>
      <c r="O207" s="10">
        <v>0.4293043315410614</v>
      </c>
      <c r="P207" s="14">
        <v>1.0187594324270373</v>
      </c>
    </row>
    <row r="208" spans="1:16" x14ac:dyDescent="0.3">
      <c r="A208" s="10">
        <v>206</v>
      </c>
      <c r="B208" s="10" t="s">
        <v>158</v>
      </c>
      <c r="C208" s="10" t="s">
        <v>569</v>
      </c>
      <c r="D208" s="10" t="s">
        <v>826</v>
      </c>
      <c r="E208" s="10" t="s">
        <v>1004</v>
      </c>
      <c r="F208" s="10" t="s">
        <v>1461</v>
      </c>
      <c r="G208" s="10" t="s">
        <v>1084</v>
      </c>
      <c r="H208" s="10" t="s">
        <v>1178</v>
      </c>
      <c r="I208" s="10" t="s">
        <v>1376</v>
      </c>
      <c r="J208" s="10">
        <v>1</v>
      </c>
      <c r="K208" s="10" t="s">
        <v>1421</v>
      </c>
      <c r="L208" s="10">
        <v>1</v>
      </c>
      <c r="M208" s="10">
        <v>0.63211405992507941</v>
      </c>
      <c r="N208" s="10">
        <v>0.60569095134735107</v>
      </c>
      <c r="O208" s="10">
        <v>0.60502941131591803</v>
      </c>
      <c r="P208" s="14">
        <v>1.9018027031787774</v>
      </c>
    </row>
    <row r="209" spans="1:16" x14ac:dyDescent="0.3">
      <c r="A209" s="10">
        <v>207</v>
      </c>
      <c r="B209" s="10" t="s">
        <v>158</v>
      </c>
      <c r="C209" s="10" t="s">
        <v>569</v>
      </c>
      <c r="D209" s="10" t="s">
        <v>826</v>
      </c>
      <c r="E209" s="10" t="s">
        <v>1004</v>
      </c>
      <c r="F209" s="10" t="s">
        <v>1461</v>
      </c>
      <c r="G209" s="10" t="s">
        <v>1084</v>
      </c>
      <c r="H209" s="10" t="s">
        <v>1178</v>
      </c>
      <c r="I209" s="10" t="s">
        <v>1376</v>
      </c>
      <c r="J209" s="10">
        <v>1</v>
      </c>
      <c r="K209" s="10" t="s">
        <v>1421</v>
      </c>
      <c r="L209" s="10">
        <v>1</v>
      </c>
      <c r="M209" s="10">
        <v>0.63211405992507941</v>
      </c>
      <c r="N209" s="10">
        <v>0.60569095134735107</v>
      </c>
      <c r="O209" s="10">
        <v>0.60502941131591803</v>
      </c>
      <c r="P209" s="14">
        <v>1.9018027031787774</v>
      </c>
    </row>
    <row r="210" spans="1:16" x14ac:dyDescent="0.3">
      <c r="A210" s="10">
        <v>208</v>
      </c>
      <c r="B210" s="10" t="s">
        <v>159</v>
      </c>
      <c r="C210" s="10" t="s">
        <v>570</v>
      </c>
      <c r="D210" s="10" t="s">
        <v>827</v>
      </c>
      <c r="E210" s="10" t="s">
        <v>1006</v>
      </c>
      <c r="F210" s="10" t="s">
        <v>1464</v>
      </c>
      <c r="G210" s="10" t="s">
        <v>1083</v>
      </c>
      <c r="H210" s="10" t="s">
        <v>1179</v>
      </c>
      <c r="I210" s="10" t="s">
        <v>1376</v>
      </c>
      <c r="J210" s="10">
        <v>2</v>
      </c>
      <c r="K210" s="10" t="s">
        <v>1421</v>
      </c>
      <c r="L210" s="10">
        <v>0</v>
      </c>
      <c r="M210" s="10">
        <v>0.38580763339996338</v>
      </c>
      <c r="N210" s="10">
        <v>0.40334445238113398</v>
      </c>
      <c r="O210" s="10">
        <v>0.37716203927993769</v>
      </c>
      <c r="P210" s="14">
        <v>1.1898736803934966</v>
      </c>
    </row>
    <row r="211" spans="1:16" x14ac:dyDescent="0.3">
      <c r="A211" s="10">
        <v>209</v>
      </c>
      <c r="B211" s="10" t="s">
        <v>159</v>
      </c>
      <c r="C211" s="10" t="s">
        <v>570</v>
      </c>
      <c r="D211" s="10" t="s">
        <v>827</v>
      </c>
      <c r="E211" s="10" t="s">
        <v>1006</v>
      </c>
      <c r="F211" s="10" t="s">
        <v>1464</v>
      </c>
      <c r="G211" s="10" t="s">
        <v>1083</v>
      </c>
      <c r="H211" s="10" t="s">
        <v>1179</v>
      </c>
      <c r="I211" s="10" t="s">
        <v>1376</v>
      </c>
      <c r="J211" s="10">
        <v>2</v>
      </c>
      <c r="K211" s="10" t="s">
        <v>1421</v>
      </c>
      <c r="L211" s="10">
        <v>0</v>
      </c>
      <c r="M211" s="10">
        <v>0.38580763339996338</v>
      </c>
      <c r="N211" s="10">
        <v>0.40334445238113398</v>
      </c>
      <c r="O211" s="10">
        <v>0.37716203927993769</v>
      </c>
      <c r="P211" s="14">
        <v>1.1898736803934966</v>
      </c>
    </row>
    <row r="212" spans="1:16" x14ac:dyDescent="0.3">
      <c r="A212" s="10">
        <v>210</v>
      </c>
      <c r="B212" s="10" t="s">
        <v>160</v>
      </c>
      <c r="C212" s="10" t="s">
        <v>571</v>
      </c>
      <c r="D212" s="10" t="s">
        <v>828</v>
      </c>
      <c r="E212" s="10" t="s">
        <v>1033</v>
      </c>
      <c r="F212" s="10" t="s">
        <v>1546</v>
      </c>
      <c r="G212" s="10" t="s">
        <v>1084</v>
      </c>
      <c r="H212" s="10" t="s">
        <v>1180</v>
      </c>
      <c r="I212" s="10" t="s">
        <v>1376</v>
      </c>
      <c r="J212" s="10">
        <v>3</v>
      </c>
      <c r="K212" s="10" t="s">
        <v>1421</v>
      </c>
      <c r="L212" s="10">
        <v>0</v>
      </c>
      <c r="M212" s="10">
        <v>0.39727862278620402</v>
      </c>
      <c r="N212" s="10">
        <v>0.39996210336685178</v>
      </c>
      <c r="O212" s="10">
        <v>0.40612405141194657</v>
      </c>
      <c r="P212" s="14">
        <v>1.2187774893040355</v>
      </c>
    </row>
    <row r="213" spans="1:16" x14ac:dyDescent="0.3">
      <c r="A213" s="10">
        <v>211</v>
      </c>
      <c r="B213" s="10" t="s">
        <v>160</v>
      </c>
      <c r="C213" s="10" t="s">
        <v>571</v>
      </c>
      <c r="D213" s="10" t="s">
        <v>828</v>
      </c>
      <c r="E213" s="10" t="s">
        <v>1033</v>
      </c>
      <c r="F213" s="10" t="s">
        <v>1546</v>
      </c>
      <c r="G213" s="10" t="s">
        <v>1084</v>
      </c>
      <c r="H213" s="10" t="s">
        <v>1180</v>
      </c>
      <c r="I213" s="10" t="s">
        <v>1376</v>
      </c>
      <c r="J213" s="10">
        <v>3</v>
      </c>
      <c r="K213" s="10" t="s">
        <v>1421</v>
      </c>
      <c r="L213" s="10">
        <v>0</v>
      </c>
      <c r="M213" s="10">
        <v>0.39727862278620402</v>
      </c>
      <c r="N213" s="10">
        <v>0.39996210336685178</v>
      </c>
      <c r="O213" s="10">
        <v>0.40612405141194657</v>
      </c>
      <c r="P213" s="14">
        <v>1.2187774893040355</v>
      </c>
    </row>
    <row r="214" spans="1:16" x14ac:dyDescent="0.3">
      <c r="A214" s="10">
        <v>212</v>
      </c>
      <c r="B214" s="10" t="s">
        <v>161</v>
      </c>
      <c r="C214" s="10" t="s">
        <v>572</v>
      </c>
      <c r="D214" s="10" t="s">
        <v>829</v>
      </c>
      <c r="E214" s="10" t="s">
        <v>1021</v>
      </c>
      <c r="F214" s="10" t="s">
        <v>1547</v>
      </c>
      <c r="G214" s="10" t="s">
        <v>1090</v>
      </c>
      <c r="H214" s="10" t="s">
        <v>1181</v>
      </c>
      <c r="I214" s="10" t="s">
        <v>1377</v>
      </c>
      <c r="J214" s="10">
        <v>2</v>
      </c>
      <c r="K214" s="10" t="s">
        <v>1421</v>
      </c>
      <c r="L214" s="10">
        <v>1</v>
      </c>
      <c r="M214" s="10">
        <v>0.66348834335803986</v>
      </c>
      <c r="N214" s="10">
        <v>0.60849881172180176</v>
      </c>
      <c r="O214" s="10">
        <v>0.60464276373386383</v>
      </c>
      <c r="P214" s="14">
        <v>1.9649400197343283</v>
      </c>
    </row>
    <row r="215" spans="1:16" x14ac:dyDescent="0.3">
      <c r="A215" s="10">
        <v>213</v>
      </c>
      <c r="B215" s="10" t="s">
        <v>162</v>
      </c>
      <c r="C215" s="10" t="s">
        <v>573</v>
      </c>
      <c r="D215" s="10" t="s">
        <v>830</v>
      </c>
      <c r="E215" s="10" t="s">
        <v>1038</v>
      </c>
      <c r="F215" s="10" t="s">
        <v>1530</v>
      </c>
      <c r="G215" s="10" t="s">
        <v>1078</v>
      </c>
      <c r="H215" s="10" t="s">
        <v>1182</v>
      </c>
      <c r="I215" s="10" t="s">
        <v>1377</v>
      </c>
      <c r="J215" s="10">
        <v>2</v>
      </c>
      <c r="K215" s="10" t="s">
        <v>1421</v>
      </c>
      <c r="L215" s="10">
        <v>0.27777777777777779</v>
      </c>
      <c r="M215" s="10">
        <v>0.46498603555891249</v>
      </c>
      <c r="N215" s="10">
        <v>0.44689328405592182</v>
      </c>
      <c r="O215" s="10">
        <v>0.45124168131086573</v>
      </c>
      <c r="P215" s="14">
        <v>1.402012173101864</v>
      </c>
    </row>
    <row r="216" spans="1:16" x14ac:dyDescent="0.3">
      <c r="A216" s="10">
        <v>214</v>
      </c>
      <c r="B216" s="10" t="s">
        <v>163</v>
      </c>
      <c r="C216" s="10" t="s">
        <v>573</v>
      </c>
      <c r="D216" s="10" t="s">
        <v>831</v>
      </c>
      <c r="E216" s="10" t="s">
        <v>1015</v>
      </c>
      <c r="F216" s="10" t="s">
        <v>1461</v>
      </c>
      <c r="G216" s="10" t="s">
        <v>1078</v>
      </c>
      <c r="H216" s="10" t="s">
        <v>1182</v>
      </c>
      <c r="I216" s="10" t="s">
        <v>1377</v>
      </c>
      <c r="J216" s="10">
        <v>2</v>
      </c>
      <c r="K216" s="10" t="s">
        <v>1422</v>
      </c>
      <c r="L216" s="10">
        <v>1</v>
      </c>
      <c r="M216" s="10">
        <v>0.64774623513221741</v>
      </c>
      <c r="N216" s="10">
        <v>0.57118946313858032</v>
      </c>
      <c r="O216" s="10">
        <v>0.60880410671234131</v>
      </c>
      <c r="P216" s="14">
        <v>1.9061645962330218</v>
      </c>
    </row>
    <row r="217" spans="1:16" x14ac:dyDescent="0.3">
      <c r="A217" s="10">
        <v>215</v>
      </c>
      <c r="B217" s="10" t="s">
        <v>164</v>
      </c>
      <c r="C217" s="10" t="s">
        <v>574</v>
      </c>
      <c r="D217" s="10" t="s">
        <v>832</v>
      </c>
      <c r="E217" s="10" t="s">
        <v>1050</v>
      </c>
      <c r="F217" s="10" t="s">
        <v>1548</v>
      </c>
      <c r="G217" s="10" t="s">
        <v>1091</v>
      </c>
      <c r="H217" s="10" t="s">
        <v>1183</v>
      </c>
      <c r="I217" s="10" t="s">
        <v>1377</v>
      </c>
      <c r="J217" s="10">
        <v>2</v>
      </c>
      <c r="K217" s="10" t="s">
        <v>1421</v>
      </c>
      <c r="L217" s="10">
        <v>0.16666666666666671</v>
      </c>
      <c r="M217" s="10">
        <v>0.45860098203023281</v>
      </c>
      <c r="N217" s="10">
        <v>0.43589732448259988</v>
      </c>
      <c r="O217" s="10">
        <v>0.41571659247080478</v>
      </c>
      <c r="P217" s="14">
        <v>1.3695456828858179</v>
      </c>
    </row>
    <row r="218" spans="1:16" x14ac:dyDescent="0.3">
      <c r="A218" s="10">
        <v>216</v>
      </c>
      <c r="B218" s="10" t="s">
        <v>165</v>
      </c>
      <c r="C218" s="10" t="s">
        <v>575</v>
      </c>
      <c r="D218" s="10" t="s">
        <v>833</v>
      </c>
      <c r="E218" s="10" t="s">
        <v>1009</v>
      </c>
      <c r="F218" s="10" t="s">
        <v>1493</v>
      </c>
      <c r="G218" s="10" t="s">
        <v>1078</v>
      </c>
      <c r="H218" s="10" t="s">
        <v>1184</v>
      </c>
      <c r="I218" s="10" t="s">
        <v>1377</v>
      </c>
      <c r="J218" s="10">
        <v>2</v>
      </c>
      <c r="K218" s="10" t="s">
        <v>1421</v>
      </c>
      <c r="L218" s="10">
        <v>0.75</v>
      </c>
      <c r="M218" s="10">
        <v>0.59600532054901123</v>
      </c>
      <c r="N218" s="10">
        <v>0.5528545081615448</v>
      </c>
      <c r="O218" s="10">
        <v>0.56145420670509338</v>
      </c>
      <c r="P218" s="14">
        <v>1.7758744746162358</v>
      </c>
    </row>
    <row r="219" spans="1:16" x14ac:dyDescent="0.3">
      <c r="A219" s="10">
        <v>217</v>
      </c>
      <c r="B219" s="10" t="s">
        <v>166</v>
      </c>
      <c r="C219" s="10" t="s">
        <v>576</v>
      </c>
      <c r="D219" s="10" t="s">
        <v>834</v>
      </c>
      <c r="E219" s="10" t="s">
        <v>1021</v>
      </c>
      <c r="F219" s="10" t="s">
        <v>1509</v>
      </c>
      <c r="G219" s="10" t="s">
        <v>1090</v>
      </c>
      <c r="H219" s="10" t="s">
        <v>1185</v>
      </c>
      <c r="I219" s="10" t="s">
        <v>1377</v>
      </c>
      <c r="J219" s="10">
        <v>3</v>
      </c>
      <c r="K219" s="10" t="s">
        <v>1421</v>
      </c>
      <c r="L219" s="10">
        <v>0.5</v>
      </c>
      <c r="M219" s="10">
        <v>0.5</v>
      </c>
      <c r="N219" s="10">
        <v>0.5</v>
      </c>
      <c r="O219" s="10">
        <v>0.5</v>
      </c>
      <c r="P219" s="14">
        <v>1.5276807465213265</v>
      </c>
    </row>
    <row r="220" spans="1:16" x14ac:dyDescent="0.3">
      <c r="A220" s="10">
        <v>218</v>
      </c>
      <c r="B220" s="10" t="s">
        <v>167</v>
      </c>
      <c r="C220" s="10" t="s">
        <v>577</v>
      </c>
      <c r="D220" s="10" t="s">
        <v>835</v>
      </c>
      <c r="E220" s="10" t="s">
        <v>1026</v>
      </c>
      <c r="F220" s="10" t="s">
        <v>1509</v>
      </c>
      <c r="G220" s="10" t="s">
        <v>1080</v>
      </c>
      <c r="H220" s="10" t="s">
        <v>1186</v>
      </c>
      <c r="I220" s="10" t="s">
        <v>1377</v>
      </c>
      <c r="J220" s="10">
        <v>3</v>
      </c>
      <c r="K220" s="10" t="s">
        <v>1421</v>
      </c>
      <c r="L220" s="10">
        <v>0</v>
      </c>
      <c r="M220" s="10">
        <v>0.41158196926116952</v>
      </c>
      <c r="N220" s="10">
        <v>0.39682765404383341</v>
      </c>
      <c r="O220" s="10">
        <v>0.3976520657539368</v>
      </c>
      <c r="P220" s="14">
        <v>1.2414217720111544</v>
      </c>
    </row>
    <row r="221" spans="1:16" x14ac:dyDescent="0.3">
      <c r="A221" s="10">
        <v>219</v>
      </c>
      <c r="B221" s="10" t="s">
        <v>168</v>
      </c>
      <c r="C221" s="10" t="s">
        <v>578</v>
      </c>
      <c r="D221" s="10" t="s">
        <v>836</v>
      </c>
      <c r="E221" s="10" t="s">
        <v>1017</v>
      </c>
      <c r="F221" s="10" t="s">
        <v>1534</v>
      </c>
      <c r="G221" s="10" t="s">
        <v>1078</v>
      </c>
      <c r="H221" s="10" t="s">
        <v>1187</v>
      </c>
      <c r="I221" s="10" t="s">
        <v>1378</v>
      </c>
      <c r="J221" s="10">
        <v>1</v>
      </c>
      <c r="K221" s="10" t="s">
        <v>1421</v>
      </c>
      <c r="L221" s="10">
        <v>1</v>
      </c>
      <c r="M221" s="10">
        <v>0.64745220740636189</v>
      </c>
      <c r="N221" s="10">
        <v>0.60477681159973151</v>
      </c>
      <c r="O221" s="10">
        <v>0.59684065183003743</v>
      </c>
      <c r="P221" s="14">
        <v>1.9283050792144114</v>
      </c>
    </row>
    <row r="222" spans="1:16" x14ac:dyDescent="0.3">
      <c r="A222" s="10">
        <v>220</v>
      </c>
      <c r="B222" s="10" t="s">
        <v>169</v>
      </c>
      <c r="C222" s="10" t="s">
        <v>578</v>
      </c>
      <c r="D222" s="10" t="s">
        <v>837</v>
      </c>
      <c r="E222" s="10" t="s">
        <v>1017</v>
      </c>
      <c r="F222" s="10" t="s">
        <v>1534</v>
      </c>
      <c r="G222" s="10" t="s">
        <v>1078</v>
      </c>
      <c r="H222" s="10" t="s">
        <v>1187</v>
      </c>
      <c r="I222" s="10" t="s">
        <v>1378</v>
      </c>
      <c r="J222" s="10">
        <v>1</v>
      </c>
      <c r="K222" s="10" t="s">
        <v>1422</v>
      </c>
      <c r="L222" s="10">
        <v>0.55555555555555558</v>
      </c>
      <c r="M222" s="10">
        <v>0.53228062921100194</v>
      </c>
      <c r="N222" s="10">
        <v>0.50881859858830769</v>
      </c>
      <c r="O222" s="10">
        <v>0.50659092134899564</v>
      </c>
      <c r="P222" s="14">
        <v>1.5995608822799681</v>
      </c>
    </row>
    <row r="223" spans="1:16" x14ac:dyDescent="0.3">
      <c r="A223" s="10">
        <v>221</v>
      </c>
      <c r="B223" s="10" t="s">
        <v>170</v>
      </c>
      <c r="C223" s="10" t="s">
        <v>578</v>
      </c>
      <c r="D223" s="10" t="s">
        <v>838</v>
      </c>
      <c r="E223" s="10" t="s">
        <v>1017</v>
      </c>
      <c r="F223" s="10" t="s">
        <v>1534</v>
      </c>
      <c r="G223" s="10" t="s">
        <v>1078</v>
      </c>
      <c r="H223" s="10" t="s">
        <v>1187</v>
      </c>
      <c r="I223" s="10" t="s">
        <v>1378</v>
      </c>
      <c r="J223" s="10">
        <v>1</v>
      </c>
      <c r="K223" s="10" t="s">
        <v>1423</v>
      </c>
      <c r="L223" s="10">
        <v>0.90909090909090906</v>
      </c>
      <c r="M223" s="10">
        <v>0.58352980613708494</v>
      </c>
      <c r="N223" s="10">
        <v>0.57859161550348448</v>
      </c>
      <c r="O223" s="10">
        <v>0.58438946225426414</v>
      </c>
      <c r="P223" s="14">
        <v>1.7792677194155337</v>
      </c>
    </row>
    <row r="224" spans="1:16" x14ac:dyDescent="0.3">
      <c r="A224" s="10">
        <v>222</v>
      </c>
      <c r="B224" s="10" t="s">
        <v>171</v>
      </c>
      <c r="C224" s="10" t="s">
        <v>578</v>
      </c>
      <c r="D224" s="10" t="s">
        <v>839</v>
      </c>
      <c r="E224" s="10" t="s">
        <v>1017</v>
      </c>
      <c r="F224" s="10" t="s">
        <v>1534</v>
      </c>
      <c r="G224" s="10" t="s">
        <v>1078</v>
      </c>
      <c r="H224" s="10" t="s">
        <v>1187</v>
      </c>
      <c r="I224" s="10" t="s">
        <v>1378</v>
      </c>
      <c r="J224" s="10">
        <v>1</v>
      </c>
      <c r="K224" s="10" t="s">
        <v>1424</v>
      </c>
      <c r="L224" s="10">
        <v>0.97222222222222221</v>
      </c>
      <c r="M224" s="10">
        <v>0.63155130942662552</v>
      </c>
      <c r="N224" s="10">
        <v>0.60315473278363541</v>
      </c>
      <c r="O224" s="10">
        <v>0.59700065917438927</v>
      </c>
      <c r="P224" s="14">
        <v>1.8961375270037231</v>
      </c>
    </row>
    <row r="225" spans="1:16" x14ac:dyDescent="0.3">
      <c r="A225" s="10">
        <v>223</v>
      </c>
      <c r="B225" s="10" t="s">
        <v>172</v>
      </c>
      <c r="C225" s="10" t="s">
        <v>579</v>
      </c>
      <c r="D225" s="10" t="s">
        <v>840</v>
      </c>
      <c r="E225" s="10" t="s">
        <v>1027</v>
      </c>
      <c r="F225" s="10" t="s">
        <v>1527</v>
      </c>
      <c r="G225" s="10" t="s">
        <v>1078</v>
      </c>
      <c r="H225" s="10" t="s">
        <v>1188</v>
      </c>
      <c r="I225" s="10" t="s">
        <v>1378</v>
      </c>
      <c r="J225" s="10">
        <v>2</v>
      </c>
      <c r="K225" s="10" t="s">
        <v>1421</v>
      </c>
      <c r="L225" s="10">
        <v>1</v>
      </c>
      <c r="M225" s="10">
        <v>0.6</v>
      </c>
      <c r="N225" s="10">
        <v>0.6</v>
      </c>
      <c r="O225" s="10">
        <v>0.6</v>
      </c>
      <c r="P225" s="14">
        <v>1.8332168958255914</v>
      </c>
    </row>
    <row r="226" spans="1:16" x14ac:dyDescent="0.3">
      <c r="A226" s="10">
        <v>224</v>
      </c>
      <c r="B226" s="10" t="s">
        <v>173</v>
      </c>
      <c r="C226" s="10" t="s">
        <v>580</v>
      </c>
      <c r="D226" s="10" t="s">
        <v>839</v>
      </c>
      <c r="E226" s="10" t="s">
        <v>1027</v>
      </c>
      <c r="F226" s="10" t="s">
        <v>1549</v>
      </c>
      <c r="G226" s="10" t="s">
        <v>1078</v>
      </c>
      <c r="H226" s="10" t="s">
        <v>1189</v>
      </c>
      <c r="I226" s="10" t="s">
        <v>1378</v>
      </c>
      <c r="J226" s="10">
        <v>4</v>
      </c>
      <c r="K226" s="10" t="s">
        <v>1421</v>
      </c>
      <c r="L226" s="10">
        <v>1</v>
      </c>
      <c r="M226" s="10">
        <v>0.66556888818740845</v>
      </c>
      <c r="N226" s="10">
        <v>0.59272116422653198</v>
      </c>
      <c r="O226" s="10">
        <v>0.61257094144821167</v>
      </c>
      <c r="P226" s="14">
        <v>1.9590566403343379</v>
      </c>
    </row>
    <row r="227" spans="1:16" x14ac:dyDescent="0.3">
      <c r="A227" s="10">
        <v>225</v>
      </c>
      <c r="B227" s="10" t="s">
        <v>174</v>
      </c>
      <c r="C227" s="10" t="s">
        <v>581</v>
      </c>
      <c r="D227" s="10" t="s">
        <v>841</v>
      </c>
      <c r="E227" s="10" t="s">
        <v>1005</v>
      </c>
      <c r="F227" s="10" t="s">
        <v>1462</v>
      </c>
      <c r="G227" s="10" t="s">
        <v>1077</v>
      </c>
      <c r="H227" s="10" t="s">
        <v>1190</v>
      </c>
      <c r="I227" s="10" t="s">
        <v>1379</v>
      </c>
      <c r="J227" s="10">
        <v>4</v>
      </c>
      <c r="K227" s="10" t="s">
        <v>1421</v>
      </c>
      <c r="L227" s="10">
        <v>1</v>
      </c>
      <c r="M227" s="10">
        <v>0.67462486028671265</v>
      </c>
      <c r="N227" s="10">
        <v>0.61496442556381226</v>
      </c>
      <c r="O227" s="10">
        <v>0.59402269124984741</v>
      </c>
      <c r="P227" s="14">
        <v>1.9883210370309181</v>
      </c>
    </row>
    <row r="228" spans="1:16" x14ac:dyDescent="0.3">
      <c r="A228" s="10">
        <v>226</v>
      </c>
      <c r="B228" s="10" t="s">
        <v>175</v>
      </c>
      <c r="C228" s="10" t="s">
        <v>582</v>
      </c>
      <c r="D228" s="10" t="s">
        <v>842</v>
      </c>
      <c r="E228" s="10" t="s">
        <v>1050</v>
      </c>
      <c r="F228" s="10" t="s">
        <v>1550</v>
      </c>
      <c r="G228" s="10" t="s">
        <v>1077</v>
      </c>
      <c r="H228" s="10" t="s">
        <v>1191</v>
      </c>
      <c r="I228" s="10" t="s">
        <v>1380</v>
      </c>
      <c r="J228" s="10">
        <v>1</v>
      </c>
      <c r="K228" s="10" t="s">
        <v>1421</v>
      </c>
      <c r="L228" s="10">
        <v>0.66666666666666663</v>
      </c>
      <c r="M228" s="10">
        <v>0.55853344996770227</v>
      </c>
      <c r="N228" s="10">
        <v>0.52833088239034021</v>
      </c>
      <c r="O228" s="10">
        <v>0.5271797776222229</v>
      </c>
      <c r="P228" s="14">
        <v>1.6726366296239723</v>
      </c>
    </row>
    <row r="229" spans="1:16" x14ac:dyDescent="0.3">
      <c r="A229" s="10">
        <v>227</v>
      </c>
      <c r="B229" s="10" t="s">
        <v>176</v>
      </c>
      <c r="C229" s="10" t="s">
        <v>582</v>
      </c>
      <c r="D229" s="10" t="s">
        <v>842</v>
      </c>
      <c r="E229" s="10" t="s">
        <v>1051</v>
      </c>
      <c r="F229" s="10" t="s">
        <v>1550</v>
      </c>
      <c r="G229" s="10" t="s">
        <v>1077</v>
      </c>
      <c r="H229" s="10" t="s">
        <v>1191</v>
      </c>
      <c r="I229" s="10" t="s">
        <v>1380</v>
      </c>
      <c r="J229" s="10">
        <v>1</v>
      </c>
      <c r="K229" s="10" t="s">
        <v>1422</v>
      </c>
      <c r="L229" s="10">
        <v>0.66666666666666663</v>
      </c>
      <c r="M229" s="10">
        <v>0.55853344996770227</v>
      </c>
      <c r="N229" s="10">
        <v>0.52833088239034021</v>
      </c>
      <c r="O229" s="10">
        <v>0.5271797776222229</v>
      </c>
      <c r="P229" s="14">
        <v>1.6726366296239723</v>
      </c>
    </row>
    <row r="230" spans="1:16" x14ac:dyDescent="0.3">
      <c r="A230" s="10">
        <v>228</v>
      </c>
      <c r="B230" s="10" t="s">
        <v>175</v>
      </c>
      <c r="C230" s="10" t="s">
        <v>582</v>
      </c>
      <c r="D230" s="10" t="s">
        <v>842</v>
      </c>
      <c r="E230" s="10" t="s">
        <v>1050</v>
      </c>
      <c r="F230" s="10" t="s">
        <v>1550</v>
      </c>
      <c r="G230" s="10" t="s">
        <v>1077</v>
      </c>
      <c r="H230" s="10" t="s">
        <v>1191</v>
      </c>
      <c r="I230" s="10" t="s">
        <v>1380</v>
      </c>
      <c r="J230" s="10">
        <v>1</v>
      </c>
      <c r="K230" s="10" t="s">
        <v>1421</v>
      </c>
      <c r="L230" s="10">
        <v>0.66666666666666663</v>
      </c>
      <c r="M230" s="10">
        <v>0.55853344996770227</v>
      </c>
      <c r="N230" s="10">
        <v>0.52833088239034021</v>
      </c>
      <c r="O230" s="10">
        <v>0.5271797776222229</v>
      </c>
      <c r="P230" s="14">
        <v>1.6726366296239723</v>
      </c>
    </row>
    <row r="231" spans="1:16" x14ac:dyDescent="0.3">
      <c r="A231" s="10">
        <v>229</v>
      </c>
      <c r="B231" s="10" t="s">
        <v>176</v>
      </c>
      <c r="C231" s="10" t="s">
        <v>582</v>
      </c>
      <c r="D231" s="10" t="s">
        <v>842</v>
      </c>
      <c r="E231" s="10" t="s">
        <v>1051</v>
      </c>
      <c r="F231" s="10" t="s">
        <v>1550</v>
      </c>
      <c r="G231" s="10" t="s">
        <v>1077</v>
      </c>
      <c r="H231" s="10" t="s">
        <v>1191</v>
      </c>
      <c r="I231" s="10" t="s">
        <v>1380</v>
      </c>
      <c r="J231" s="10">
        <v>1</v>
      </c>
      <c r="K231" s="10" t="s">
        <v>1422</v>
      </c>
      <c r="L231" s="10">
        <v>0.66666666666666663</v>
      </c>
      <c r="M231" s="10">
        <v>0.55853344996770227</v>
      </c>
      <c r="N231" s="10">
        <v>0.52833088239034021</v>
      </c>
      <c r="O231" s="10">
        <v>0.5271797776222229</v>
      </c>
      <c r="P231" s="14">
        <v>1.6726366296239723</v>
      </c>
    </row>
    <row r="232" spans="1:16" x14ac:dyDescent="0.3">
      <c r="A232" s="10">
        <v>230</v>
      </c>
      <c r="B232" s="10" t="s">
        <v>177</v>
      </c>
      <c r="C232" s="10" t="s">
        <v>583</v>
      </c>
      <c r="D232" s="10" t="s">
        <v>843</v>
      </c>
      <c r="E232" s="10" t="s">
        <v>1008</v>
      </c>
      <c r="F232" s="10" t="s">
        <v>1551</v>
      </c>
      <c r="G232" s="10" t="s">
        <v>1078</v>
      </c>
      <c r="H232" s="10" t="s">
        <v>1192</v>
      </c>
      <c r="I232" s="10" t="s">
        <v>1381</v>
      </c>
      <c r="J232" s="10">
        <v>1</v>
      </c>
      <c r="K232" s="10" t="s">
        <v>1421</v>
      </c>
      <c r="L232" s="10">
        <v>0.5</v>
      </c>
      <c r="M232" s="10">
        <v>0.5</v>
      </c>
      <c r="N232" s="10">
        <v>0.5</v>
      </c>
      <c r="O232" s="10">
        <v>0.5</v>
      </c>
      <c r="P232" s="14">
        <v>1.5276807465213265</v>
      </c>
    </row>
    <row r="233" spans="1:16" x14ac:dyDescent="0.3">
      <c r="A233" s="10">
        <v>231</v>
      </c>
      <c r="B233" s="10" t="s">
        <v>177</v>
      </c>
      <c r="C233" s="10" t="s">
        <v>583</v>
      </c>
      <c r="D233" s="10" t="s">
        <v>843</v>
      </c>
      <c r="E233" s="10" t="s">
        <v>1008</v>
      </c>
      <c r="F233" s="10" t="s">
        <v>1551</v>
      </c>
      <c r="G233" s="10" t="s">
        <v>1078</v>
      </c>
      <c r="H233" s="10" t="s">
        <v>1192</v>
      </c>
      <c r="I233" s="10" t="s">
        <v>1381</v>
      </c>
      <c r="J233" s="10">
        <v>1</v>
      </c>
      <c r="K233" s="10" t="s">
        <v>1421</v>
      </c>
      <c r="L233" s="10">
        <v>0.5</v>
      </c>
      <c r="M233" s="10">
        <v>0.5</v>
      </c>
      <c r="N233" s="10">
        <v>0.5</v>
      </c>
      <c r="O233" s="10">
        <v>0.5</v>
      </c>
      <c r="P233" s="14">
        <v>1.5276807465213265</v>
      </c>
    </row>
    <row r="234" spans="1:16" x14ac:dyDescent="0.3">
      <c r="A234" s="10">
        <v>232</v>
      </c>
      <c r="B234" s="10" t="s">
        <v>178</v>
      </c>
      <c r="C234" s="10" t="s">
        <v>583</v>
      </c>
      <c r="D234" s="10" t="s">
        <v>844</v>
      </c>
      <c r="E234" s="10" t="s">
        <v>1008</v>
      </c>
      <c r="F234" s="10" t="s">
        <v>1551</v>
      </c>
      <c r="G234" s="10" t="s">
        <v>1078</v>
      </c>
      <c r="H234" s="10" t="s">
        <v>1192</v>
      </c>
      <c r="I234" s="10" t="s">
        <v>1381</v>
      </c>
      <c r="J234" s="10">
        <v>1</v>
      </c>
      <c r="K234" s="10" t="s">
        <v>1422</v>
      </c>
      <c r="L234" s="10">
        <v>1</v>
      </c>
      <c r="M234" s="10">
        <v>0.61304843127727504</v>
      </c>
      <c r="N234" s="10">
        <v>0.60736365318298335</v>
      </c>
      <c r="O234" s="10">
        <v>0.59898966252803798</v>
      </c>
      <c r="P234" s="14">
        <v>1.8640991289166535</v>
      </c>
    </row>
    <row r="235" spans="1:16" x14ac:dyDescent="0.3">
      <c r="A235" s="10">
        <v>233</v>
      </c>
      <c r="B235" s="10" t="s">
        <v>178</v>
      </c>
      <c r="C235" s="10" t="s">
        <v>583</v>
      </c>
      <c r="D235" s="10" t="s">
        <v>844</v>
      </c>
      <c r="E235" s="10" t="s">
        <v>1008</v>
      </c>
      <c r="F235" s="10" t="s">
        <v>1551</v>
      </c>
      <c r="G235" s="10" t="s">
        <v>1078</v>
      </c>
      <c r="H235" s="10" t="s">
        <v>1192</v>
      </c>
      <c r="I235" s="10" t="s">
        <v>1381</v>
      </c>
      <c r="J235" s="10">
        <v>1</v>
      </c>
      <c r="K235" s="10" t="s">
        <v>1422</v>
      </c>
      <c r="L235" s="10">
        <v>1</v>
      </c>
      <c r="M235" s="10">
        <v>0.61304843127727504</v>
      </c>
      <c r="N235" s="10">
        <v>0.60736365318298335</v>
      </c>
      <c r="O235" s="10">
        <v>0.59898966252803798</v>
      </c>
      <c r="P235" s="14">
        <v>1.8640991289166535</v>
      </c>
    </row>
    <row r="236" spans="1:16" x14ac:dyDescent="0.3">
      <c r="A236" s="10">
        <v>234</v>
      </c>
      <c r="B236" s="10" t="s">
        <v>179</v>
      </c>
      <c r="C236" s="10" t="s">
        <v>584</v>
      </c>
      <c r="D236" s="10" t="s">
        <v>845</v>
      </c>
      <c r="E236" s="10" t="s">
        <v>1011</v>
      </c>
      <c r="F236" s="10" t="s">
        <v>1463</v>
      </c>
      <c r="G236" s="10" t="s">
        <v>1077</v>
      </c>
      <c r="H236" s="10" t="s">
        <v>1193</v>
      </c>
      <c r="I236" s="10" t="s">
        <v>1382</v>
      </c>
      <c r="J236" s="10">
        <v>3</v>
      </c>
      <c r="K236" s="10" t="s">
        <v>1421</v>
      </c>
      <c r="L236" s="10">
        <v>0.15384615384615391</v>
      </c>
      <c r="M236" s="10">
        <v>0.44397261326129622</v>
      </c>
      <c r="N236" s="10">
        <v>0.41691821171687199</v>
      </c>
      <c r="O236" s="10">
        <v>0.42626323424852808</v>
      </c>
      <c r="P236" s="14">
        <v>1.3294606795323149</v>
      </c>
    </row>
    <row r="237" spans="1:16" x14ac:dyDescent="0.3">
      <c r="A237" s="10">
        <v>235</v>
      </c>
      <c r="B237" s="10" t="s">
        <v>180</v>
      </c>
      <c r="C237" s="10" t="s">
        <v>585</v>
      </c>
      <c r="D237" s="10" t="s">
        <v>846</v>
      </c>
      <c r="E237" s="10" t="s">
        <v>1014</v>
      </c>
      <c r="F237" s="10" t="s">
        <v>1465</v>
      </c>
      <c r="G237" s="10" t="s">
        <v>1078</v>
      </c>
      <c r="H237" s="10" t="s">
        <v>1194</v>
      </c>
      <c r="I237" s="10" t="s">
        <v>1382</v>
      </c>
      <c r="J237" s="10">
        <v>3</v>
      </c>
      <c r="K237" s="10" t="s">
        <v>1421</v>
      </c>
      <c r="L237" s="10">
        <v>0.5</v>
      </c>
      <c r="M237" s="10">
        <v>0.52128992557525633</v>
      </c>
      <c r="N237" s="10">
        <v>0.49808391809463498</v>
      </c>
      <c r="O237" s="10">
        <v>0.50838635444641112</v>
      </c>
      <c r="P237" s="14">
        <v>1.5702697813545448</v>
      </c>
    </row>
    <row r="238" spans="1:16" x14ac:dyDescent="0.3">
      <c r="A238" s="10">
        <v>236</v>
      </c>
      <c r="B238" s="10" t="s">
        <v>181</v>
      </c>
      <c r="C238" s="10" t="s">
        <v>586</v>
      </c>
      <c r="D238" s="10" t="s">
        <v>847</v>
      </c>
      <c r="E238" s="10" t="s">
        <v>1006</v>
      </c>
      <c r="F238" s="10" t="s">
        <v>1552</v>
      </c>
      <c r="G238" s="10" t="s">
        <v>1078</v>
      </c>
      <c r="H238" s="10" t="s">
        <v>1195</v>
      </c>
      <c r="I238" s="10" t="s">
        <v>1382</v>
      </c>
      <c r="J238" s="10">
        <v>3</v>
      </c>
      <c r="K238" s="10" t="s">
        <v>1421</v>
      </c>
      <c r="L238" s="10">
        <v>1</v>
      </c>
      <c r="M238" s="10">
        <v>0.60042503674825032</v>
      </c>
      <c r="N238" s="10">
        <v>0.57523053089777632</v>
      </c>
      <c r="O238" s="10">
        <v>0.61343347231547041</v>
      </c>
      <c r="P238" s="14">
        <v>1.8187680590162751</v>
      </c>
    </row>
    <row r="239" spans="1:16" x14ac:dyDescent="0.3">
      <c r="A239" s="10">
        <v>237</v>
      </c>
      <c r="B239" s="10" t="s">
        <v>182</v>
      </c>
      <c r="C239" s="10" t="s">
        <v>587</v>
      </c>
      <c r="D239" s="10" t="s">
        <v>848</v>
      </c>
      <c r="E239" s="10" t="s">
        <v>1052</v>
      </c>
      <c r="F239" s="10" t="s">
        <v>1553</v>
      </c>
      <c r="G239" s="10" t="s">
        <v>1077</v>
      </c>
      <c r="H239" s="10" t="s">
        <v>1196</v>
      </c>
      <c r="I239" s="10" t="s">
        <v>1383</v>
      </c>
      <c r="J239" s="10">
        <v>3</v>
      </c>
      <c r="K239" s="10" t="s">
        <v>1421</v>
      </c>
      <c r="L239" s="10">
        <v>1</v>
      </c>
      <c r="M239" s="10">
        <v>0.6</v>
      </c>
      <c r="N239" s="10">
        <v>0.6</v>
      </c>
      <c r="O239" s="10">
        <v>0.6</v>
      </c>
      <c r="P239" s="14">
        <v>1.8332168958255914</v>
      </c>
    </row>
    <row r="240" spans="1:16" x14ac:dyDescent="0.3">
      <c r="A240" s="10">
        <v>238</v>
      </c>
      <c r="B240" s="10" t="s">
        <v>183</v>
      </c>
      <c r="C240" s="10" t="s">
        <v>588</v>
      </c>
      <c r="D240" s="10" t="s">
        <v>849</v>
      </c>
      <c r="E240" s="10" t="s">
        <v>1007</v>
      </c>
      <c r="F240" s="10" t="s">
        <v>1463</v>
      </c>
      <c r="G240" s="10" t="s">
        <v>1077</v>
      </c>
      <c r="H240" s="10" t="s">
        <v>1197</v>
      </c>
      <c r="I240" s="10" t="s">
        <v>1383</v>
      </c>
      <c r="J240" s="10">
        <v>4</v>
      </c>
      <c r="K240" s="10" t="s">
        <v>1421</v>
      </c>
      <c r="L240" s="10">
        <v>0.5</v>
      </c>
      <c r="M240" s="10">
        <v>0.5</v>
      </c>
      <c r="N240" s="10">
        <v>0.5</v>
      </c>
      <c r="O240" s="10">
        <v>0.5</v>
      </c>
      <c r="P240" s="14">
        <v>1.5276807465213265</v>
      </c>
    </row>
    <row r="241" spans="1:16" x14ac:dyDescent="0.3">
      <c r="A241" s="10">
        <v>239</v>
      </c>
      <c r="B241" s="10" t="s">
        <v>184</v>
      </c>
      <c r="C241" s="10" t="s">
        <v>589</v>
      </c>
      <c r="D241" s="10" t="s">
        <v>850</v>
      </c>
      <c r="E241" s="10" t="s">
        <v>1007</v>
      </c>
      <c r="F241" s="10" t="s">
        <v>1464</v>
      </c>
      <c r="G241" s="10" t="s">
        <v>1077</v>
      </c>
      <c r="H241" s="10" t="s">
        <v>1198</v>
      </c>
      <c r="I241" s="10" t="s">
        <v>1383</v>
      </c>
      <c r="J241" s="10">
        <v>4</v>
      </c>
      <c r="K241" s="10" t="s">
        <v>1421</v>
      </c>
      <c r="L241" s="10">
        <v>0.5</v>
      </c>
      <c r="M241" s="10">
        <v>0.54427605867385864</v>
      </c>
      <c r="N241" s="10">
        <v>0.5152231752872467</v>
      </c>
      <c r="O241" s="10">
        <v>0.48750042915344238</v>
      </c>
      <c r="P241" s="14">
        <v>1.6218571552216228</v>
      </c>
    </row>
    <row r="242" spans="1:16" x14ac:dyDescent="0.3">
      <c r="A242" s="10">
        <v>240</v>
      </c>
      <c r="B242" s="10" t="s">
        <v>185</v>
      </c>
      <c r="C242" s="10" t="s">
        <v>590</v>
      </c>
      <c r="D242" s="10" t="s">
        <v>851</v>
      </c>
      <c r="E242" s="10" t="s">
        <v>1006</v>
      </c>
      <c r="F242" s="10" t="s">
        <v>1461</v>
      </c>
      <c r="G242" s="10" t="s">
        <v>1077</v>
      </c>
      <c r="H242" s="10" t="s">
        <v>1199</v>
      </c>
      <c r="I242" s="10" t="s">
        <v>1383</v>
      </c>
      <c r="J242" s="10">
        <v>4</v>
      </c>
      <c r="K242" s="10" t="s">
        <v>1421</v>
      </c>
      <c r="L242" s="10">
        <v>0</v>
      </c>
      <c r="M242" s="10">
        <v>0.4</v>
      </c>
      <c r="N242" s="10">
        <v>0.4</v>
      </c>
      <c r="O242" s="10">
        <v>0.4</v>
      </c>
      <c r="P242" s="14">
        <v>1.2221445972170613</v>
      </c>
    </row>
    <row r="243" spans="1:16" x14ac:dyDescent="0.3">
      <c r="A243" s="10">
        <v>241</v>
      </c>
      <c r="B243" s="10" t="s">
        <v>186</v>
      </c>
      <c r="C243" s="10" t="s">
        <v>591</v>
      </c>
      <c r="D243" s="10" t="s">
        <v>852</v>
      </c>
      <c r="E243" s="10" t="s">
        <v>1007</v>
      </c>
      <c r="F243" s="10" t="s">
        <v>1462</v>
      </c>
      <c r="G243" s="10" t="s">
        <v>1077</v>
      </c>
      <c r="H243" s="10" t="s">
        <v>1200</v>
      </c>
      <c r="I243" s="10" t="s">
        <v>1383</v>
      </c>
      <c r="J243" s="10">
        <v>4</v>
      </c>
      <c r="K243" s="10" t="s">
        <v>1421</v>
      </c>
      <c r="L243" s="10">
        <v>1</v>
      </c>
      <c r="M243" s="10">
        <v>0.66010291874408722</v>
      </c>
      <c r="N243" s="10">
        <v>0.60279653966426849</v>
      </c>
      <c r="O243" s="10">
        <v>0.59208908677101135</v>
      </c>
      <c r="P243" s="14">
        <v>1.949835117576272</v>
      </c>
    </row>
    <row r="244" spans="1:16" x14ac:dyDescent="0.3">
      <c r="A244" s="10">
        <v>242</v>
      </c>
      <c r="B244" s="10" t="s">
        <v>187</v>
      </c>
      <c r="C244" s="10" t="s">
        <v>592</v>
      </c>
      <c r="D244" s="10" t="s">
        <v>853</v>
      </c>
      <c r="E244" s="10" t="s">
        <v>1005</v>
      </c>
      <c r="F244" s="10" t="s">
        <v>1461</v>
      </c>
      <c r="G244" s="10" t="s">
        <v>1077</v>
      </c>
      <c r="H244" s="10" t="s">
        <v>1201</v>
      </c>
      <c r="I244" s="10" t="s">
        <v>1383</v>
      </c>
      <c r="J244" s="10">
        <v>4</v>
      </c>
      <c r="K244" s="10" t="s">
        <v>1421</v>
      </c>
      <c r="L244" s="10">
        <v>1</v>
      </c>
      <c r="M244" s="10">
        <v>0.67210382223129272</v>
      </c>
      <c r="N244" s="10">
        <v>0.60108119249343872</v>
      </c>
      <c r="O244" s="10">
        <v>0.60784631967544556</v>
      </c>
      <c r="P244" s="14">
        <v>1.9768659921295701</v>
      </c>
    </row>
    <row r="245" spans="1:16" x14ac:dyDescent="0.3">
      <c r="A245" s="10">
        <v>243</v>
      </c>
      <c r="B245" s="10" t="s">
        <v>188</v>
      </c>
      <c r="C245" s="10" t="s">
        <v>593</v>
      </c>
      <c r="D245" s="10" t="s">
        <v>854</v>
      </c>
      <c r="E245" s="10" t="s">
        <v>1053</v>
      </c>
      <c r="F245" s="10" t="s">
        <v>1554</v>
      </c>
      <c r="G245" s="10" t="s">
        <v>1083</v>
      </c>
      <c r="H245" s="10" t="s">
        <v>1202</v>
      </c>
      <c r="I245" s="10" t="s">
        <v>1384</v>
      </c>
      <c r="J245" s="10">
        <v>1</v>
      </c>
      <c r="K245" s="10" t="s">
        <v>1421</v>
      </c>
      <c r="L245" s="10">
        <v>0.91666666666666663</v>
      </c>
      <c r="M245" s="10">
        <v>0.606570569674174</v>
      </c>
      <c r="N245" s="10">
        <v>0.59065605998039239</v>
      </c>
      <c r="O245" s="10">
        <v>0.5848039269447326</v>
      </c>
      <c r="P245" s="14">
        <v>1.8337607070053383</v>
      </c>
    </row>
    <row r="246" spans="1:16" x14ac:dyDescent="0.3">
      <c r="A246" s="10">
        <v>244</v>
      </c>
      <c r="B246" s="10" t="s">
        <v>189</v>
      </c>
      <c r="C246" s="10" t="s">
        <v>593</v>
      </c>
      <c r="D246" s="10" t="s">
        <v>855</v>
      </c>
      <c r="E246" s="10" t="s">
        <v>1053</v>
      </c>
      <c r="F246" s="10" t="s">
        <v>1555</v>
      </c>
      <c r="G246" s="10" t="s">
        <v>1083</v>
      </c>
      <c r="H246" s="10" t="s">
        <v>1202</v>
      </c>
      <c r="I246" s="10" t="s">
        <v>1384</v>
      </c>
      <c r="J246" s="10">
        <v>1</v>
      </c>
      <c r="K246" s="10" t="s">
        <v>1422</v>
      </c>
      <c r="L246" s="10">
        <v>0.5</v>
      </c>
      <c r="M246" s="10">
        <v>0.59085750579833984</v>
      </c>
      <c r="N246" s="10">
        <v>0.49692404270172119</v>
      </c>
      <c r="O246" s="10">
        <v>0.51244598627090454</v>
      </c>
      <c r="P246" s="14">
        <v>1.7060032381325856</v>
      </c>
    </row>
    <row r="247" spans="1:16" x14ac:dyDescent="0.3">
      <c r="A247" s="10">
        <v>245</v>
      </c>
      <c r="B247" s="10" t="s">
        <v>190</v>
      </c>
      <c r="C247" s="10" t="s">
        <v>593</v>
      </c>
      <c r="D247" s="10" t="s">
        <v>856</v>
      </c>
      <c r="E247" s="10" t="s">
        <v>1054</v>
      </c>
      <c r="F247" s="10" t="s">
        <v>1556</v>
      </c>
      <c r="G247" s="10" t="s">
        <v>1083</v>
      </c>
      <c r="H247" s="10" t="s">
        <v>1202</v>
      </c>
      <c r="I247" s="10" t="s">
        <v>1384</v>
      </c>
      <c r="J247" s="10">
        <v>1</v>
      </c>
      <c r="K247" s="10" t="s">
        <v>1423</v>
      </c>
      <c r="L247" s="10">
        <v>0.33333333333333331</v>
      </c>
      <c r="M247" s="10">
        <v>0.46394730408986412</v>
      </c>
      <c r="N247" s="10">
        <v>0.437437363465627</v>
      </c>
      <c r="O247" s="10">
        <v>0.47028532425562541</v>
      </c>
      <c r="P247" s="14">
        <v>1.3986076959930409</v>
      </c>
    </row>
    <row r="248" spans="1:16" x14ac:dyDescent="0.3">
      <c r="A248" s="10">
        <v>246</v>
      </c>
      <c r="B248" s="10" t="s">
        <v>191</v>
      </c>
      <c r="C248" s="10" t="s">
        <v>593</v>
      </c>
      <c r="D248" s="10" t="s">
        <v>857</v>
      </c>
      <c r="E248" s="10" t="s">
        <v>1037</v>
      </c>
      <c r="F248" s="10" t="s">
        <v>1514</v>
      </c>
      <c r="G248" s="10" t="s">
        <v>1083</v>
      </c>
      <c r="H248" s="10" t="s">
        <v>1202</v>
      </c>
      <c r="I248" s="10" t="s">
        <v>1384</v>
      </c>
      <c r="J248" s="10">
        <v>1</v>
      </c>
      <c r="K248" s="10" t="s">
        <v>1424</v>
      </c>
      <c r="L248" s="10">
        <v>0.5</v>
      </c>
      <c r="M248" s="10">
        <v>0.5</v>
      </c>
      <c r="N248" s="10">
        <v>0.5</v>
      </c>
      <c r="O248" s="10">
        <v>0.5</v>
      </c>
      <c r="P248" s="14">
        <v>1.5276807465213265</v>
      </c>
    </row>
    <row r="249" spans="1:16" x14ac:dyDescent="0.3">
      <c r="A249" s="10">
        <v>247</v>
      </c>
      <c r="B249" s="10" t="s">
        <v>192</v>
      </c>
      <c r="C249" s="10" t="s">
        <v>593</v>
      </c>
      <c r="D249" s="10" t="s">
        <v>857</v>
      </c>
      <c r="E249" s="10" t="s">
        <v>1037</v>
      </c>
      <c r="F249" s="10" t="s">
        <v>1556</v>
      </c>
      <c r="G249" s="10" t="s">
        <v>1083</v>
      </c>
      <c r="H249" s="10" t="s">
        <v>1202</v>
      </c>
      <c r="I249" s="10" t="s">
        <v>1384</v>
      </c>
      <c r="J249" s="10">
        <v>1</v>
      </c>
      <c r="K249" s="10" t="s">
        <v>1425</v>
      </c>
      <c r="L249" s="10">
        <v>0.5</v>
      </c>
      <c r="M249" s="10">
        <v>0.5</v>
      </c>
      <c r="N249" s="10">
        <v>0.5</v>
      </c>
      <c r="O249" s="10">
        <v>0.5</v>
      </c>
      <c r="P249" s="14">
        <v>1.5276807465213265</v>
      </c>
    </row>
    <row r="250" spans="1:16" x14ac:dyDescent="0.3">
      <c r="A250" s="10">
        <v>248</v>
      </c>
      <c r="B250" s="10" t="s">
        <v>193</v>
      </c>
      <c r="C250" s="10" t="s">
        <v>594</v>
      </c>
      <c r="D250" s="10" t="s">
        <v>854</v>
      </c>
      <c r="E250" s="10" t="s">
        <v>1053</v>
      </c>
      <c r="F250" s="10" t="s">
        <v>1514</v>
      </c>
      <c r="G250" s="10" t="s">
        <v>1083</v>
      </c>
      <c r="H250" s="10" t="s">
        <v>1203</v>
      </c>
      <c r="I250" s="10" t="s">
        <v>1384</v>
      </c>
      <c r="J250" s="10">
        <v>1</v>
      </c>
      <c r="K250" s="10" t="s">
        <v>1421</v>
      </c>
      <c r="L250" s="10">
        <v>0.5</v>
      </c>
      <c r="M250" s="10">
        <v>0.52698111534118652</v>
      </c>
      <c r="N250" s="10">
        <v>0.45764338970184332</v>
      </c>
      <c r="O250" s="10">
        <v>0.53838741779327393</v>
      </c>
      <c r="P250" s="14">
        <v>1.5589814240475985</v>
      </c>
    </row>
    <row r="251" spans="1:16" x14ac:dyDescent="0.3">
      <c r="A251" s="10">
        <v>249</v>
      </c>
      <c r="B251" s="10" t="s">
        <v>194</v>
      </c>
      <c r="C251" s="10" t="s">
        <v>594</v>
      </c>
      <c r="D251" s="10" t="s">
        <v>855</v>
      </c>
      <c r="E251" s="10" t="s">
        <v>1053</v>
      </c>
      <c r="F251" s="10" t="s">
        <v>1557</v>
      </c>
      <c r="G251" s="10" t="s">
        <v>1083</v>
      </c>
      <c r="H251" s="10" t="s">
        <v>1203</v>
      </c>
      <c r="I251" s="10" t="s">
        <v>1384</v>
      </c>
      <c r="J251" s="10">
        <v>1</v>
      </c>
      <c r="K251" s="10" t="s">
        <v>1422</v>
      </c>
      <c r="L251" s="10">
        <v>0.66666666666666663</v>
      </c>
      <c r="M251" s="10">
        <v>0.57120887438456214</v>
      </c>
      <c r="N251" s="10">
        <v>0.51660438378651941</v>
      </c>
      <c r="O251" s="10">
        <v>0.54270410537719727</v>
      </c>
      <c r="P251" s="14">
        <v>1.6929957841628136</v>
      </c>
    </row>
    <row r="252" spans="1:16" x14ac:dyDescent="0.3">
      <c r="A252" s="10">
        <v>250</v>
      </c>
      <c r="B252" s="10" t="s">
        <v>195</v>
      </c>
      <c r="C252" s="10" t="s">
        <v>594</v>
      </c>
      <c r="D252" s="10" t="s">
        <v>856</v>
      </c>
      <c r="E252" s="10" t="s">
        <v>1054</v>
      </c>
      <c r="F252" s="10" t="s">
        <v>1514</v>
      </c>
      <c r="G252" s="10" t="s">
        <v>1083</v>
      </c>
      <c r="H252" s="10" t="s">
        <v>1203</v>
      </c>
      <c r="I252" s="10" t="s">
        <v>1384</v>
      </c>
      <c r="J252" s="10">
        <v>1</v>
      </c>
      <c r="K252" s="10" t="s">
        <v>1423</v>
      </c>
      <c r="L252" s="10">
        <v>1</v>
      </c>
      <c r="M252" s="10">
        <v>0.62910598516464233</v>
      </c>
      <c r="N252" s="10">
        <v>0.60044312477111816</v>
      </c>
      <c r="O252" s="10">
        <v>0.58882886171340942</v>
      </c>
      <c r="P252" s="14">
        <v>1.8866252777179624</v>
      </c>
    </row>
    <row r="253" spans="1:16" x14ac:dyDescent="0.3">
      <c r="A253" s="10">
        <v>251</v>
      </c>
      <c r="B253" s="10" t="s">
        <v>196</v>
      </c>
      <c r="C253" s="10" t="s">
        <v>595</v>
      </c>
      <c r="D253" s="10" t="s">
        <v>858</v>
      </c>
      <c r="E253" s="10" t="s">
        <v>1055</v>
      </c>
      <c r="F253" s="10" t="s">
        <v>1554</v>
      </c>
      <c r="G253" s="10" t="s">
        <v>1083</v>
      </c>
      <c r="H253" s="10" t="s">
        <v>1204</v>
      </c>
      <c r="I253" s="10" t="s">
        <v>1384</v>
      </c>
      <c r="J253" s="10">
        <v>2</v>
      </c>
      <c r="K253" s="10" t="s">
        <v>1421</v>
      </c>
      <c r="L253" s="10">
        <v>0</v>
      </c>
      <c r="M253" s="10">
        <v>0.26476383209228521</v>
      </c>
      <c r="N253" s="10">
        <v>0.2830352783203125</v>
      </c>
      <c r="O253" s="10">
        <v>0.39852434396743769</v>
      </c>
      <c r="P253" s="14">
        <v>0.86614279486382029</v>
      </c>
    </row>
    <row r="254" spans="1:16" x14ac:dyDescent="0.3">
      <c r="A254" s="10">
        <v>252</v>
      </c>
      <c r="B254" s="10" t="s">
        <v>197</v>
      </c>
      <c r="C254" s="10" t="s">
        <v>595</v>
      </c>
      <c r="D254" s="10" t="s">
        <v>859</v>
      </c>
      <c r="E254" s="10" t="s">
        <v>1055</v>
      </c>
      <c r="F254" s="10" t="s">
        <v>1514</v>
      </c>
      <c r="G254" s="10" t="s">
        <v>1083</v>
      </c>
      <c r="H254" s="10" t="s">
        <v>1204</v>
      </c>
      <c r="I254" s="10" t="s">
        <v>1384</v>
      </c>
      <c r="J254" s="10">
        <v>2</v>
      </c>
      <c r="K254" s="10" t="s">
        <v>1422</v>
      </c>
      <c r="L254" s="10">
        <v>0</v>
      </c>
      <c r="M254" s="10">
        <v>0.4296717643737793</v>
      </c>
      <c r="N254" s="10">
        <v>0.40407609939575201</v>
      </c>
      <c r="O254" s="10">
        <v>0.37960809469223022</v>
      </c>
      <c r="P254" s="14">
        <v>1.2765766265528253</v>
      </c>
    </row>
    <row r="255" spans="1:16" x14ac:dyDescent="0.3">
      <c r="A255" s="10">
        <v>253</v>
      </c>
      <c r="B255" s="10" t="s">
        <v>198</v>
      </c>
      <c r="C255" s="10" t="s">
        <v>595</v>
      </c>
      <c r="D255" s="10" t="s">
        <v>859</v>
      </c>
      <c r="E255" s="10" t="s">
        <v>1055</v>
      </c>
      <c r="F255" s="10" t="s">
        <v>1556</v>
      </c>
      <c r="G255" s="10" t="s">
        <v>1083</v>
      </c>
      <c r="H255" s="10" t="s">
        <v>1204</v>
      </c>
      <c r="I255" s="10" t="s">
        <v>1384</v>
      </c>
      <c r="J255" s="10">
        <v>2</v>
      </c>
      <c r="K255" s="10" t="s">
        <v>1423</v>
      </c>
      <c r="L255" s="10">
        <v>0</v>
      </c>
      <c r="M255" s="10">
        <v>0.4296717643737793</v>
      </c>
      <c r="N255" s="10">
        <v>0.40407609939575201</v>
      </c>
      <c r="O255" s="10">
        <v>0.37960809469223022</v>
      </c>
      <c r="P255" s="14">
        <v>1.2765766265528253</v>
      </c>
    </row>
    <row r="256" spans="1:16" x14ac:dyDescent="0.3">
      <c r="A256" s="10">
        <v>254</v>
      </c>
      <c r="B256" s="10" t="s">
        <v>199</v>
      </c>
      <c r="C256" s="10" t="s">
        <v>596</v>
      </c>
      <c r="D256" s="10" t="s">
        <v>860</v>
      </c>
      <c r="E256" s="10" t="s">
        <v>1055</v>
      </c>
      <c r="F256" s="10" t="s">
        <v>1514</v>
      </c>
      <c r="G256" s="10" t="s">
        <v>1083</v>
      </c>
      <c r="H256" s="10" t="s">
        <v>1205</v>
      </c>
      <c r="I256" s="10" t="s">
        <v>1384</v>
      </c>
      <c r="J256" s="10">
        <v>3</v>
      </c>
      <c r="K256" s="10" t="s">
        <v>1422</v>
      </c>
      <c r="L256" s="10">
        <v>0.33333333333333331</v>
      </c>
      <c r="M256" s="10">
        <v>0.44136484464009601</v>
      </c>
      <c r="N256" s="10">
        <v>0.45932577053705848</v>
      </c>
      <c r="O256" s="10">
        <v>0.45515302817026781</v>
      </c>
      <c r="P256" s="14">
        <v>1.3671272627689484</v>
      </c>
    </row>
    <row r="257" spans="1:16" x14ac:dyDescent="0.3">
      <c r="A257" s="10">
        <v>255</v>
      </c>
      <c r="B257" s="10" t="s">
        <v>200</v>
      </c>
      <c r="C257" s="10" t="s">
        <v>597</v>
      </c>
      <c r="D257" s="10" t="s">
        <v>861</v>
      </c>
      <c r="E257" s="10" t="s">
        <v>1037</v>
      </c>
      <c r="F257" s="10" t="s">
        <v>1557</v>
      </c>
      <c r="G257" s="10" t="s">
        <v>1083</v>
      </c>
      <c r="H257" s="10" t="s">
        <v>1206</v>
      </c>
      <c r="I257" s="10" t="s">
        <v>1384</v>
      </c>
      <c r="J257" s="10">
        <v>3</v>
      </c>
      <c r="K257" s="10" t="s">
        <v>1421</v>
      </c>
      <c r="L257" s="10">
        <v>1</v>
      </c>
      <c r="M257" s="10">
        <v>0.58805360794067385</v>
      </c>
      <c r="N257" s="10">
        <v>0.60440814892450967</v>
      </c>
      <c r="O257" s="10">
        <v>0.6018970847129822</v>
      </c>
      <c r="P257" s="14">
        <v>1.8140629604803646</v>
      </c>
    </row>
    <row r="258" spans="1:16" x14ac:dyDescent="0.3">
      <c r="A258" s="10">
        <v>256</v>
      </c>
      <c r="B258" s="10" t="s">
        <v>201</v>
      </c>
      <c r="C258" s="10" t="s">
        <v>598</v>
      </c>
      <c r="D258" s="10" t="s">
        <v>862</v>
      </c>
      <c r="E258" s="10" t="s">
        <v>1055</v>
      </c>
      <c r="F258" s="10" t="s">
        <v>1554</v>
      </c>
      <c r="G258" s="10" t="s">
        <v>1083</v>
      </c>
      <c r="H258" s="10" t="s">
        <v>1207</v>
      </c>
      <c r="I258" s="10" t="s">
        <v>1385</v>
      </c>
      <c r="J258" s="10">
        <v>1</v>
      </c>
      <c r="K258" s="10" t="s">
        <v>1421</v>
      </c>
      <c r="L258" s="10">
        <v>0.875</v>
      </c>
      <c r="M258" s="10">
        <v>0.5971303910017014</v>
      </c>
      <c r="N258" s="10">
        <v>0.57304552495479588</v>
      </c>
      <c r="O258" s="10">
        <v>0.56362694799900059</v>
      </c>
      <c r="P258" s="14">
        <v>1.7947105322440999</v>
      </c>
    </row>
    <row r="259" spans="1:16" x14ac:dyDescent="0.3">
      <c r="A259" s="10">
        <v>257</v>
      </c>
      <c r="B259" s="10" t="s">
        <v>202</v>
      </c>
      <c r="C259" s="10" t="s">
        <v>598</v>
      </c>
      <c r="D259" s="10" t="s">
        <v>862</v>
      </c>
      <c r="E259" s="10" t="s">
        <v>1055</v>
      </c>
      <c r="F259" s="10" t="s">
        <v>1557</v>
      </c>
      <c r="G259" s="10" t="s">
        <v>1083</v>
      </c>
      <c r="H259" s="10" t="s">
        <v>1207</v>
      </c>
      <c r="I259" s="10" t="s">
        <v>1385</v>
      </c>
      <c r="J259" s="10">
        <v>1</v>
      </c>
      <c r="K259" s="10" t="s">
        <v>1422</v>
      </c>
      <c r="L259" s="10">
        <v>0.875</v>
      </c>
      <c r="M259" s="10">
        <v>0.5971303910017014</v>
      </c>
      <c r="N259" s="10">
        <v>0.57304552495479588</v>
      </c>
      <c r="O259" s="10">
        <v>0.56362694799900059</v>
      </c>
      <c r="P259" s="14">
        <v>1.7947105322440999</v>
      </c>
    </row>
    <row r="260" spans="1:16" x14ac:dyDescent="0.3">
      <c r="A260" s="10">
        <v>258</v>
      </c>
      <c r="B260" s="10" t="s">
        <v>203</v>
      </c>
      <c r="C260" s="10" t="s">
        <v>598</v>
      </c>
      <c r="D260" s="10" t="s">
        <v>863</v>
      </c>
      <c r="E260" s="10" t="s">
        <v>1054</v>
      </c>
      <c r="F260" s="10" t="s">
        <v>1514</v>
      </c>
      <c r="G260" s="10" t="s">
        <v>1083</v>
      </c>
      <c r="H260" s="10" t="s">
        <v>1207</v>
      </c>
      <c r="I260" s="10" t="s">
        <v>1385</v>
      </c>
      <c r="J260" s="10">
        <v>1</v>
      </c>
      <c r="K260" s="10" t="s">
        <v>1423</v>
      </c>
      <c r="L260" s="10">
        <v>0.25</v>
      </c>
      <c r="M260" s="10">
        <v>0.45411235094070429</v>
      </c>
      <c r="N260" s="10">
        <v>0.44523105025291437</v>
      </c>
      <c r="O260" s="10">
        <v>0.43416321277618408</v>
      </c>
      <c r="P260" s="14">
        <v>1.3740835292925846</v>
      </c>
    </row>
    <row r="261" spans="1:16" x14ac:dyDescent="0.3">
      <c r="A261" s="10">
        <v>259</v>
      </c>
      <c r="B261" s="10" t="s">
        <v>204</v>
      </c>
      <c r="C261" s="10" t="s">
        <v>598</v>
      </c>
      <c r="D261" s="10" t="s">
        <v>863</v>
      </c>
      <c r="E261" s="10" t="s">
        <v>1054</v>
      </c>
      <c r="F261" s="10" t="s">
        <v>1556</v>
      </c>
      <c r="G261" s="10" t="s">
        <v>1083</v>
      </c>
      <c r="H261" s="10" t="s">
        <v>1207</v>
      </c>
      <c r="I261" s="10" t="s">
        <v>1385</v>
      </c>
      <c r="J261" s="10">
        <v>1</v>
      </c>
      <c r="K261" s="10" t="s">
        <v>1424</v>
      </c>
      <c r="L261" s="10">
        <v>0.25</v>
      </c>
      <c r="M261" s="10">
        <v>0.45411235094070429</v>
      </c>
      <c r="N261" s="10">
        <v>0.44523105025291437</v>
      </c>
      <c r="O261" s="10">
        <v>0.43416321277618408</v>
      </c>
      <c r="P261" s="14">
        <v>1.3740835292925846</v>
      </c>
    </row>
    <row r="262" spans="1:16" x14ac:dyDescent="0.3">
      <c r="A262" s="10">
        <v>260</v>
      </c>
      <c r="B262" s="10" t="s">
        <v>205</v>
      </c>
      <c r="C262" s="10" t="s">
        <v>599</v>
      </c>
      <c r="D262" s="10" t="s">
        <v>864</v>
      </c>
      <c r="E262" s="10" t="s">
        <v>1056</v>
      </c>
      <c r="F262" s="10" t="s">
        <v>1558</v>
      </c>
      <c r="G262" s="10" t="s">
        <v>1083</v>
      </c>
      <c r="H262" s="10" t="s">
        <v>1208</v>
      </c>
      <c r="I262" s="10" t="s">
        <v>1385</v>
      </c>
      <c r="J262" s="10">
        <v>1</v>
      </c>
      <c r="K262" s="10" t="s">
        <v>1422</v>
      </c>
      <c r="L262" s="10">
        <v>1</v>
      </c>
      <c r="M262" s="10">
        <v>0.6213888459735446</v>
      </c>
      <c r="N262" s="10">
        <v>0.61009143458472359</v>
      </c>
      <c r="O262" s="10">
        <v>0.60374338759316337</v>
      </c>
      <c r="P262" s="14">
        <v>1.8840011548770317</v>
      </c>
    </row>
    <row r="263" spans="1:16" x14ac:dyDescent="0.3">
      <c r="A263" s="10">
        <v>261</v>
      </c>
      <c r="B263" s="10" t="s">
        <v>206</v>
      </c>
      <c r="C263" s="10" t="s">
        <v>600</v>
      </c>
      <c r="D263" s="10" t="s">
        <v>864</v>
      </c>
      <c r="E263" s="10" t="s">
        <v>1057</v>
      </c>
      <c r="F263" s="10" t="s">
        <v>1554</v>
      </c>
      <c r="G263" s="10" t="s">
        <v>1083</v>
      </c>
      <c r="H263" s="10" t="s">
        <v>1209</v>
      </c>
      <c r="I263" s="10" t="s">
        <v>1385</v>
      </c>
      <c r="J263" s="10">
        <v>2</v>
      </c>
      <c r="K263" s="10" t="s">
        <v>1421</v>
      </c>
      <c r="L263" s="10">
        <v>1</v>
      </c>
      <c r="M263" s="10">
        <v>0.64956516921520235</v>
      </c>
      <c r="N263" s="10">
        <v>0.60662958920001986</v>
      </c>
      <c r="O263" s="10">
        <v>0.60672525465488436</v>
      </c>
      <c r="P263" s="14">
        <v>1.9370396426119625</v>
      </c>
    </row>
    <row r="264" spans="1:16" x14ac:dyDescent="0.3">
      <c r="A264" s="10">
        <v>262</v>
      </c>
      <c r="B264" s="10" t="s">
        <v>207</v>
      </c>
      <c r="C264" s="10" t="s">
        <v>601</v>
      </c>
      <c r="D264" s="10" t="s">
        <v>865</v>
      </c>
      <c r="E264" s="10" t="s">
        <v>1037</v>
      </c>
      <c r="F264" s="10" t="s">
        <v>1554</v>
      </c>
      <c r="G264" s="10" t="s">
        <v>1083</v>
      </c>
      <c r="H264" s="10" t="s">
        <v>1210</v>
      </c>
      <c r="I264" s="10" t="s">
        <v>1385</v>
      </c>
      <c r="J264" s="10">
        <v>3</v>
      </c>
      <c r="K264" s="10" t="s">
        <v>1421</v>
      </c>
      <c r="L264" s="10">
        <v>0.5</v>
      </c>
      <c r="M264" s="10">
        <v>0.52016162872314453</v>
      </c>
      <c r="N264" s="10">
        <v>0.49362313747406011</v>
      </c>
      <c r="O264" s="10">
        <v>0.48449772596359247</v>
      </c>
      <c r="P264" s="14">
        <v>1.5569139657910886</v>
      </c>
    </row>
    <row r="265" spans="1:16" x14ac:dyDescent="0.3">
      <c r="A265" s="10">
        <v>263</v>
      </c>
      <c r="B265" s="10" t="s">
        <v>208</v>
      </c>
      <c r="C265" s="10" t="s">
        <v>601</v>
      </c>
      <c r="D265" s="10" t="s">
        <v>865</v>
      </c>
      <c r="E265" s="10" t="s">
        <v>1037</v>
      </c>
      <c r="F265" s="10" t="s">
        <v>1557</v>
      </c>
      <c r="G265" s="10" t="s">
        <v>1083</v>
      </c>
      <c r="H265" s="10" t="s">
        <v>1210</v>
      </c>
      <c r="I265" s="10" t="s">
        <v>1385</v>
      </c>
      <c r="J265" s="10">
        <v>3</v>
      </c>
      <c r="K265" s="10" t="s">
        <v>1422</v>
      </c>
      <c r="L265" s="10">
        <v>0.5</v>
      </c>
      <c r="M265" s="10">
        <v>0.52016162872314453</v>
      </c>
      <c r="N265" s="10">
        <v>0.49362313747406011</v>
      </c>
      <c r="O265" s="10">
        <v>0.48449772596359247</v>
      </c>
      <c r="P265" s="14">
        <v>1.5569139657910886</v>
      </c>
    </row>
    <row r="266" spans="1:16" x14ac:dyDescent="0.3">
      <c r="A266" s="10">
        <v>264</v>
      </c>
      <c r="B266" s="10" t="s">
        <v>209</v>
      </c>
      <c r="C266" s="10" t="s">
        <v>602</v>
      </c>
      <c r="D266" s="10" t="s">
        <v>866</v>
      </c>
      <c r="E266" s="10" t="s">
        <v>1055</v>
      </c>
      <c r="F266" s="10" t="s">
        <v>1554</v>
      </c>
      <c r="G266" s="10" t="s">
        <v>1083</v>
      </c>
      <c r="H266" s="10" t="s">
        <v>1211</v>
      </c>
      <c r="I266" s="10" t="s">
        <v>1385</v>
      </c>
      <c r="J266" s="10">
        <v>4</v>
      </c>
      <c r="K266" s="10" t="s">
        <v>1421</v>
      </c>
      <c r="L266" s="10">
        <v>1</v>
      </c>
      <c r="M266" s="10">
        <v>0.6</v>
      </c>
      <c r="N266" s="10">
        <v>0.6</v>
      </c>
      <c r="O266" s="10">
        <v>0.6</v>
      </c>
      <c r="P266" s="14">
        <v>1.8332168958255914</v>
      </c>
    </row>
    <row r="267" spans="1:16" x14ac:dyDescent="0.3">
      <c r="A267" s="10">
        <v>265</v>
      </c>
      <c r="B267" s="10" t="s">
        <v>210</v>
      </c>
      <c r="C267" s="10" t="s">
        <v>603</v>
      </c>
      <c r="D267" s="10" t="s">
        <v>867</v>
      </c>
      <c r="E267" s="10" t="s">
        <v>1031</v>
      </c>
      <c r="F267" s="10" t="s">
        <v>1509</v>
      </c>
      <c r="G267" s="10" t="s">
        <v>1077</v>
      </c>
      <c r="H267" s="10" t="s">
        <v>1212</v>
      </c>
      <c r="I267" s="10" t="s">
        <v>1385</v>
      </c>
      <c r="J267" s="10">
        <v>4</v>
      </c>
      <c r="K267" s="10" t="s">
        <v>1421</v>
      </c>
      <c r="L267" s="10">
        <v>0.5</v>
      </c>
      <c r="M267" s="10">
        <v>0.57336068153381348</v>
      </c>
      <c r="N267" s="10">
        <v>0.53983861207962036</v>
      </c>
      <c r="O267" s="10">
        <v>0.49880635738372803</v>
      </c>
      <c r="P267" s="14">
        <v>1.7015070636397749</v>
      </c>
    </row>
    <row r="268" spans="1:16" x14ac:dyDescent="0.3">
      <c r="A268" s="10">
        <v>266</v>
      </c>
      <c r="B268" s="10" t="s">
        <v>211</v>
      </c>
      <c r="C268" s="10" t="s">
        <v>604</v>
      </c>
      <c r="D268" s="10" t="s">
        <v>868</v>
      </c>
      <c r="E268" s="10" t="s">
        <v>1033</v>
      </c>
      <c r="F268" s="10" t="s">
        <v>1559</v>
      </c>
      <c r="G268" s="10" t="s">
        <v>1077</v>
      </c>
      <c r="H268" s="10" t="s">
        <v>1213</v>
      </c>
      <c r="I268" s="10" t="s">
        <v>1386</v>
      </c>
      <c r="J268" s="10">
        <v>1</v>
      </c>
      <c r="K268" s="10" t="s">
        <v>1421</v>
      </c>
      <c r="L268" s="10">
        <v>0.9642857142857143</v>
      </c>
      <c r="M268" s="10">
        <v>0.60685473467622486</v>
      </c>
      <c r="N268" s="10">
        <v>0.59876605442592079</v>
      </c>
      <c r="O268" s="10">
        <v>0.59111335234982632</v>
      </c>
      <c r="P268" s="14">
        <v>1.842738005505606</v>
      </c>
    </row>
    <row r="269" spans="1:16" x14ac:dyDescent="0.3">
      <c r="A269" s="10">
        <v>267</v>
      </c>
      <c r="B269" s="10" t="s">
        <v>212</v>
      </c>
      <c r="C269" s="10" t="s">
        <v>605</v>
      </c>
      <c r="D269" s="10" t="s">
        <v>869</v>
      </c>
      <c r="E269" s="10" t="s">
        <v>1058</v>
      </c>
      <c r="F269" s="10" t="s">
        <v>1560</v>
      </c>
      <c r="G269" s="10" t="s">
        <v>1077</v>
      </c>
      <c r="H269" s="10" t="s">
        <v>1214</v>
      </c>
      <c r="I269" s="10" t="s">
        <v>1386</v>
      </c>
      <c r="J269" s="10">
        <v>1</v>
      </c>
      <c r="K269" s="10" t="s">
        <v>1421</v>
      </c>
      <c r="L269" s="10">
        <v>0.32692307692307693</v>
      </c>
      <c r="M269" s="10">
        <v>0.46743352779975311</v>
      </c>
      <c r="N269" s="10">
        <v>0.45333334528482883</v>
      </c>
      <c r="O269" s="10">
        <v>0.46291182545515208</v>
      </c>
      <c r="P269" s="14">
        <v>1.41559269977233</v>
      </c>
    </row>
    <row r="270" spans="1:16" x14ac:dyDescent="0.3">
      <c r="A270" s="10">
        <v>268</v>
      </c>
      <c r="B270" s="10" t="s">
        <v>213</v>
      </c>
      <c r="C270" s="10" t="s">
        <v>605</v>
      </c>
      <c r="D270" s="10" t="s">
        <v>869</v>
      </c>
      <c r="E270" s="10" t="s">
        <v>1058</v>
      </c>
      <c r="F270" s="10" t="s">
        <v>1560</v>
      </c>
      <c r="G270" s="10" t="s">
        <v>1077</v>
      </c>
      <c r="H270" s="10" t="s">
        <v>1214</v>
      </c>
      <c r="I270" s="10" t="s">
        <v>1386</v>
      </c>
      <c r="J270" s="10">
        <v>1</v>
      </c>
      <c r="K270" s="10" t="s">
        <v>1422</v>
      </c>
      <c r="L270" s="10">
        <v>0.32692307692307693</v>
      </c>
      <c r="M270" s="10">
        <v>0.46743352779975311</v>
      </c>
      <c r="N270" s="10">
        <v>0.45333334528482883</v>
      </c>
      <c r="O270" s="10">
        <v>0.46291182545515208</v>
      </c>
      <c r="P270" s="14">
        <v>1.41559269977233</v>
      </c>
    </row>
    <row r="271" spans="1:16" x14ac:dyDescent="0.3">
      <c r="A271" s="10">
        <v>269</v>
      </c>
      <c r="B271" s="10" t="s">
        <v>214</v>
      </c>
      <c r="C271" s="10" t="s">
        <v>605</v>
      </c>
      <c r="D271" s="10" t="s">
        <v>869</v>
      </c>
      <c r="E271" s="10" t="s">
        <v>1058</v>
      </c>
      <c r="F271" s="10" t="s">
        <v>1560</v>
      </c>
      <c r="G271" s="10" t="s">
        <v>1077</v>
      </c>
      <c r="H271" s="10" t="s">
        <v>1214</v>
      </c>
      <c r="I271" s="10" t="s">
        <v>1386</v>
      </c>
      <c r="J271" s="10">
        <v>1</v>
      </c>
      <c r="K271" s="10" t="s">
        <v>1423</v>
      </c>
      <c r="L271" s="10">
        <v>0.32692307692307693</v>
      </c>
      <c r="M271" s="10">
        <v>0.46743352779975311</v>
      </c>
      <c r="N271" s="10">
        <v>0.45333334528482883</v>
      </c>
      <c r="O271" s="10">
        <v>0.46291182545515208</v>
      </c>
      <c r="P271" s="14">
        <v>1.41559269977233</v>
      </c>
    </row>
    <row r="272" spans="1:16" x14ac:dyDescent="0.3">
      <c r="A272" s="10">
        <v>270</v>
      </c>
      <c r="B272" s="10" t="s">
        <v>215</v>
      </c>
      <c r="C272" s="10" t="s">
        <v>605</v>
      </c>
      <c r="D272" s="10" t="s">
        <v>869</v>
      </c>
      <c r="E272" s="10" t="s">
        <v>1058</v>
      </c>
      <c r="F272" s="10" t="s">
        <v>1560</v>
      </c>
      <c r="G272" s="10" t="s">
        <v>1077</v>
      </c>
      <c r="H272" s="10" t="s">
        <v>1214</v>
      </c>
      <c r="I272" s="10" t="s">
        <v>1386</v>
      </c>
      <c r="J272" s="10">
        <v>1</v>
      </c>
      <c r="K272" s="10" t="s">
        <v>1424</v>
      </c>
      <c r="L272" s="10">
        <v>0.32692307692307693</v>
      </c>
      <c r="M272" s="10">
        <v>0.46743352779975311</v>
      </c>
      <c r="N272" s="10">
        <v>0.45333334528482883</v>
      </c>
      <c r="O272" s="10">
        <v>0.46291182545515208</v>
      </c>
      <c r="P272" s="14">
        <v>1.41559269977233</v>
      </c>
    </row>
    <row r="273" spans="1:16" x14ac:dyDescent="0.3">
      <c r="A273" s="10">
        <v>271</v>
      </c>
      <c r="B273" s="10" t="s">
        <v>216</v>
      </c>
      <c r="C273" s="10" t="s">
        <v>605</v>
      </c>
      <c r="D273" s="10" t="s">
        <v>869</v>
      </c>
      <c r="E273" s="10" t="s">
        <v>1058</v>
      </c>
      <c r="F273" s="10" t="s">
        <v>1560</v>
      </c>
      <c r="G273" s="10" t="s">
        <v>1077</v>
      </c>
      <c r="H273" s="10" t="s">
        <v>1214</v>
      </c>
      <c r="I273" s="10" t="s">
        <v>1386</v>
      </c>
      <c r="J273" s="10">
        <v>1</v>
      </c>
      <c r="K273" s="10" t="s">
        <v>1425</v>
      </c>
      <c r="L273" s="10">
        <v>0.32692307692307693</v>
      </c>
      <c r="M273" s="10">
        <v>0.46743352779975311</v>
      </c>
      <c r="N273" s="10">
        <v>0.45333334528482883</v>
      </c>
      <c r="O273" s="10">
        <v>0.46291182545515208</v>
      </c>
      <c r="P273" s="14">
        <v>1.41559269977233</v>
      </c>
    </row>
    <row r="274" spans="1:16" x14ac:dyDescent="0.3">
      <c r="A274" s="10">
        <v>272</v>
      </c>
      <c r="B274" s="10" t="s">
        <v>217</v>
      </c>
      <c r="C274" s="10" t="s">
        <v>605</v>
      </c>
      <c r="D274" s="10" t="s">
        <v>869</v>
      </c>
      <c r="E274" s="10" t="s">
        <v>1058</v>
      </c>
      <c r="F274" s="10" t="s">
        <v>1561</v>
      </c>
      <c r="G274" s="10" t="s">
        <v>1077</v>
      </c>
      <c r="H274" s="10" t="s">
        <v>1214</v>
      </c>
      <c r="I274" s="10" t="s">
        <v>1386</v>
      </c>
      <c r="J274" s="10">
        <v>1</v>
      </c>
      <c r="K274" s="10" t="s">
        <v>1426</v>
      </c>
      <c r="L274" s="10">
        <v>0.32692307692307693</v>
      </c>
      <c r="M274" s="10">
        <v>0.46743352779975311</v>
      </c>
      <c r="N274" s="10">
        <v>0.45333334528482883</v>
      </c>
      <c r="O274" s="10">
        <v>0.46291182545515208</v>
      </c>
      <c r="P274" s="14">
        <v>1.41559269977233</v>
      </c>
    </row>
    <row r="275" spans="1:16" x14ac:dyDescent="0.3">
      <c r="A275" s="10">
        <v>273</v>
      </c>
      <c r="B275" s="10" t="s">
        <v>218</v>
      </c>
      <c r="C275" s="10" t="s">
        <v>605</v>
      </c>
      <c r="D275" s="10" t="s">
        <v>869</v>
      </c>
      <c r="E275" s="10" t="s">
        <v>1058</v>
      </c>
      <c r="F275" s="10" t="s">
        <v>1561</v>
      </c>
      <c r="G275" s="10" t="s">
        <v>1077</v>
      </c>
      <c r="H275" s="10" t="s">
        <v>1214</v>
      </c>
      <c r="I275" s="10" t="s">
        <v>1386</v>
      </c>
      <c r="J275" s="10">
        <v>1</v>
      </c>
      <c r="K275" s="10" t="s">
        <v>1427</v>
      </c>
      <c r="L275" s="10">
        <v>0.32692307692307693</v>
      </c>
      <c r="M275" s="10">
        <v>0.46743352779975311</v>
      </c>
      <c r="N275" s="10">
        <v>0.45333334528482883</v>
      </c>
      <c r="O275" s="10">
        <v>0.46291182545515208</v>
      </c>
      <c r="P275" s="14">
        <v>1.41559269977233</v>
      </c>
    </row>
    <row r="276" spans="1:16" x14ac:dyDescent="0.3">
      <c r="A276" s="10">
        <v>274</v>
      </c>
      <c r="B276" s="10" t="s">
        <v>219</v>
      </c>
      <c r="C276" s="10" t="s">
        <v>605</v>
      </c>
      <c r="D276" s="10" t="s">
        <v>869</v>
      </c>
      <c r="E276" s="10" t="s">
        <v>1058</v>
      </c>
      <c r="F276" s="10" t="s">
        <v>1561</v>
      </c>
      <c r="G276" s="10" t="s">
        <v>1077</v>
      </c>
      <c r="H276" s="10" t="s">
        <v>1214</v>
      </c>
      <c r="I276" s="10" t="s">
        <v>1386</v>
      </c>
      <c r="J276" s="10">
        <v>1</v>
      </c>
      <c r="K276" s="10" t="s">
        <v>1428</v>
      </c>
      <c r="L276" s="10">
        <v>0.32692307692307693</v>
      </c>
      <c r="M276" s="10">
        <v>0.46743352779975311</v>
      </c>
      <c r="N276" s="10">
        <v>0.45333334528482883</v>
      </c>
      <c r="O276" s="10">
        <v>0.46291182545515208</v>
      </c>
      <c r="P276" s="14">
        <v>1.41559269977233</v>
      </c>
    </row>
    <row r="277" spans="1:16" x14ac:dyDescent="0.3">
      <c r="A277" s="10">
        <v>275</v>
      </c>
      <c r="B277" s="10" t="s">
        <v>220</v>
      </c>
      <c r="C277" s="10" t="s">
        <v>605</v>
      </c>
      <c r="D277" s="10" t="s">
        <v>869</v>
      </c>
      <c r="E277" s="10" t="s">
        <v>1058</v>
      </c>
      <c r="F277" s="10" t="s">
        <v>1561</v>
      </c>
      <c r="G277" s="10" t="s">
        <v>1077</v>
      </c>
      <c r="H277" s="10" t="s">
        <v>1214</v>
      </c>
      <c r="I277" s="10" t="s">
        <v>1386</v>
      </c>
      <c r="J277" s="10">
        <v>1</v>
      </c>
      <c r="K277" s="10" t="s">
        <v>1429</v>
      </c>
      <c r="L277" s="10">
        <v>0.32692307692307693</v>
      </c>
      <c r="M277" s="10">
        <v>0.46743352779975311</v>
      </c>
      <c r="N277" s="10">
        <v>0.45333334528482883</v>
      </c>
      <c r="O277" s="10">
        <v>0.46291182545515208</v>
      </c>
      <c r="P277" s="14">
        <v>1.41559269977233</v>
      </c>
    </row>
    <row r="278" spans="1:16" x14ac:dyDescent="0.3">
      <c r="A278" s="10">
        <v>276</v>
      </c>
      <c r="B278" s="10" t="s">
        <v>221</v>
      </c>
      <c r="C278" s="10" t="s">
        <v>605</v>
      </c>
      <c r="D278" s="10" t="s">
        <v>869</v>
      </c>
      <c r="E278" s="10" t="s">
        <v>1058</v>
      </c>
      <c r="F278" s="10" t="s">
        <v>1561</v>
      </c>
      <c r="G278" s="10" t="s">
        <v>1077</v>
      </c>
      <c r="H278" s="10" t="s">
        <v>1214</v>
      </c>
      <c r="I278" s="10" t="s">
        <v>1386</v>
      </c>
      <c r="J278" s="10">
        <v>1</v>
      </c>
      <c r="K278" s="10" t="s">
        <v>1430</v>
      </c>
      <c r="L278" s="10">
        <v>0.32692307692307693</v>
      </c>
      <c r="M278" s="10">
        <v>0.46743352779975311</v>
      </c>
      <c r="N278" s="10">
        <v>0.45333334528482883</v>
      </c>
      <c r="O278" s="10">
        <v>0.46291182545515208</v>
      </c>
      <c r="P278" s="14">
        <v>1.41559269977233</v>
      </c>
    </row>
    <row r="279" spans="1:16" x14ac:dyDescent="0.3">
      <c r="A279" s="10">
        <v>277</v>
      </c>
      <c r="B279" s="10" t="s">
        <v>222</v>
      </c>
      <c r="C279" s="10" t="s">
        <v>605</v>
      </c>
      <c r="D279" s="10" t="s">
        <v>869</v>
      </c>
      <c r="E279" s="10" t="s">
        <v>1058</v>
      </c>
      <c r="F279" s="10" t="s">
        <v>1562</v>
      </c>
      <c r="G279" s="10" t="s">
        <v>1077</v>
      </c>
      <c r="H279" s="10" t="s">
        <v>1214</v>
      </c>
      <c r="I279" s="10" t="s">
        <v>1386</v>
      </c>
      <c r="J279" s="10">
        <v>1</v>
      </c>
      <c r="K279" s="10" t="s">
        <v>1437</v>
      </c>
      <c r="L279" s="10">
        <v>0.32692307692307693</v>
      </c>
      <c r="M279" s="10">
        <v>0.46743352779975311</v>
      </c>
      <c r="N279" s="10">
        <v>0.45333334528482883</v>
      </c>
      <c r="O279" s="10">
        <v>0.46291182545515208</v>
      </c>
      <c r="P279" s="14">
        <v>1.41559269977233</v>
      </c>
    </row>
    <row r="280" spans="1:16" x14ac:dyDescent="0.3">
      <c r="A280" s="10">
        <v>278</v>
      </c>
      <c r="B280" s="10" t="s">
        <v>223</v>
      </c>
      <c r="C280" s="10" t="s">
        <v>605</v>
      </c>
      <c r="D280" s="10" t="s">
        <v>869</v>
      </c>
      <c r="E280" s="10" t="s">
        <v>1058</v>
      </c>
      <c r="F280" s="10" t="s">
        <v>1562</v>
      </c>
      <c r="G280" s="10" t="s">
        <v>1077</v>
      </c>
      <c r="H280" s="10" t="s">
        <v>1214</v>
      </c>
      <c r="I280" s="10" t="s">
        <v>1386</v>
      </c>
      <c r="J280" s="10">
        <v>1</v>
      </c>
      <c r="K280" s="10" t="s">
        <v>1431</v>
      </c>
      <c r="L280" s="10">
        <v>0.32692307692307693</v>
      </c>
      <c r="M280" s="10">
        <v>0.46743352779975311</v>
      </c>
      <c r="N280" s="10">
        <v>0.45333334528482883</v>
      </c>
      <c r="O280" s="10">
        <v>0.46291182545515208</v>
      </c>
      <c r="P280" s="14">
        <v>1.41559269977233</v>
      </c>
    </row>
    <row r="281" spans="1:16" x14ac:dyDescent="0.3">
      <c r="A281" s="10">
        <v>279</v>
      </c>
      <c r="B281" s="10" t="s">
        <v>224</v>
      </c>
      <c r="C281" s="10" t="s">
        <v>605</v>
      </c>
      <c r="D281" s="10" t="s">
        <v>869</v>
      </c>
      <c r="E281" s="10" t="s">
        <v>1058</v>
      </c>
      <c r="F281" s="10" t="s">
        <v>1562</v>
      </c>
      <c r="G281" s="10" t="s">
        <v>1077</v>
      </c>
      <c r="H281" s="10" t="s">
        <v>1214</v>
      </c>
      <c r="I281" s="10" t="s">
        <v>1386</v>
      </c>
      <c r="J281" s="10">
        <v>1</v>
      </c>
      <c r="K281" s="10" t="s">
        <v>1432</v>
      </c>
      <c r="L281" s="10">
        <v>0.32692307692307693</v>
      </c>
      <c r="M281" s="10">
        <v>0.46743352779975311</v>
      </c>
      <c r="N281" s="10">
        <v>0.45333334528482883</v>
      </c>
      <c r="O281" s="10">
        <v>0.46291182545515208</v>
      </c>
      <c r="P281" s="14">
        <v>1.41559269977233</v>
      </c>
    </row>
    <row r="282" spans="1:16" x14ac:dyDescent="0.3">
      <c r="A282" s="10">
        <v>280</v>
      </c>
      <c r="B282" s="10" t="s">
        <v>225</v>
      </c>
      <c r="C282" s="10" t="s">
        <v>605</v>
      </c>
      <c r="D282" s="10" t="s">
        <v>869</v>
      </c>
      <c r="E282" s="10" t="s">
        <v>1058</v>
      </c>
      <c r="F282" s="10" t="s">
        <v>1562</v>
      </c>
      <c r="G282" s="10" t="s">
        <v>1077</v>
      </c>
      <c r="H282" s="10" t="s">
        <v>1214</v>
      </c>
      <c r="I282" s="10" t="s">
        <v>1386</v>
      </c>
      <c r="J282" s="10">
        <v>1</v>
      </c>
      <c r="K282" s="10" t="s">
        <v>1433</v>
      </c>
      <c r="L282" s="10">
        <v>0.32692307692307693</v>
      </c>
      <c r="M282" s="10">
        <v>0.46743352779975311</v>
      </c>
      <c r="N282" s="10">
        <v>0.45333334528482883</v>
      </c>
      <c r="O282" s="10">
        <v>0.46291182545515208</v>
      </c>
      <c r="P282" s="14">
        <v>1.41559269977233</v>
      </c>
    </row>
    <row r="283" spans="1:16" x14ac:dyDescent="0.3">
      <c r="A283" s="10">
        <v>281</v>
      </c>
      <c r="B283" s="10" t="s">
        <v>226</v>
      </c>
      <c r="C283" s="10" t="s">
        <v>605</v>
      </c>
      <c r="D283" s="10" t="s">
        <v>869</v>
      </c>
      <c r="E283" s="10" t="s">
        <v>1058</v>
      </c>
      <c r="F283" s="10" t="s">
        <v>1563</v>
      </c>
      <c r="G283" s="10" t="s">
        <v>1077</v>
      </c>
      <c r="H283" s="10" t="s">
        <v>1214</v>
      </c>
      <c r="I283" s="10" t="s">
        <v>1386</v>
      </c>
      <c r="J283" s="10">
        <v>1</v>
      </c>
      <c r="K283" s="10" t="s">
        <v>1434</v>
      </c>
      <c r="L283" s="10">
        <v>0.32692307692307693</v>
      </c>
      <c r="M283" s="10">
        <v>0.46743352779975311</v>
      </c>
      <c r="N283" s="10">
        <v>0.45333334528482883</v>
      </c>
      <c r="O283" s="10">
        <v>0.46291182545515208</v>
      </c>
      <c r="P283" s="14">
        <v>1.41559269977233</v>
      </c>
    </row>
    <row r="284" spans="1:16" x14ac:dyDescent="0.3">
      <c r="A284" s="10">
        <v>282</v>
      </c>
      <c r="B284" s="10" t="s">
        <v>227</v>
      </c>
      <c r="C284" s="10" t="s">
        <v>605</v>
      </c>
      <c r="D284" s="10" t="s">
        <v>869</v>
      </c>
      <c r="E284" s="10" t="s">
        <v>1058</v>
      </c>
      <c r="F284" s="10" t="s">
        <v>1563</v>
      </c>
      <c r="G284" s="10" t="s">
        <v>1077</v>
      </c>
      <c r="H284" s="10" t="s">
        <v>1214</v>
      </c>
      <c r="I284" s="10" t="s">
        <v>1386</v>
      </c>
      <c r="J284" s="10">
        <v>1</v>
      </c>
      <c r="K284" s="10" t="s">
        <v>1435</v>
      </c>
      <c r="L284" s="10">
        <v>0.32692307692307693</v>
      </c>
      <c r="M284" s="10">
        <v>0.46743352779975311</v>
      </c>
      <c r="N284" s="10">
        <v>0.45333334528482883</v>
      </c>
      <c r="O284" s="10">
        <v>0.46291182545515208</v>
      </c>
      <c r="P284" s="14">
        <v>1.41559269977233</v>
      </c>
    </row>
    <row r="285" spans="1:16" x14ac:dyDescent="0.3">
      <c r="A285" s="10">
        <v>283</v>
      </c>
      <c r="B285" s="10" t="s">
        <v>228</v>
      </c>
      <c r="C285" s="10" t="s">
        <v>605</v>
      </c>
      <c r="D285" s="10" t="s">
        <v>869</v>
      </c>
      <c r="E285" s="10" t="s">
        <v>1058</v>
      </c>
      <c r="F285" s="10" t="s">
        <v>1563</v>
      </c>
      <c r="G285" s="10" t="s">
        <v>1077</v>
      </c>
      <c r="H285" s="10" t="s">
        <v>1214</v>
      </c>
      <c r="I285" s="10" t="s">
        <v>1386</v>
      </c>
      <c r="J285" s="10">
        <v>1</v>
      </c>
      <c r="K285" s="10" t="s">
        <v>1436</v>
      </c>
      <c r="L285" s="10">
        <v>0.32692307692307693</v>
      </c>
      <c r="M285" s="10">
        <v>0.46743352779975311</v>
      </c>
      <c r="N285" s="10">
        <v>0.45333334528482883</v>
      </c>
      <c r="O285" s="10">
        <v>0.46291182545515208</v>
      </c>
      <c r="P285" s="14">
        <v>1.41559269977233</v>
      </c>
    </row>
    <row r="286" spans="1:16" x14ac:dyDescent="0.3">
      <c r="A286" s="10">
        <v>284</v>
      </c>
      <c r="B286" s="10" t="s">
        <v>229</v>
      </c>
      <c r="C286" s="10" t="s">
        <v>605</v>
      </c>
      <c r="D286" s="10" t="s">
        <v>869</v>
      </c>
      <c r="E286" s="10" t="s">
        <v>1058</v>
      </c>
      <c r="F286" s="10" t="s">
        <v>1563</v>
      </c>
      <c r="G286" s="10" t="s">
        <v>1077</v>
      </c>
      <c r="H286" s="10" t="s">
        <v>1214</v>
      </c>
      <c r="I286" s="10" t="s">
        <v>1386</v>
      </c>
      <c r="J286" s="10">
        <v>1</v>
      </c>
      <c r="K286" s="10" t="s">
        <v>1438</v>
      </c>
      <c r="L286" s="10">
        <v>0.32692307692307693</v>
      </c>
      <c r="M286" s="10">
        <v>0.46743352779975311</v>
      </c>
      <c r="N286" s="10">
        <v>0.45333334528482883</v>
      </c>
      <c r="O286" s="10">
        <v>0.46291182545515208</v>
      </c>
      <c r="P286" s="14">
        <v>1.41559269977233</v>
      </c>
    </row>
    <row r="287" spans="1:16" x14ac:dyDescent="0.3">
      <c r="A287" s="10">
        <v>285</v>
      </c>
      <c r="B287" s="10" t="s">
        <v>230</v>
      </c>
      <c r="C287" s="10" t="s">
        <v>606</v>
      </c>
      <c r="D287" s="10" t="s">
        <v>870</v>
      </c>
      <c r="E287" s="10" t="s">
        <v>1031</v>
      </c>
      <c r="F287" s="10" t="s">
        <v>1564</v>
      </c>
      <c r="G287" s="10" t="s">
        <v>1081</v>
      </c>
      <c r="H287" s="10" t="s">
        <v>1215</v>
      </c>
      <c r="I287" s="10" t="s">
        <v>1386</v>
      </c>
      <c r="J287" s="10">
        <v>2</v>
      </c>
      <c r="K287" s="10" t="s">
        <v>1421</v>
      </c>
      <c r="L287" s="10">
        <v>0.875</v>
      </c>
      <c r="M287" s="10">
        <v>0.60864962041378023</v>
      </c>
      <c r="N287" s="10">
        <v>0.59481025636196139</v>
      </c>
      <c r="O287" s="10">
        <v>0.57000737786293032</v>
      </c>
      <c r="P287" s="14">
        <v>1.8363580716356209</v>
      </c>
    </row>
    <row r="288" spans="1:16" x14ac:dyDescent="0.3">
      <c r="A288" s="10">
        <v>286</v>
      </c>
      <c r="B288" s="10" t="s">
        <v>231</v>
      </c>
      <c r="C288" s="10" t="s">
        <v>606</v>
      </c>
      <c r="D288" s="10" t="s">
        <v>871</v>
      </c>
      <c r="E288" s="10" t="s">
        <v>1031</v>
      </c>
      <c r="F288" s="10" t="s">
        <v>1564</v>
      </c>
      <c r="G288" s="10" t="s">
        <v>1081</v>
      </c>
      <c r="H288" s="10" t="s">
        <v>1215</v>
      </c>
      <c r="I288" s="10" t="s">
        <v>1386</v>
      </c>
      <c r="J288" s="10">
        <v>2</v>
      </c>
      <c r="K288" s="10" t="s">
        <v>1422</v>
      </c>
      <c r="L288" s="10">
        <v>0.5</v>
      </c>
      <c r="M288" s="10">
        <v>0.56814920902252197</v>
      </c>
      <c r="N288" s="10">
        <v>0.55276757478713989</v>
      </c>
      <c r="O288" s="10">
        <v>0.48358404636383062</v>
      </c>
      <c r="P288" s="14">
        <v>1.6967165197589367</v>
      </c>
    </row>
    <row r="289" spans="1:16" x14ac:dyDescent="0.3">
      <c r="A289" s="10">
        <v>287</v>
      </c>
      <c r="B289" s="10" t="s">
        <v>232</v>
      </c>
      <c r="C289" s="10" t="s">
        <v>607</v>
      </c>
      <c r="D289" s="10" t="s">
        <v>872</v>
      </c>
      <c r="E289" s="10" t="s">
        <v>1019</v>
      </c>
      <c r="F289" s="10" t="s">
        <v>1494</v>
      </c>
      <c r="G289" s="10" t="s">
        <v>1077</v>
      </c>
      <c r="H289" s="10" t="s">
        <v>1216</v>
      </c>
      <c r="I289" s="10" t="s">
        <v>1386</v>
      </c>
      <c r="J289" s="10">
        <v>2</v>
      </c>
      <c r="K289" s="10" t="s">
        <v>1421</v>
      </c>
      <c r="L289" s="10">
        <v>0.6</v>
      </c>
      <c r="M289" s="10">
        <v>0.54929474115371701</v>
      </c>
      <c r="N289" s="10">
        <v>0.51973335266113285</v>
      </c>
      <c r="O289" s="10">
        <v>0.51471019506454474</v>
      </c>
      <c r="P289" s="14">
        <v>1.6438828436031947</v>
      </c>
    </row>
    <row r="290" spans="1:16" x14ac:dyDescent="0.3">
      <c r="A290" s="10">
        <v>288</v>
      </c>
      <c r="B290" s="10" t="s">
        <v>233</v>
      </c>
      <c r="C290" s="10" t="s">
        <v>608</v>
      </c>
      <c r="D290" s="10" t="s">
        <v>873</v>
      </c>
      <c r="E290" s="10" t="s">
        <v>1007</v>
      </c>
      <c r="F290" s="10" t="s">
        <v>1461</v>
      </c>
      <c r="G290" s="10" t="s">
        <v>1077</v>
      </c>
      <c r="H290" s="10" t="s">
        <v>1217</v>
      </c>
      <c r="I290" s="10" t="s">
        <v>1386</v>
      </c>
      <c r="J290" s="10">
        <v>2</v>
      </c>
      <c r="K290" s="10" t="s">
        <v>1421</v>
      </c>
      <c r="L290" s="10">
        <v>0.66666666666666663</v>
      </c>
      <c r="M290" s="10">
        <v>0.5354726433753968</v>
      </c>
      <c r="N290" s="10">
        <v>0.48323958317438759</v>
      </c>
      <c r="O290" s="10">
        <v>0.54522241353988654</v>
      </c>
      <c r="P290" s="14">
        <v>1.5979106789577222</v>
      </c>
    </row>
    <row r="291" spans="1:16" x14ac:dyDescent="0.3">
      <c r="A291" s="10">
        <v>289</v>
      </c>
      <c r="B291" s="10" t="s">
        <v>234</v>
      </c>
      <c r="C291" s="10" t="s">
        <v>609</v>
      </c>
      <c r="D291" s="10" t="s">
        <v>874</v>
      </c>
      <c r="E291" s="10" t="s">
        <v>1011</v>
      </c>
      <c r="F291" s="10" t="s">
        <v>1565</v>
      </c>
      <c r="G291" s="10" t="s">
        <v>1077</v>
      </c>
      <c r="H291" s="10" t="s">
        <v>1218</v>
      </c>
      <c r="I291" s="10" t="s">
        <v>1386</v>
      </c>
      <c r="J291" s="10">
        <v>2</v>
      </c>
      <c r="K291" s="10" t="s">
        <v>1421</v>
      </c>
      <c r="L291" s="10">
        <v>0.9</v>
      </c>
      <c r="M291" s="10">
        <v>0.62104551911354067</v>
      </c>
      <c r="N291" s="10">
        <v>0.60008097410202033</v>
      </c>
      <c r="O291" s="10">
        <v>0.57304180383682257</v>
      </c>
      <c r="P291" s="14">
        <v>1.8656100740135935</v>
      </c>
    </row>
    <row r="292" spans="1:16" x14ac:dyDescent="0.3">
      <c r="A292" s="10">
        <v>290</v>
      </c>
      <c r="B292" s="10" t="s">
        <v>235</v>
      </c>
      <c r="C292" s="10" t="s">
        <v>610</v>
      </c>
      <c r="D292" s="10" t="s">
        <v>875</v>
      </c>
      <c r="E292" s="10" t="s">
        <v>1033</v>
      </c>
      <c r="F292" s="10" t="s">
        <v>1493</v>
      </c>
      <c r="G292" s="10" t="s">
        <v>1077</v>
      </c>
      <c r="H292" s="10" t="s">
        <v>1219</v>
      </c>
      <c r="I292" s="10" t="s">
        <v>1386</v>
      </c>
      <c r="J292" s="10">
        <v>3</v>
      </c>
      <c r="K292" s="10" t="s">
        <v>1421</v>
      </c>
      <c r="L292" s="10">
        <v>1</v>
      </c>
      <c r="M292" s="10">
        <v>0.6</v>
      </c>
      <c r="N292" s="10">
        <v>0.6</v>
      </c>
      <c r="O292" s="10">
        <v>0.6</v>
      </c>
      <c r="P292" s="14">
        <v>1.8332168958255914</v>
      </c>
    </row>
    <row r="293" spans="1:16" x14ac:dyDescent="0.3">
      <c r="A293" s="10">
        <v>291</v>
      </c>
      <c r="B293" s="10" t="s">
        <v>236</v>
      </c>
      <c r="C293" s="10" t="s">
        <v>611</v>
      </c>
      <c r="D293" s="10" t="s">
        <v>876</v>
      </c>
      <c r="E293" s="10" t="s">
        <v>1033</v>
      </c>
      <c r="F293" s="10" t="s">
        <v>1540</v>
      </c>
      <c r="G293" s="10" t="s">
        <v>1077</v>
      </c>
      <c r="H293" s="10" t="s">
        <v>1220</v>
      </c>
      <c r="I293" s="10" t="s">
        <v>1386</v>
      </c>
      <c r="J293" s="10">
        <v>3</v>
      </c>
      <c r="K293" s="10" t="s">
        <v>1421</v>
      </c>
      <c r="L293" s="10">
        <v>0</v>
      </c>
      <c r="M293" s="10">
        <v>0.4</v>
      </c>
      <c r="N293" s="10">
        <v>0.4</v>
      </c>
      <c r="O293" s="10">
        <v>0.4</v>
      </c>
      <c r="P293" s="14">
        <v>1.2221445972170613</v>
      </c>
    </row>
    <row r="294" spans="1:16" x14ac:dyDescent="0.3">
      <c r="A294" s="10">
        <v>292</v>
      </c>
      <c r="B294" s="10" t="s">
        <v>237</v>
      </c>
      <c r="C294" s="10" t="s">
        <v>612</v>
      </c>
      <c r="D294" s="10" t="s">
        <v>869</v>
      </c>
      <c r="E294" s="10" t="s">
        <v>1014</v>
      </c>
      <c r="F294" s="10" t="s">
        <v>1474</v>
      </c>
      <c r="G294" s="10" t="s">
        <v>1077</v>
      </c>
      <c r="H294" s="10" t="s">
        <v>1221</v>
      </c>
      <c r="I294" s="10" t="s">
        <v>1386</v>
      </c>
      <c r="J294" s="10">
        <v>3</v>
      </c>
      <c r="K294" s="10" t="s">
        <v>1421</v>
      </c>
      <c r="L294" s="10">
        <v>1</v>
      </c>
      <c r="M294" s="10">
        <v>0.6</v>
      </c>
      <c r="N294" s="10">
        <v>0.6</v>
      </c>
      <c r="O294" s="10">
        <v>0.6</v>
      </c>
      <c r="P294" s="14">
        <v>1.8332168958255914</v>
      </c>
    </row>
    <row r="295" spans="1:16" x14ac:dyDescent="0.3">
      <c r="A295" s="10">
        <v>293</v>
      </c>
      <c r="B295" s="10" t="s">
        <v>238</v>
      </c>
      <c r="C295" s="10" t="s">
        <v>613</v>
      </c>
      <c r="D295" s="10" t="s">
        <v>877</v>
      </c>
      <c r="E295" s="10" t="s">
        <v>1007</v>
      </c>
      <c r="F295" s="10" t="s">
        <v>1464</v>
      </c>
      <c r="G295" s="10" t="s">
        <v>1077</v>
      </c>
      <c r="H295" s="10" t="s">
        <v>1222</v>
      </c>
      <c r="I295" s="10" t="s">
        <v>1386</v>
      </c>
      <c r="J295" s="10">
        <v>4</v>
      </c>
      <c r="K295" s="10" t="s">
        <v>1421</v>
      </c>
      <c r="L295" s="10">
        <v>1</v>
      </c>
      <c r="M295" s="10">
        <v>0.70292508602142334</v>
      </c>
      <c r="N295" s="10">
        <v>0.64475142955780029</v>
      </c>
      <c r="O295" s="10">
        <v>0.61799478530883789</v>
      </c>
      <c r="P295" s="14">
        <v>2.0745796115408548</v>
      </c>
    </row>
    <row r="296" spans="1:16" x14ac:dyDescent="0.3">
      <c r="A296" s="10">
        <v>294</v>
      </c>
      <c r="B296" s="10" t="s">
        <v>239</v>
      </c>
      <c r="C296" s="10" t="s">
        <v>614</v>
      </c>
      <c r="D296" s="10" t="s">
        <v>878</v>
      </c>
      <c r="E296" s="10" t="s">
        <v>1050</v>
      </c>
      <c r="F296" s="10" t="s">
        <v>1566</v>
      </c>
      <c r="G296" s="10" t="s">
        <v>1091</v>
      </c>
      <c r="H296" s="10" t="s">
        <v>1223</v>
      </c>
      <c r="I296" s="10" t="s">
        <v>1387</v>
      </c>
      <c r="J296" s="10">
        <v>3</v>
      </c>
      <c r="K296" s="10" t="s">
        <v>1423</v>
      </c>
      <c r="L296" s="10">
        <v>0.75</v>
      </c>
      <c r="M296" s="10">
        <v>0.56027450442314142</v>
      </c>
      <c r="N296" s="10">
        <v>0.55624257206916805</v>
      </c>
      <c r="O296" s="10">
        <v>0.55163995504379271</v>
      </c>
      <c r="P296" s="14">
        <v>1.7058954846783274</v>
      </c>
    </row>
    <row r="297" spans="1:16" x14ac:dyDescent="0.3">
      <c r="A297" s="10">
        <v>295</v>
      </c>
      <c r="B297" s="10" t="s">
        <v>240</v>
      </c>
      <c r="C297" s="10" t="s">
        <v>614</v>
      </c>
      <c r="D297" s="10" t="s">
        <v>878</v>
      </c>
      <c r="E297" s="10" t="s">
        <v>1050</v>
      </c>
      <c r="F297" s="10" t="s">
        <v>1567</v>
      </c>
      <c r="G297" s="10" t="s">
        <v>1091</v>
      </c>
      <c r="H297" s="10" t="s">
        <v>1223</v>
      </c>
      <c r="I297" s="10" t="s">
        <v>1387</v>
      </c>
      <c r="J297" s="10">
        <v>3</v>
      </c>
      <c r="K297" s="10" t="s">
        <v>1424</v>
      </c>
      <c r="L297" s="10">
        <v>0.75</v>
      </c>
      <c r="M297" s="10">
        <v>0.56027450442314142</v>
      </c>
      <c r="N297" s="10">
        <v>0.55624257206916805</v>
      </c>
      <c r="O297" s="10">
        <v>0.55163995504379271</v>
      </c>
      <c r="P297" s="14">
        <v>1.7058954846783274</v>
      </c>
    </row>
    <row r="298" spans="1:16" x14ac:dyDescent="0.3">
      <c r="A298" s="10">
        <v>296</v>
      </c>
      <c r="B298" s="10" t="s">
        <v>241</v>
      </c>
      <c r="C298" s="10" t="s">
        <v>614</v>
      </c>
      <c r="D298" s="10" t="s">
        <v>878</v>
      </c>
      <c r="E298" s="10" t="s">
        <v>1032</v>
      </c>
      <c r="F298" s="10" t="s">
        <v>1568</v>
      </c>
      <c r="G298" s="10" t="s">
        <v>1091</v>
      </c>
      <c r="H298" s="10" t="s">
        <v>1223</v>
      </c>
      <c r="I298" s="10" t="s">
        <v>1387</v>
      </c>
      <c r="J298" s="10">
        <v>3</v>
      </c>
      <c r="K298" s="10" t="s">
        <v>1425</v>
      </c>
      <c r="L298" s="10">
        <v>0.75</v>
      </c>
      <c r="M298" s="10">
        <v>0.56027450442314142</v>
      </c>
      <c r="N298" s="10">
        <v>0.55624257206916805</v>
      </c>
      <c r="O298" s="10">
        <v>0.55163995504379271</v>
      </c>
      <c r="P298" s="14">
        <v>1.7058954846783274</v>
      </c>
    </row>
    <row r="299" spans="1:16" x14ac:dyDescent="0.3">
      <c r="A299" s="10">
        <v>297</v>
      </c>
      <c r="B299" s="10" t="s">
        <v>242</v>
      </c>
      <c r="C299" s="10" t="s">
        <v>614</v>
      </c>
      <c r="D299" s="10" t="s">
        <v>878</v>
      </c>
      <c r="E299" s="10" t="s">
        <v>1032</v>
      </c>
      <c r="F299" s="10" t="s">
        <v>1548</v>
      </c>
      <c r="G299" s="10" t="s">
        <v>1091</v>
      </c>
      <c r="H299" s="10" t="s">
        <v>1223</v>
      </c>
      <c r="I299" s="10" t="s">
        <v>1387</v>
      </c>
      <c r="J299" s="10">
        <v>3</v>
      </c>
      <c r="K299" s="10" t="s">
        <v>1426</v>
      </c>
      <c r="L299" s="10">
        <v>0.75</v>
      </c>
      <c r="M299" s="10">
        <v>0.56027450442314142</v>
      </c>
      <c r="N299" s="10">
        <v>0.55624257206916805</v>
      </c>
      <c r="O299" s="10">
        <v>0.55163995504379271</v>
      </c>
      <c r="P299" s="14">
        <v>1.7058954846783274</v>
      </c>
    </row>
    <row r="300" spans="1:16" x14ac:dyDescent="0.3">
      <c r="A300" s="10">
        <v>298</v>
      </c>
      <c r="B300" s="10" t="s">
        <v>239</v>
      </c>
      <c r="C300" s="10" t="s">
        <v>614</v>
      </c>
      <c r="D300" s="10" t="s">
        <v>878</v>
      </c>
      <c r="E300" s="10" t="s">
        <v>1050</v>
      </c>
      <c r="F300" s="10" t="s">
        <v>1566</v>
      </c>
      <c r="G300" s="10" t="s">
        <v>1091</v>
      </c>
      <c r="H300" s="10" t="s">
        <v>1223</v>
      </c>
      <c r="I300" s="10" t="s">
        <v>1387</v>
      </c>
      <c r="J300" s="10">
        <v>3</v>
      </c>
      <c r="K300" s="10" t="s">
        <v>1423</v>
      </c>
      <c r="L300" s="10">
        <v>0.75</v>
      </c>
      <c r="M300" s="10">
        <v>0.56027450442314142</v>
      </c>
      <c r="N300" s="10">
        <v>0.55624257206916805</v>
      </c>
      <c r="O300" s="10">
        <v>0.55163995504379271</v>
      </c>
      <c r="P300" s="14">
        <v>1.7058954846783274</v>
      </c>
    </row>
    <row r="301" spans="1:16" x14ac:dyDescent="0.3">
      <c r="A301" s="10">
        <v>299</v>
      </c>
      <c r="B301" s="10" t="s">
        <v>240</v>
      </c>
      <c r="C301" s="10" t="s">
        <v>614</v>
      </c>
      <c r="D301" s="10" t="s">
        <v>878</v>
      </c>
      <c r="E301" s="10" t="s">
        <v>1050</v>
      </c>
      <c r="F301" s="10" t="s">
        <v>1567</v>
      </c>
      <c r="G301" s="10" t="s">
        <v>1091</v>
      </c>
      <c r="H301" s="10" t="s">
        <v>1223</v>
      </c>
      <c r="I301" s="10" t="s">
        <v>1387</v>
      </c>
      <c r="J301" s="10">
        <v>3</v>
      </c>
      <c r="K301" s="10" t="s">
        <v>1424</v>
      </c>
      <c r="L301" s="10">
        <v>0.75</v>
      </c>
      <c r="M301" s="10">
        <v>0.56027450442314142</v>
      </c>
      <c r="N301" s="10">
        <v>0.55624257206916805</v>
      </c>
      <c r="O301" s="10">
        <v>0.55163995504379271</v>
      </c>
      <c r="P301" s="14">
        <v>1.7058954846783274</v>
      </c>
    </row>
    <row r="302" spans="1:16" x14ac:dyDescent="0.3">
      <c r="A302" s="10">
        <v>300</v>
      </c>
      <c r="B302" s="10" t="s">
        <v>241</v>
      </c>
      <c r="C302" s="10" t="s">
        <v>614</v>
      </c>
      <c r="D302" s="10" t="s">
        <v>878</v>
      </c>
      <c r="E302" s="10" t="s">
        <v>1032</v>
      </c>
      <c r="F302" s="10" t="s">
        <v>1568</v>
      </c>
      <c r="G302" s="10" t="s">
        <v>1091</v>
      </c>
      <c r="H302" s="10" t="s">
        <v>1223</v>
      </c>
      <c r="I302" s="10" t="s">
        <v>1387</v>
      </c>
      <c r="J302" s="10">
        <v>3</v>
      </c>
      <c r="K302" s="10" t="s">
        <v>1425</v>
      </c>
      <c r="L302" s="10">
        <v>0.75</v>
      </c>
      <c r="M302" s="10">
        <v>0.56027450442314142</v>
      </c>
      <c r="N302" s="10">
        <v>0.55624257206916805</v>
      </c>
      <c r="O302" s="10">
        <v>0.55163995504379271</v>
      </c>
      <c r="P302" s="14">
        <v>1.7058954846783274</v>
      </c>
    </row>
    <row r="303" spans="1:16" x14ac:dyDescent="0.3">
      <c r="A303" s="10">
        <v>301</v>
      </c>
      <c r="B303" s="10" t="s">
        <v>242</v>
      </c>
      <c r="C303" s="10" t="s">
        <v>614</v>
      </c>
      <c r="D303" s="10" t="s">
        <v>878</v>
      </c>
      <c r="E303" s="10" t="s">
        <v>1032</v>
      </c>
      <c r="F303" s="10" t="s">
        <v>1548</v>
      </c>
      <c r="G303" s="10" t="s">
        <v>1091</v>
      </c>
      <c r="H303" s="10" t="s">
        <v>1223</v>
      </c>
      <c r="I303" s="10" t="s">
        <v>1387</v>
      </c>
      <c r="J303" s="10">
        <v>3</v>
      </c>
      <c r="K303" s="10" t="s">
        <v>1426</v>
      </c>
      <c r="L303" s="10">
        <v>0.75</v>
      </c>
      <c r="M303" s="10">
        <v>0.56027450442314142</v>
      </c>
      <c r="N303" s="10">
        <v>0.55624257206916805</v>
      </c>
      <c r="O303" s="10">
        <v>0.55163995504379271</v>
      </c>
      <c r="P303" s="14">
        <v>1.7058954846783274</v>
      </c>
    </row>
    <row r="304" spans="1:16" x14ac:dyDescent="0.3">
      <c r="A304" s="10">
        <v>302</v>
      </c>
      <c r="B304" s="10" t="s">
        <v>243</v>
      </c>
      <c r="C304" s="10" t="s">
        <v>614</v>
      </c>
      <c r="D304" s="10" t="s">
        <v>879</v>
      </c>
      <c r="E304" s="10" t="s">
        <v>1059</v>
      </c>
      <c r="F304" s="10" t="s">
        <v>1568</v>
      </c>
      <c r="G304" s="10" t="s">
        <v>1091</v>
      </c>
      <c r="H304" s="10" t="s">
        <v>1223</v>
      </c>
      <c r="I304" s="10" t="s">
        <v>1387</v>
      </c>
      <c r="J304" s="10">
        <v>3</v>
      </c>
      <c r="K304" s="10" t="s">
        <v>1437</v>
      </c>
      <c r="L304" s="10">
        <v>0.9375</v>
      </c>
      <c r="M304" s="10">
        <v>0.60140672326087952</v>
      </c>
      <c r="N304" s="10">
        <v>0.56935141235589981</v>
      </c>
      <c r="O304" s="10">
        <v>0.59133297204971313</v>
      </c>
      <c r="P304" s="14">
        <v>1.8089684580379253</v>
      </c>
    </row>
    <row r="305" spans="1:16" x14ac:dyDescent="0.3">
      <c r="A305" s="10">
        <v>303</v>
      </c>
      <c r="B305" s="10" t="s">
        <v>244</v>
      </c>
      <c r="C305" s="10" t="s">
        <v>614</v>
      </c>
      <c r="D305" s="10" t="s">
        <v>879</v>
      </c>
      <c r="E305" s="10" t="s">
        <v>1059</v>
      </c>
      <c r="F305" s="10" t="s">
        <v>1569</v>
      </c>
      <c r="G305" s="10" t="s">
        <v>1091</v>
      </c>
      <c r="H305" s="10" t="s">
        <v>1223</v>
      </c>
      <c r="I305" s="10" t="s">
        <v>1387</v>
      </c>
      <c r="J305" s="10">
        <v>3</v>
      </c>
      <c r="K305" s="10" t="s">
        <v>1431</v>
      </c>
      <c r="L305" s="10">
        <v>0.9375</v>
      </c>
      <c r="M305" s="10">
        <v>0.60140672326087952</v>
      </c>
      <c r="N305" s="10">
        <v>0.56935141235589981</v>
      </c>
      <c r="O305" s="10">
        <v>0.59133297204971313</v>
      </c>
      <c r="P305" s="14">
        <v>1.8089684580379253</v>
      </c>
    </row>
    <row r="306" spans="1:16" x14ac:dyDescent="0.3">
      <c r="A306" s="10">
        <v>304</v>
      </c>
      <c r="B306" s="10" t="s">
        <v>245</v>
      </c>
      <c r="C306" s="10" t="s">
        <v>614</v>
      </c>
      <c r="D306" s="10" t="s">
        <v>879</v>
      </c>
      <c r="E306" s="10" t="s">
        <v>1025</v>
      </c>
      <c r="F306" s="10" t="s">
        <v>1568</v>
      </c>
      <c r="G306" s="10" t="s">
        <v>1091</v>
      </c>
      <c r="H306" s="10" t="s">
        <v>1223</v>
      </c>
      <c r="I306" s="10" t="s">
        <v>1387</v>
      </c>
      <c r="J306" s="10">
        <v>3</v>
      </c>
      <c r="K306" s="10" t="s">
        <v>1432</v>
      </c>
      <c r="L306" s="10">
        <v>0.9375</v>
      </c>
      <c r="M306" s="10">
        <v>0.60140672326087952</v>
      </c>
      <c r="N306" s="10">
        <v>0.56935141235589981</v>
      </c>
      <c r="O306" s="10">
        <v>0.59133297204971313</v>
      </c>
      <c r="P306" s="14">
        <v>1.8089684580379253</v>
      </c>
    </row>
    <row r="307" spans="1:16" x14ac:dyDescent="0.3">
      <c r="A307" s="10">
        <v>305</v>
      </c>
      <c r="B307" s="10" t="s">
        <v>246</v>
      </c>
      <c r="C307" s="10" t="s">
        <v>614</v>
      </c>
      <c r="D307" s="10" t="s">
        <v>879</v>
      </c>
      <c r="E307" s="10" t="s">
        <v>1025</v>
      </c>
      <c r="F307" s="10" t="s">
        <v>1569</v>
      </c>
      <c r="G307" s="10" t="s">
        <v>1091</v>
      </c>
      <c r="H307" s="10" t="s">
        <v>1223</v>
      </c>
      <c r="I307" s="10" t="s">
        <v>1387</v>
      </c>
      <c r="J307" s="10">
        <v>3</v>
      </c>
      <c r="K307" s="10" t="s">
        <v>1433</v>
      </c>
      <c r="L307" s="10">
        <v>0.9375</v>
      </c>
      <c r="M307" s="10">
        <v>0.60140672326087952</v>
      </c>
      <c r="N307" s="10">
        <v>0.56935141235589981</v>
      </c>
      <c r="O307" s="10">
        <v>0.59133297204971313</v>
      </c>
      <c r="P307" s="14">
        <v>1.8089684580379253</v>
      </c>
    </row>
    <row r="308" spans="1:16" x14ac:dyDescent="0.3">
      <c r="A308" s="10">
        <v>306</v>
      </c>
      <c r="B308" s="10" t="s">
        <v>243</v>
      </c>
      <c r="C308" s="10" t="s">
        <v>614</v>
      </c>
      <c r="D308" s="10" t="s">
        <v>879</v>
      </c>
      <c r="E308" s="10" t="s">
        <v>1059</v>
      </c>
      <c r="F308" s="10" t="s">
        <v>1568</v>
      </c>
      <c r="G308" s="10" t="s">
        <v>1091</v>
      </c>
      <c r="H308" s="10" t="s">
        <v>1223</v>
      </c>
      <c r="I308" s="10" t="s">
        <v>1387</v>
      </c>
      <c r="J308" s="10">
        <v>3</v>
      </c>
      <c r="K308" s="10" t="s">
        <v>1437</v>
      </c>
      <c r="L308" s="10">
        <v>0.9375</v>
      </c>
      <c r="M308" s="10">
        <v>0.60140672326087952</v>
      </c>
      <c r="N308" s="10">
        <v>0.56935141235589981</v>
      </c>
      <c r="O308" s="10">
        <v>0.59133297204971313</v>
      </c>
      <c r="P308" s="14">
        <v>1.8089684580379253</v>
      </c>
    </row>
    <row r="309" spans="1:16" x14ac:dyDescent="0.3">
      <c r="A309" s="10">
        <v>307</v>
      </c>
      <c r="B309" s="10" t="s">
        <v>244</v>
      </c>
      <c r="C309" s="10" t="s">
        <v>614</v>
      </c>
      <c r="D309" s="10" t="s">
        <v>879</v>
      </c>
      <c r="E309" s="10" t="s">
        <v>1059</v>
      </c>
      <c r="F309" s="10" t="s">
        <v>1569</v>
      </c>
      <c r="G309" s="10" t="s">
        <v>1091</v>
      </c>
      <c r="H309" s="10" t="s">
        <v>1223</v>
      </c>
      <c r="I309" s="10" t="s">
        <v>1387</v>
      </c>
      <c r="J309" s="10">
        <v>3</v>
      </c>
      <c r="K309" s="10" t="s">
        <v>1431</v>
      </c>
      <c r="L309" s="10">
        <v>0.9375</v>
      </c>
      <c r="M309" s="10">
        <v>0.60140672326087952</v>
      </c>
      <c r="N309" s="10">
        <v>0.56935141235589981</v>
      </c>
      <c r="O309" s="10">
        <v>0.59133297204971313</v>
      </c>
      <c r="P309" s="14">
        <v>1.8089684580379253</v>
      </c>
    </row>
    <row r="310" spans="1:16" x14ac:dyDescent="0.3">
      <c r="A310" s="10">
        <v>308</v>
      </c>
      <c r="B310" s="10" t="s">
        <v>245</v>
      </c>
      <c r="C310" s="10" t="s">
        <v>614</v>
      </c>
      <c r="D310" s="10" t="s">
        <v>879</v>
      </c>
      <c r="E310" s="10" t="s">
        <v>1025</v>
      </c>
      <c r="F310" s="10" t="s">
        <v>1568</v>
      </c>
      <c r="G310" s="10" t="s">
        <v>1091</v>
      </c>
      <c r="H310" s="10" t="s">
        <v>1223</v>
      </c>
      <c r="I310" s="10" t="s">
        <v>1387</v>
      </c>
      <c r="J310" s="10">
        <v>3</v>
      </c>
      <c r="K310" s="10" t="s">
        <v>1432</v>
      </c>
      <c r="L310" s="10">
        <v>0.9375</v>
      </c>
      <c r="M310" s="10">
        <v>0.60140672326087952</v>
      </c>
      <c r="N310" s="10">
        <v>0.56935141235589981</v>
      </c>
      <c r="O310" s="10">
        <v>0.59133297204971313</v>
      </c>
      <c r="P310" s="14">
        <v>1.8089684580379253</v>
      </c>
    </row>
    <row r="311" spans="1:16" x14ac:dyDescent="0.3">
      <c r="A311" s="10">
        <v>309</v>
      </c>
      <c r="B311" s="10" t="s">
        <v>246</v>
      </c>
      <c r="C311" s="10" t="s">
        <v>614</v>
      </c>
      <c r="D311" s="10" t="s">
        <v>879</v>
      </c>
      <c r="E311" s="10" t="s">
        <v>1025</v>
      </c>
      <c r="F311" s="10" t="s">
        <v>1569</v>
      </c>
      <c r="G311" s="10" t="s">
        <v>1091</v>
      </c>
      <c r="H311" s="10" t="s">
        <v>1223</v>
      </c>
      <c r="I311" s="10" t="s">
        <v>1387</v>
      </c>
      <c r="J311" s="10">
        <v>3</v>
      </c>
      <c r="K311" s="10" t="s">
        <v>1433</v>
      </c>
      <c r="L311" s="10">
        <v>0.9375</v>
      </c>
      <c r="M311" s="10">
        <v>0.60140672326087952</v>
      </c>
      <c r="N311" s="10">
        <v>0.56935141235589981</v>
      </c>
      <c r="O311" s="10">
        <v>0.59133297204971313</v>
      </c>
      <c r="P311" s="14">
        <v>1.8089684580379253</v>
      </c>
    </row>
    <row r="312" spans="1:16" x14ac:dyDescent="0.3">
      <c r="A312" s="10">
        <v>310</v>
      </c>
      <c r="B312" s="10" t="s">
        <v>247</v>
      </c>
      <c r="C312" s="10" t="s">
        <v>614</v>
      </c>
      <c r="D312" s="10" t="s">
        <v>880</v>
      </c>
      <c r="E312" s="10" t="s">
        <v>1050</v>
      </c>
      <c r="F312" s="10" t="s">
        <v>1568</v>
      </c>
      <c r="G312" s="10" t="s">
        <v>1091</v>
      </c>
      <c r="H312" s="10" t="s">
        <v>1223</v>
      </c>
      <c r="I312" s="10" t="s">
        <v>1387</v>
      </c>
      <c r="J312" s="10">
        <v>3</v>
      </c>
      <c r="K312" s="10" t="s">
        <v>1434</v>
      </c>
      <c r="L312" s="10">
        <v>1</v>
      </c>
      <c r="M312" s="10">
        <v>0.61539797147115072</v>
      </c>
      <c r="N312" s="10">
        <v>0.60543244838714605</v>
      </c>
      <c r="O312" s="10">
        <v>0.60287611643473304</v>
      </c>
      <c r="P312" s="14">
        <v>1.8683869702215017</v>
      </c>
    </row>
    <row r="313" spans="1:16" x14ac:dyDescent="0.3">
      <c r="A313" s="10">
        <v>311</v>
      </c>
      <c r="B313" s="10" t="s">
        <v>248</v>
      </c>
      <c r="C313" s="10" t="s">
        <v>614</v>
      </c>
      <c r="D313" s="10" t="s">
        <v>880</v>
      </c>
      <c r="E313" s="10" t="s">
        <v>1050</v>
      </c>
      <c r="F313" s="10" t="s">
        <v>1569</v>
      </c>
      <c r="G313" s="10" t="s">
        <v>1091</v>
      </c>
      <c r="H313" s="10" t="s">
        <v>1223</v>
      </c>
      <c r="I313" s="10" t="s">
        <v>1387</v>
      </c>
      <c r="J313" s="10">
        <v>3</v>
      </c>
      <c r="K313" s="10" t="s">
        <v>1435</v>
      </c>
      <c r="L313" s="10">
        <v>1</v>
      </c>
      <c r="M313" s="10">
        <v>0.61539797147115072</v>
      </c>
      <c r="N313" s="10">
        <v>0.60543244838714605</v>
      </c>
      <c r="O313" s="10">
        <v>0.60287611643473304</v>
      </c>
      <c r="P313" s="14">
        <v>1.8683869702215017</v>
      </c>
    </row>
    <row r="314" spans="1:16" x14ac:dyDescent="0.3">
      <c r="A314" s="10">
        <v>312</v>
      </c>
      <c r="B314" s="10" t="s">
        <v>247</v>
      </c>
      <c r="C314" s="10" t="s">
        <v>614</v>
      </c>
      <c r="D314" s="10" t="s">
        <v>880</v>
      </c>
      <c r="E314" s="10" t="s">
        <v>1050</v>
      </c>
      <c r="F314" s="10" t="s">
        <v>1568</v>
      </c>
      <c r="G314" s="10" t="s">
        <v>1091</v>
      </c>
      <c r="H314" s="10" t="s">
        <v>1223</v>
      </c>
      <c r="I314" s="10" t="s">
        <v>1387</v>
      </c>
      <c r="J314" s="10">
        <v>3</v>
      </c>
      <c r="K314" s="10" t="s">
        <v>1434</v>
      </c>
      <c r="L314" s="10">
        <v>1</v>
      </c>
      <c r="M314" s="10">
        <v>0.61539797147115072</v>
      </c>
      <c r="N314" s="10">
        <v>0.60543244838714605</v>
      </c>
      <c r="O314" s="10">
        <v>0.60287611643473304</v>
      </c>
      <c r="P314" s="14">
        <v>1.8683869702215017</v>
      </c>
    </row>
    <row r="315" spans="1:16" x14ac:dyDescent="0.3">
      <c r="A315" s="10">
        <v>313</v>
      </c>
      <c r="B315" s="10" t="s">
        <v>248</v>
      </c>
      <c r="C315" s="10" t="s">
        <v>614</v>
      </c>
      <c r="D315" s="10" t="s">
        <v>880</v>
      </c>
      <c r="E315" s="10" t="s">
        <v>1050</v>
      </c>
      <c r="F315" s="10" t="s">
        <v>1569</v>
      </c>
      <c r="G315" s="10" t="s">
        <v>1091</v>
      </c>
      <c r="H315" s="10" t="s">
        <v>1223</v>
      </c>
      <c r="I315" s="10" t="s">
        <v>1387</v>
      </c>
      <c r="J315" s="10">
        <v>3</v>
      </c>
      <c r="K315" s="10" t="s">
        <v>1435</v>
      </c>
      <c r="L315" s="10">
        <v>1</v>
      </c>
      <c r="M315" s="10">
        <v>0.61539797147115072</v>
      </c>
      <c r="N315" s="10">
        <v>0.60543244838714605</v>
      </c>
      <c r="O315" s="10">
        <v>0.60287611643473304</v>
      </c>
      <c r="P315" s="14">
        <v>1.8683869702215017</v>
      </c>
    </row>
    <row r="316" spans="1:16" x14ac:dyDescent="0.3">
      <c r="A316" s="10">
        <v>314</v>
      </c>
      <c r="B316" s="10" t="s">
        <v>249</v>
      </c>
      <c r="C316" s="10" t="s">
        <v>614</v>
      </c>
      <c r="D316" s="10" t="s">
        <v>881</v>
      </c>
      <c r="E316" s="10" t="s">
        <v>1032</v>
      </c>
      <c r="F316" s="10" t="s">
        <v>1567</v>
      </c>
      <c r="G316" s="10" t="s">
        <v>1091</v>
      </c>
      <c r="H316" s="10" t="s">
        <v>1223</v>
      </c>
      <c r="I316" s="10" t="s">
        <v>1387</v>
      </c>
      <c r="J316" s="10">
        <v>3</v>
      </c>
      <c r="K316" s="10" t="s">
        <v>1436</v>
      </c>
      <c r="L316" s="10">
        <v>0.5</v>
      </c>
      <c r="M316" s="10">
        <v>0.53096007406711576</v>
      </c>
      <c r="N316" s="10">
        <v>0.5064742177724838</v>
      </c>
      <c r="O316" s="10">
        <v>0.49351093769073479</v>
      </c>
      <c r="P316" s="14">
        <v>1.5909582057313338</v>
      </c>
    </row>
    <row r="317" spans="1:16" x14ac:dyDescent="0.3">
      <c r="A317" s="10">
        <v>315</v>
      </c>
      <c r="B317" s="10" t="s">
        <v>250</v>
      </c>
      <c r="C317" s="10" t="s">
        <v>614</v>
      </c>
      <c r="D317" s="10" t="s">
        <v>881</v>
      </c>
      <c r="E317" s="10" t="s">
        <v>1032</v>
      </c>
      <c r="F317" s="10" t="s">
        <v>1500</v>
      </c>
      <c r="G317" s="10" t="s">
        <v>1091</v>
      </c>
      <c r="H317" s="10" t="s">
        <v>1223</v>
      </c>
      <c r="I317" s="10" t="s">
        <v>1387</v>
      </c>
      <c r="J317" s="10">
        <v>3</v>
      </c>
      <c r="K317" s="10" t="s">
        <v>1438</v>
      </c>
      <c r="L317" s="10">
        <v>0.5</v>
      </c>
      <c r="M317" s="10">
        <v>0.53096007406711576</v>
      </c>
      <c r="N317" s="10">
        <v>0.5064742177724838</v>
      </c>
      <c r="O317" s="10">
        <v>0.49351093769073479</v>
      </c>
      <c r="P317" s="14">
        <v>1.5909582057313338</v>
      </c>
    </row>
    <row r="318" spans="1:16" x14ac:dyDescent="0.3">
      <c r="A318" s="10">
        <v>316</v>
      </c>
      <c r="B318" s="10" t="s">
        <v>249</v>
      </c>
      <c r="C318" s="10" t="s">
        <v>614</v>
      </c>
      <c r="D318" s="10" t="s">
        <v>881</v>
      </c>
      <c r="E318" s="10" t="s">
        <v>1032</v>
      </c>
      <c r="F318" s="10" t="s">
        <v>1567</v>
      </c>
      <c r="G318" s="10" t="s">
        <v>1091</v>
      </c>
      <c r="H318" s="10" t="s">
        <v>1223</v>
      </c>
      <c r="I318" s="10" t="s">
        <v>1387</v>
      </c>
      <c r="J318" s="10">
        <v>3</v>
      </c>
      <c r="K318" s="10" t="s">
        <v>1436</v>
      </c>
      <c r="L318" s="10">
        <v>0.5</v>
      </c>
      <c r="M318" s="10">
        <v>0.53096007406711576</v>
      </c>
      <c r="N318" s="10">
        <v>0.5064742177724838</v>
      </c>
      <c r="O318" s="10">
        <v>0.49351093769073479</v>
      </c>
      <c r="P318" s="14">
        <v>1.5909582057313338</v>
      </c>
    </row>
    <row r="319" spans="1:16" x14ac:dyDescent="0.3">
      <c r="A319" s="10">
        <v>317</v>
      </c>
      <c r="B319" s="10" t="s">
        <v>250</v>
      </c>
      <c r="C319" s="10" t="s">
        <v>614</v>
      </c>
      <c r="D319" s="10" t="s">
        <v>881</v>
      </c>
      <c r="E319" s="10" t="s">
        <v>1032</v>
      </c>
      <c r="F319" s="10" t="s">
        <v>1500</v>
      </c>
      <c r="G319" s="10" t="s">
        <v>1091</v>
      </c>
      <c r="H319" s="10" t="s">
        <v>1223</v>
      </c>
      <c r="I319" s="10" t="s">
        <v>1387</v>
      </c>
      <c r="J319" s="10">
        <v>3</v>
      </c>
      <c r="K319" s="10" t="s">
        <v>1438</v>
      </c>
      <c r="L319" s="10">
        <v>0.5</v>
      </c>
      <c r="M319" s="10">
        <v>0.53096007406711576</v>
      </c>
      <c r="N319" s="10">
        <v>0.5064742177724838</v>
      </c>
      <c r="O319" s="10">
        <v>0.49351093769073479</v>
      </c>
      <c r="P319" s="14">
        <v>1.5909582057313338</v>
      </c>
    </row>
    <row r="320" spans="1:16" x14ac:dyDescent="0.3">
      <c r="A320" s="10">
        <v>318</v>
      </c>
      <c r="B320" s="10" t="s">
        <v>251</v>
      </c>
      <c r="C320" s="10" t="s">
        <v>615</v>
      </c>
      <c r="D320" s="10" t="s">
        <v>882</v>
      </c>
      <c r="E320" s="10" t="s">
        <v>1021</v>
      </c>
      <c r="F320" s="10" t="s">
        <v>1570</v>
      </c>
      <c r="G320" s="10" t="s">
        <v>1080</v>
      </c>
      <c r="H320" s="10" t="s">
        <v>1224</v>
      </c>
      <c r="I320" s="10" t="s">
        <v>1388</v>
      </c>
      <c r="J320" s="10">
        <v>1</v>
      </c>
      <c r="K320" s="10" t="s">
        <v>1421</v>
      </c>
      <c r="L320" s="10">
        <v>0.5625</v>
      </c>
      <c r="M320" s="10">
        <v>0.537458597868681</v>
      </c>
      <c r="N320" s="10">
        <v>0.52660951316356663</v>
      </c>
      <c r="O320" s="10">
        <v>0.50204223692417149</v>
      </c>
      <c r="P320" s="14">
        <v>1.6222375083353779</v>
      </c>
    </row>
    <row r="321" spans="1:16" x14ac:dyDescent="0.3">
      <c r="A321" s="10">
        <v>319</v>
      </c>
      <c r="B321" s="10" t="s">
        <v>252</v>
      </c>
      <c r="C321" s="10" t="s">
        <v>615</v>
      </c>
      <c r="D321" s="10" t="s">
        <v>882</v>
      </c>
      <c r="E321" s="10" t="s">
        <v>1021</v>
      </c>
      <c r="F321" s="10" t="s">
        <v>1571</v>
      </c>
      <c r="G321" s="10" t="s">
        <v>1080</v>
      </c>
      <c r="H321" s="10" t="s">
        <v>1224</v>
      </c>
      <c r="I321" s="10" t="s">
        <v>1388</v>
      </c>
      <c r="J321" s="10">
        <v>1</v>
      </c>
      <c r="K321" s="10" t="s">
        <v>1423</v>
      </c>
      <c r="L321" s="10">
        <v>0.5625</v>
      </c>
      <c r="M321" s="10">
        <v>0.537458597868681</v>
      </c>
      <c r="N321" s="10">
        <v>0.52660951316356663</v>
      </c>
      <c r="O321" s="10">
        <v>0.50204223692417149</v>
      </c>
      <c r="P321" s="14">
        <v>1.6222375083353779</v>
      </c>
    </row>
    <row r="322" spans="1:16" x14ac:dyDescent="0.3">
      <c r="A322" s="10">
        <v>320</v>
      </c>
      <c r="B322" s="10" t="s">
        <v>253</v>
      </c>
      <c r="C322" s="10" t="s">
        <v>615</v>
      </c>
      <c r="D322" s="10" t="s">
        <v>882</v>
      </c>
      <c r="E322" s="10" t="s">
        <v>1060</v>
      </c>
      <c r="F322" s="10" t="s">
        <v>1570</v>
      </c>
      <c r="G322" s="10" t="s">
        <v>1080</v>
      </c>
      <c r="H322" s="10" t="s">
        <v>1224</v>
      </c>
      <c r="I322" s="10" t="s">
        <v>1388</v>
      </c>
      <c r="J322" s="10">
        <v>1</v>
      </c>
      <c r="K322" s="10" t="s">
        <v>1425</v>
      </c>
      <c r="L322" s="10">
        <v>0.5625</v>
      </c>
      <c r="M322" s="10">
        <v>0.537458597868681</v>
      </c>
      <c r="N322" s="10">
        <v>0.52660951316356663</v>
      </c>
      <c r="O322" s="10">
        <v>0.50204223692417149</v>
      </c>
      <c r="P322" s="14">
        <v>1.6222375083353779</v>
      </c>
    </row>
    <row r="323" spans="1:16" x14ac:dyDescent="0.3">
      <c r="A323" s="10">
        <v>321</v>
      </c>
      <c r="B323" s="10" t="s">
        <v>254</v>
      </c>
      <c r="C323" s="10" t="s">
        <v>615</v>
      </c>
      <c r="D323" s="10" t="s">
        <v>882</v>
      </c>
      <c r="E323" s="10" t="s">
        <v>1060</v>
      </c>
      <c r="F323" s="10" t="s">
        <v>1571</v>
      </c>
      <c r="G323" s="10" t="s">
        <v>1080</v>
      </c>
      <c r="H323" s="10" t="s">
        <v>1224</v>
      </c>
      <c r="I323" s="10" t="s">
        <v>1388</v>
      </c>
      <c r="J323" s="10">
        <v>1</v>
      </c>
      <c r="K323" s="10" t="s">
        <v>1427</v>
      </c>
      <c r="L323" s="10">
        <v>0.5625</v>
      </c>
      <c r="M323" s="10">
        <v>0.537458597868681</v>
      </c>
      <c r="N323" s="10">
        <v>0.52660951316356663</v>
      </c>
      <c r="O323" s="10">
        <v>0.50204223692417149</v>
      </c>
      <c r="P323" s="14">
        <v>1.6222375083353779</v>
      </c>
    </row>
    <row r="324" spans="1:16" x14ac:dyDescent="0.3">
      <c r="A324" s="10">
        <v>322</v>
      </c>
      <c r="B324" s="10" t="s">
        <v>255</v>
      </c>
      <c r="C324" s="10" t="s">
        <v>616</v>
      </c>
      <c r="D324" s="10" t="s">
        <v>883</v>
      </c>
      <c r="E324" s="10" t="s">
        <v>1026</v>
      </c>
      <c r="F324" s="10" t="s">
        <v>1506</v>
      </c>
      <c r="G324" s="10" t="s">
        <v>1078</v>
      </c>
      <c r="H324" s="10" t="s">
        <v>1225</v>
      </c>
      <c r="I324" s="10" t="s">
        <v>1389</v>
      </c>
      <c r="J324" s="10">
        <v>2</v>
      </c>
      <c r="K324" s="10" t="s">
        <v>1421</v>
      </c>
      <c r="L324" s="10">
        <v>0.33333333333333331</v>
      </c>
      <c r="M324" s="10">
        <v>0.45503042141596478</v>
      </c>
      <c r="N324" s="10">
        <v>0.44178972641627001</v>
      </c>
      <c r="O324" s="10">
        <v>0.47529333829879761</v>
      </c>
      <c r="P324" s="14">
        <v>1.3862983966703264</v>
      </c>
    </row>
    <row r="325" spans="1:16" x14ac:dyDescent="0.3">
      <c r="A325" s="10">
        <v>323</v>
      </c>
      <c r="B325" s="10" t="s">
        <v>256</v>
      </c>
      <c r="C325" s="10" t="s">
        <v>617</v>
      </c>
      <c r="D325" s="10" t="s">
        <v>884</v>
      </c>
      <c r="E325" s="10" t="s">
        <v>1061</v>
      </c>
      <c r="F325" s="10" t="s">
        <v>1572</v>
      </c>
      <c r="G325" s="10" t="s">
        <v>1081</v>
      </c>
      <c r="H325" s="10" t="s">
        <v>1226</v>
      </c>
      <c r="I325" s="10" t="s">
        <v>1389</v>
      </c>
      <c r="J325" s="10">
        <v>3</v>
      </c>
      <c r="K325" s="10" t="s">
        <v>1421</v>
      </c>
      <c r="L325" s="10">
        <v>0</v>
      </c>
      <c r="M325" s="10">
        <v>0.4327278733253479</v>
      </c>
      <c r="N325" s="10">
        <v>0.39441996812820429</v>
      </c>
      <c r="O325" s="10">
        <v>0.3802836537361145</v>
      </c>
      <c r="P325" s="14">
        <v>1.275109467756355</v>
      </c>
    </row>
    <row r="326" spans="1:16" x14ac:dyDescent="0.3">
      <c r="A326" s="10">
        <v>324</v>
      </c>
      <c r="B326" s="10" t="s">
        <v>257</v>
      </c>
      <c r="C326" s="10" t="s">
        <v>618</v>
      </c>
      <c r="D326" s="10" t="s">
        <v>885</v>
      </c>
      <c r="E326" s="10" t="s">
        <v>1062</v>
      </c>
      <c r="F326" s="10" t="s">
        <v>1573</v>
      </c>
      <c r="G326" s="10" t="s">
        <v>1090</v>
      </c>
      <c r="H326" s="10" t="s">
        <v>1227</v>
      </c>
      <c r="I326" s="10" t="s">
        <v>1389</v>
      </c>
      <c r="J326" s="10">
        <v>3</v>
      </c>
      <c r="K326" s="10" t="s">
        <v>1421</v>
      </c>
      <c r="L326" s="10">
        <v>0</v>
      </c>
      <c r="M326" s="10">
        <v>0.38644367456436157</v>
      </c>
      <c r="N326" s="10">
        <v>0.39132612943649292</v>
      </c>
      <c r="O326" s="10">
        <v>0.37376976013183588</v>
      </c>
      <c r="P326" s="14">
        <v>1.1805313433627822</v>
      </c>
    </row>
    <row r="327" spans="1:16" x14ac:dyDescent="0.3">
      <c r="A327" s="10">
        <v>325</v>
      </c>
      <c r="B327" s="10" t="s">
        <v>258</v>
      </c>
      <c r="C327" s="10" t="s">
        <v>619</v>
      </c>
      <c r="D327" s="10" t="s">
        <v>886</v>
      </c>
      <c r="E327" s="10" t="s">
        <v>1005</v>
      </c>
      <c r="F327" s="10" t="s">
        <v>1463</v>
      </c>
      <c r="G327" s="10" t="s">
        <v>1077</v>
      </c>
      <c r="H327" s="10" t="s">
        <v>1228</v>
      </c>
      <c r="I327" s="10" t="s">
        <v>1390</v>
      </c>
      <c r="J327" s="10">
        <v>3</v>
      </c>
      <c r="K327" s="10" t="s">
        <v>1423</v>
      </c>
      <c r="L327" s="10">
        <v>1</v>
      </c>
      <c r="M327" s="10">
        <v>0.63985346555709843</v>
      </c>
      <c r="N327" s="10">
        <v>0.60367711186409001</v>
      </c>
      <c r="O327" s="10">
        <v>0.60237975716590886</v>
      </c>
      <c r="P327" s="14">
        <v>1.9144225727760202</v>
      </c>
    </row>
    <row r="328" spans="1:16" x14ac:dyDescent="0.3">
      <c r="A328" s="10">
        <v>326</v>
      </c>
      <c r="B328" s="10" t="s">
        <v>259</v>
      </c>
      <c r="C328" s="10" t="s">
        <v>620</v>
      </c>
      <c r="D328" s="10" t="s">
        <v>887</v>
      </c>
      <c r="E328" s="10" t="s">
        <v>1006</v>
      </c>
      <c r="F328" s="10" t="s">
        <v>1462</v>
      </c>
      <c r="G328" s="10" t="s">
        <v>1077</v>
      </c>
      <c r="H328" s="10" t="s">
        <v>1229</v>
      </c>
      <c r="I328" s="10" t="s">
        <v>1390</v>
      </c>
      <c r="J328" s="10">
        <v>3</v>
      </c>
      <c r="K328" s="10" t="s">
        <v>1421</v>
      </c>
      <c r="L328" s="10">
        <v>1</v>
      </c>
      <c r="M328" s="10">
        <v>0.6</v>
      </c>
      <c r="N328" s="10">
        <v>0.6</v>
      </c>
      <c r="O328" s="10">
        <v>0.6</v>
      </c>
      <c r="P328" s="14">
        <v>1.8332168958255914</v>
      </c>
    </row>
    <row r="329" spans="1:16" x14ac:dyDescent="0.3">
      <c r="A329" s="10">
        <v>327</v>
      </c>
      <c r="B329" s="10" t="s">
        <v>260</v>
      </c>
      <c r="C329" s="10" t="s">
        <v>621</v>
      </c>
      <c r="D329" s="10" t="s">
        <v>888</v>
      </c>
      <c r="E329" s="10" t="s">
        <v>1026</v>
      </c>
      <c r="F329" s="10" t="s">
        <v>1574</v>
      </c>
      <c r="G329" s="10" t="s">
        <v>1077</v>
      </c>
      <c r="H329" s="10" t="s">
        <v>1230</v>
      </c>
      <c r="I329" s="10" t="s">
        <v>1391</v>
      </c>
      <c r="J329" s="10">
        <v>1</v>
      </c>
      <c r="K329" s="10" t="s">
        <v>1421</v>
      </c>
      <c r="L329" s="10">
        <v>1</v>
      </c>
      <c r="M329" s="10">
        <v>0.63105532441820422</v>
      </c>
      <c r="N329" s="10">
        <v>0.61308204616819117</v>
      </c>
      <c r="O329" s="10">
        <v>0.60036594016211375</v>
      </c>
      <c r="P329" s="14">
        <v>1.9040916607161975</v>
      </c>
    </row>
    <row r="330" spans="1:16" x14ac:dyDescent="0.3">
      <c r="A330" s="10">
        <v>328</v>
      </c>
      <c r="B330" s="10" t="s">
        <v>260</v>
      </c>
      <c r="C330" s="10" t="s">
        <v>621</v>
      </c>
      <c r="D330" s="10" t="s">
        <v>888</v>
      </c>
      <c r="E330" s="10" t="s">
        <v>1026</v>
      </c>
      <c r="F330" s="10" t="s">
        <v>1574</v>
      </c>
      <c r="G330" s="10" t="s">
        <v>1077</v>
      </c>
      <c r="H330" s="10" t="s">
        <v>1230</v>
      </c>
      <c r="I330" s="10" t="s">
        <v>1391</v>
      </c>
      <c r="J330" s="10">
        <v>1</v>
      </c>
      <c r="K330" s="10" t="s">
        <v>1421</v>
      </c>
      <c r="L330" s="10">
        <v>1</v>
      </c>
      <c r="M330" s="10">
        <v>0.63105532441820422</v>
      </c>
      <c r="N330" s="10">
        <v>0.61308204616819117</v>
      </c>
      <c r="O330" s="10">
        <v>0.60036594016211375</v>
      </c>
      <c r="P330" s="14">
        <v>1.9040916607161975</v>
      </c>
    </row>
    <row r="331" spans="1:16" x14ac:dyDescent="0.3">
      <c r="A331" s="10">
        <v>329</v>
      </c>
      <c r="B331" s="10" t="s">
        <v>261</v>
      </c>
      <c r="C331" s="10" t="s">
        <v>622</v>
      </c>
      <c r="D331" s="10" t="s">
        <v>889</v>
      </c>
      <c r="E331" s="10" t="s">
        <v>1063</v>
      </c>
      <c r="F331" s="10" t="s">
        <v>1575</v>
      </c>
      <c r="G331" s="10" t="s">
        <v>1077</v>
      </c>
      <c r="H331" s="10" t="s">
        <v>1231</v>
      </c>
      <c r="I331" s="10" t="s">
        <v>1391</v>
      </c>
      <c r="J331" s="10">
        <v>1</v>
      </c>
      <c r="K331" s="10" t="s">
        <v>1421</v>
      </c>
      <c r="L331" s="10">
        <v>0.25</v>
      </c>
      <c r="M331" s="10">
        <v>0.46678631305694579</v>
      </c>
      <c r="N331" s="10">
        <v>0.4561630566914876</v>
      </c>
      <c r="O331" s="10">
        <v>0.44611228307088208</v>
      </c>
      <c r="P331" s="14">
        <v>1.4111990594337549</v>
      </c>
    </row>
    <row r="332" spans="1:16" x14ac:dyDescent="0.3">
      <c r="A332" s="10">
        <v>330</v>
      </c>
      <c r="B332" s="10" t="s">
        <v>261</v>
      </c>
      <c r="C332" s="10" t="s">
        <v>622</v>
      </c>
      <c r="D332" s="10" t="s">
        <v>889</v>
      </c>
      <c r="E332" s="10" t="s">
        <v>1063</v>
      </c>
      <c r="F332" s="10" t="s">
        <v>1575</v>
      </c>
      <c r="G332" s="10" t="s">
        <v>1077</v>
      </c>
      <c r="H332" s="10" t="s">
        <v>1231</v>
      </c>
      <c r="I332" s="10" t="s">
        <v>1391</v>
      </c>
      <c r="J332" s="10">
        <v>1</v>
      </c>
      <c r="K332" s="10" t="s">
        <v>1421</v>
      </c>
      <c r="L332" s="10">
        <v>0.25</v>
      </c>
      <c r="M332" s="10">
        <v>0.46678631305694579</v>
      </c>
      <c r="N332" s="10">
        <v>0.4561630566914876</v>
      </c>
      <c r="O332" s="10">
        <v>0.44611228307088208</v>
      </c>
      <c r="P332" s="14">
        <v>1.4111990594337549</v>
      </c>
    </row>
    <row r="333" spans="1:16" x14ac:dyDescent="0.3">
      <c r="A333" s="10">
        <v>331</v>
      </c>
      <c r="B333" s="10" t="s">
        <v>262</v>
      </c>
      <c r="C333" s="10" t="s">
        <v>623</v>
      </c>
      <c r="D333" s="10" t="s">
        <v>890</v>
      </c>
      <c r="E333" s="10" t="s">
        <v>1009</v>
      </c>
      <c r="F333" s="10" t="s">
        <v>1463</v>
      </c>
      <c r="G333" s="10" t="s">
        <v>1077</v>
      </c>
      <c r="H333" s="10" t="s">
        <v>1232</v>
      </c>
      <c r="I333" s="10" t="s">
        <v>1391</v>
      </c>
      <c r="J333" s="10">
        <v>1</v>
      </c>
      <c r="K333" s="10" t="s">
        <v>1421</v>
      </c>
      <c r="L333" s="10">
        <v>0</v>
      </c>
      <c r="M333" s="10">
        <v>0.40680582761764528</v>
      </c>
      <c r="N333" s="10">
        <v>0.40977140903472897</v>
      </c>
      <c r="O333" s="10">
        <v>0.39042791366577151</v>
      </c>
      <c r="P333" s="14">
        <v>1.2400465806626315</v>
      </c>
    </row>
    <row r="334" spans="1:16" x14ac:dyDescent="0.3">
      <c r="A334" s="10">
        <v>332</v>
      </c>
      <c r="B334" s="10" t="s">
        <v>262</v>
      </c>
      <c r="C334" s="10" t="s">
        <v>623</v>
      </c>
      <c r="D334" s="10" t="s">
        <v>890</v>
      </c>
      <c r="E334" s="10" t="s">
        <v>1009</v>
      </c>
      <c r="F334" s="10" t="s">
        <v>1463</v>
      </c>
      <c r="G334" s="10" t="s">
        <v>1077</v>
      </c>
      <c r="H334" s="10" t="s">
        <v>1232</v>
      </c>
      <c r="I334" s="10" t="s">
        <v>1391</v>
      </c>
      <c r="J334" s="10">
        <v>1</v>
      </c>
      <c r="K334" s="10" t="s">
        <v>1421</v>
      </c>
      <c r="L334" s="10">
        <v>0</v>
      </c>
      <c r="M334" s="10">
        <v>0.40680582761764528</v>
      </c>
      <c r="N334" s="10">
        <v>0.40977140903472897</v>
      </c>
      <c r="O334" s="10">
        <v>0.39042791366577151</v>
      </c>
      <c r="P334" s="14">
        <v>1.2400465806626315</v>
      </c>
    </row>
    <row r="335" spans="1:16" x14ac:dyDescent="0.3">
      <c r="A335" s="10">
        <v>333</v>
      </c>
      <c r="B335" s="10" t="s">
        <v>263</v>
      </c>
      <c r="C335" s="10" t="s">
        <v>624</v>
      </c>
      <c r="D335" s="10" t="s">
        <v>891</v>
      </c>
      <c r="E335" s="10" t="s">
        <v>1021</v>
      </c>
      <c r="F335" s="10" t="s">
        <v>1574</v>
      </c>
      <c r="G335" s="10" t="s">
        <v>1077</v>
      </c>
      <c r="H335" s="10" t="s">
        <v>1233</v>
      </c>
      <c r="I335" s="10" t="s">
        <v>1391</v>
      </c>
      <c r="J335" s="10">
        <v>2</v>
      </c>
      <c r="K335" s="10" t="s">
        <v>1421</v>
      </c>
      <c r="L335" s="10">
        <v>0.5</v>
      </c>
      <c r="M335" s="10">
        <v>0.52348774671554565</v>
      </c>
      <c r="N335" s="10">
        <v>0.5120583176612854</v>
      </c>
      <c r="O335" s="10">
        <v>0.4916304349899292</v>
      </c>
      <c r="P335" s="14">
        <v>1.5802306669572221</v>
      </c>
    </row>
    <row r="336" spans="1:16" x14ac:dyDescent="0.3">
      <c r="A336" s="10">
        <v>334</v>
      </c>
      <c r="B336" s="10" t="s">
        <v>263</v>
      </c>
      <c r="C336" s="10" t="s">
        <v>624</v>
      </c>
      <c r="D336" s="10" t="s">
        <v>891</v>
      </c>
      <c r="E336" s="10" t="s">
        <v>1021</v>
      </c>
      <c r="F336" s="10" t="s">
        <v>1574</v>
      </c>
      <c r="G336" s="10" t="s">
        <v>1077</v>
      </c>
      <c r="H336" s="10" t="s">
        <v>1233</v>
      </c>
      <c r="I336" s="10" t="s">
        <v>1391</v>
      </c>
      <c r="J336" s="10">
        <v>2</v>
      </c>
      <c r="K336" s="10" t="s">
        <v>1421</v>
      </c>
      <c r="L336" s="10">
        <v>0.5</v>
      </c>
      <c r="M336" s="10">
        <v>0.52348774671554565</v>
      </c>
      <c r="N336" s="10">
        <v>0.5120583176612854</v>
      </c>
      <c r="O336" s="10">
        <v>0.4916304349899292</v>
      </c>
      <c r="P336" s="14">
        <v>1.5802306669572221</v>
      </c>
    </row>
    <row r="337" spans="1:16" x14ac:dyDescent="0.3">
      <c r="A337" s="10">
        <v>335</v>
      </c>
      <c r="B337" s="10" t="s">
        <v>264</v>
      </c>
      <c r="C337" s="10" t="s">
        <v>625</v>
      </c>
      <c r="D337" s="10" t="s">
        <v>890</v>
      </c>
      <c r="E337" s="10" t="s">
        <v>1064</v>
      </c>
      <c r="F337" s="10" t="s">
        <v>1542</v>
      </c>
      <c r="G337" s="10" t="s">
        <v>1077</v>
      </c>
      <c r="H337" s="10" t="s">
        <v>1234</v>
      </c>
      <c r="I337" s="10" t="s">
        <v>1391</v>
      </c>
      <c r="J337" s="10">
        <v>2</v>
      </c>
      <c r="K337" s="10" t="s">
        <v>1421</v>
      </c>
      <c r="L337" s="10">
        <v>0</v>
      </c>
      <c r="M337" s="10">
        <v>0.41235172748565668</v>
      </c>
      <c r="N337" s="10">
        <v>0.44872754812240601</v>
      </c>
      <c r="O337" s="10">
        <v>0.38283389806747442</v>
      </c>
      <c r="P337" s="14">
        <v>1.2791878630923095</v>
      </c>
    </row>
    <row r="338" spans="1:16" x14ac:dyDescent="0.3">
      <c r="A338" s="10">
        <v>336</v>
      </c>
      <c r="B338" s="10" t="s">
        <v>264</v>
      </c>
      <c r="C338" s="10" t="s">
        <v>625</v>
      </c>
      <c r="D338" s="10" t="s">
        <v>890</v>
      </c>
      <c r="E338" s="10" t="s">
        <v>1064</v>
      </c>
      <c r="F338" s="10" t="s">
        <v>1542</v>
      </c>
      <c r="G338" s="10" t="s">
        <v>1077</v>
      </c>
      <c r="H338" s="10" t="s">
        <v>1234</v>
      </c>
      <c r="I338" s="10" t="s">
        <v>1391</v>
      </c>
      <c r="J338" s="10">
        <v>2</v>
      </c>
      <c r="K338" s="10" t="s">
        <v>1421</v>
      </c>
      <c r="L338" s="10">
        <v>0</v>
      </c>
      <c r="M338" s="10">
        <v>0.41235172748565668</v>
      </c>
      <c r="N338" s="10">
        <v>0.44872754812240601</v>
      </c>
      <c r="O338" s="10">
        <v>0.38283389806747442</v>
      </c>
      <c r="P338" s="14">
        <v>1.2791878630923095</v>
      </c>
    </row>
    <row r="339" spans="1:16" x14ac:dyDescent="0.3">
      <c r="A339" s="10">
        <v>337</v>
      </c>
      <c r="B339" s="10" t="s">
        <v>265</v>
      </c>
      <c r="C339" s="10" t="s">
        <v>626</v>
      </c>
      <c r="D339" s="10" t="s">
        <v>892</v>
      </c>
      <c r="E339" s="10" t="s">
        <v>1065</v>
      </c>
      <c r="F339" s="10" t="s">
        <v>1514</v>
      </c>
      <c r="G339" s="10" t="s">
        <v>1083</v>
      </c>
      <c r="H339" s="10" t="s">
        <v>1235</v>
      </c>
      <c r="I339" s="10" t="s">
        <v>1392</v>
      </c>
      <c r="J339" s="10">
        <v>1</v>
      </c>
      <c r="K339" s="10" t="s">
        <v>1421</v>
      </c>
      <c r="L339" s="10">
        <v>0.66666666666666663</v>
      </c>
      <c r="M339" s="10">
        <v>0.57505662838617966</v>
      </c>
      <c r="N339" s="10">
        <v>0.54820705056190489</v>
      </c>
      <c r="O339" s="10">
        <v>0.52993511756261191</v>
      </c>
      <c r="P339" s="14">
        <v>1.7213690487564908</v>
      </c>
    </row>
    <row r="340" spans="1:16" x14ac:dyDescent="0.3">
      <c r="A340" s="10">
        <v>338</v>
      </c>
      <c r="B340" s="10" t="s">
        <v>266</v>
      </c>
      <c r="C340" s="10" t="s">
        <v>626</v>
      </c>
      <c r="D340" s="10" t="s">
        <v>892</v>
      </c>
      <c r="E340" s="10" t="s">
        <v>1065</v>
      </c>
      <c r="F340" s="10" t="s">
        <v>1556</v>
      </c>
      <c r="G340" s="10" t="s">
        <v>1083</v>
      </c>
      <c r="H340" s="10" t="s">
        <v>1235</v>
      </c>
      <c r="I340" s="10" t="s">
        <v>1392</v>
      </c>
      <c r="J340" s="10">
        <v>1</v>
      </c>
      <c r="K340" s="10" t="s">
        <v>1422</v>
      </c>
      <c r="L340" s="10">
        <v>0.66666666666666663</v>
      </c>
      <c r="M340" s="10">
        <v>0.57505662838617966</v>
      </c>
      <c r="N340" s="10">
        <v>0.54820705056190489</v>
      </c>
      <c r="O340" s="10">
        <v>0.52993511756261191</v>
      </c>
      <c r="P340" s="14">
        <v>1.7213690487564908</v>
      </c>
    </row>
    <row r="341" spans="1:16" x14ac:dyDescent="0.3">
      <c r="A341" s="10">
        <v>339</v>
      </c>
      <c r="B341" s="10" t="s">
        <v>267</v>
      </c>
      <c r="C341" s="10" t="s">
        <v>627</v>
      </c>
      <c r="D341" s="10" t="s">
        <v>893</v>
      </c>
      <c r="E341" s="10" t="s">
        <v>1066</v>
      </c>
      <c r="F341" s="10" t="s">
        <v>1576</v>
      </c>
      <c r="G341" s="10" t="s">
        <v>1083</v>
      </c>
      <c r="H341" s="10" t="s">
        <v>1236</v>
      </c>
      <c r="I341" s="10" t="s">
        <v>1392</v>
      </c>
      <c r="J341" s="10">
        <v>1</v>
      </c>
      <c r="K341" s="10" t="s">
        <v>1421</v>
      </c>
      <c r="L341" s="10">
        <v>1</v>
      </c>
      <c r="M341" s="10">
        <v>0.6</v>
      </c>
      <c r="N341" s="10">
        <v>0.6</v>
      </c>
      <c r="O341" s="10">
        <v>0.6</v>
      </c>
      <c r="P341" s="14">
        <v>1.8332168958255914</v>
      </c>
    </row>
    <row r="342" spans="1:16" x14ac:dyDescent="0.3">
      <c r="A342" s="10">
        <v>340</v>
      </c>
      <c r="B342" s="10" t="s">
        <v>268</v>
      </c>
      <c r="C342" s="10" t="s">
        <v>628</v>
      </c>
      <c r="D342" s="10" t="s">
        <v>893</v>
      </c>
      <c r="E342" s="10" t="s">
        <v>1066</v>
      </c>
      <c r="F342" s="10" t="s">
        <v>1577</v>
      </c>
      <c r="G342" s="10" t="s">
        <v>1083</v>
      </c>
      <c r="H342" s="10" t="s">
        <v>1237</v>
      </c>
      <c r="I342" s="10" t="s">
        <v>1392</v>
      </c>
      <c r="J342" s="10">
        <v>2</v>
      </c>
      <c r="K342" s="10" t="s">
        <v>1421</v>
      </c>
      <c r="L342" s="10">
        <v>1</v>
      </c>
      <c r="M342" s="10">
        <v>0.6</v>
      </c>
      <c r="N342" s="10">
        <v>0.6</v>
      </c>
      <c r="O342" s="10">
        <v>0.6</v>
      </c>
      <c r="P342" s="14">
        <v>1.8332168958255914</v>
      </c>
    </row>
    <row r="343" spans="1:16" x14ac:dyDescent="0.3">
      <c r="A343" s="10">
        <v>341</v>
      </c>
      <c r="B343" s="10" t="s">
        <v>269</v>
      </c>
      <c r="C343" s="10" t="s">
        <v>629</v>
      </c>
      <c r="D343" s="10" t="s">
        <v>894</v>
      </c>
      <c r="E343" s="10" t="s">
        <v>1067</v>
      </c>
      <c r="F343" s="10" t="s">
        <v>1578</v>
      </c>
      <c r="G343" s="10" t="s">
        <v>1078</v>
      </c>
      <c r="H343" s="10" t="s">
        <v>1238</v>
      </c>
      <c r="I343" s="10" t="s">
        <v>1393</v>
      </c>
      <c r="J343" s="10">
        <v>1</v>
      </c>
      <c r="K343" s="10" t="s">
        <v>1421</v>
      </c>
      <c r="L343" s="10">
        <v>1</v>
      </c>
      <c r="M343" s="10">
        <v>0.61646849314371743</v>
      </c>
      <c r="N343" s="10">
        <v>0.59446883598963418</v>
      </c>
      <c r="O343" s="10">
        <v>0.59939670960108438</v>
      </c>
      <c r="P343" s="14">
        <v>1.8606954246036764</v>
      </c>
    </row>
    <row r="344" spans="1:16" x14ac:dyDescent="0.3">
      <c r="A344" s="10">
        <v>342</v>
      </c>
      <c r="B344" s="10" t="s">
        <v>270</v>
      </c>
      <c r="C344" s="10" t="s">
        <v>630</v>
      </c>
      <c r="D344" s="10" t="s">
        <v>894</v>
      </c>
      <c r="E344" s="10" t="s">
        <v>1068</v>
      </c>
      <c r="F344" s="10" t="s">
        <v>1579</v>
      </c>
      <c r="G344" s="10" t="s">
        <v>1078</v>
      </c>
      <c r="H344" s="10" t="s">
        <v>1239</v>
      </c>
      <c r="I344" s="10" t="s">
        <v>1393</v>
      </c>
      <c r="J344" s="10">
        <v>2</v>
      </c>
      <c r="K344" s="10" t="s">
        <v>1421</v>
      </c>
      <c r="L344" s="10">
        <v>1</v>
      </c>
      <c r="M344" s="10">
        <v>0.63757671117782599</v>
      </c>
      <c r="N344" s="10">
        <v>0.61743489106496174</v>
      </c>
      <c r="O344" s="10">
        <v>0.59844057957331342</v>
      </c>
      <c r="P344" s="14">
        <v>1.9196034570741591</v>
      </c>
    </row>
    <row r="345" spans="1:16" x14ac:dyDescent="0.3">
      <c r="A345" s="10">
        <v>343</v>
      </c>
      <c r="B345" s="10" t="s">
        <v>271</v>
      </c>
      <c r="C345" s="10" t="s">
        <v>631</v>
      </c>
      <c r="D345" s="10" t="s">
        <v>895</v>
      </c>
      <c r="E345" s="10" t="s">
        <v>1023</v>
      </c>
      <c r="F345" s="10" t="s">
        <v>1495</v>
      </c>
      <c r="G345" s="10" t="s">
        <v>1077</v>
      </c>
      <c r="H345" s="10" t="s">
        <v>1240</v>
      </c>
      <c r="I345" s="10" t="s">
        <v>1394</v>
      </c>
      <c r="J345" s="10">
        <v>1</v>
      </c>
      <c r="K345" s="10" t="s">
        <v>1421</v>
      </c>
      <c r="L345" s="10">
        <v>1</v>
      </c>
      <c r="M345" s="10">
        <v>0.65046098402568275</v>
      </c>
      <c r="N345" s="10">
        <v>0.60851400239127018</v>
      </c>
      <c r="O345" s="10">
        <v>0.60268430198941914</v>
      </c>
      <c r="P345" s="14">
        <v>1.9389796768311174</v>
      </c>
    </row>
    <row r="346" spans="1:16" x14ac:dyDescent="0.3">
      <c r="A346" s="10">
        <v>344</v>
      </c>
      <c r="B346" s="10" t="s">
        <v>272</v>
      </c>
      <c r="C346" s="10" t="s">
        <v>631</v>
      </c>
      <c r="D346" s="10" t="s">
        <v>895</v>
      </c>
      <c r="E346" s="10" t="s">
        <v>1023</v>
      </c>
      <c r="F346" s="10" t="s">
        <v>1580</v>
      </c>
      <c r="G346" s="10" t="s">
        <v>1077</v>
      </c>
      <c r="H346" s="10" t="s">
        <v>1240</v>
      </c>
      <c r="I346" s="10" t="s">
        <v>1394</v>
      </c>
      <c r="J346" s="10">
        <v>1</v>
      </c>
      <c r="K346" s="10" t="s">
        <v>1422</v>
      </c>
      <c r="L346" s="10">
        <v>1</v>
      </c>
      <c r="M346" s="10">
        <v>0.65046098402568275</v>
      </c>
      <c r="N346" s="10">
        <v>0.60851400239127018</v>
      </c>
      <c r="O346" s="10">
        <v>0.60268430198941914</v>
      </c>
      <c r="P346" s="14">
        <v>1.9389796768311174</v>
      </c>
    </row>
    <row r="347" spans="1:16" x14ac:dyDescent="0.3">
      <c r="A347" s="10">
        <v>345</v>
      </c>
      <c r="B347" s="10" t="s">
        <v>273</v>
      </c>
      <c r="C347" s="10" t="s">
        <v>631</v>
      </c>
      <c r="D347" s="10" t="s">
        <v>895</v>
      </c>
      <c r="E347" s="10" t="s">
        <v>1023</v>
      </c>
      <c r="F347" s="10" t="s">
        <v>1581</v>
      </c>
      <c r="G347" s="10" t="s">
        <v>1077</v>
      </c>
      <c r="H347" s="10" t="s">
        <v>1240</v>
      </c>
      <c r="I347" s="10" t="s">
        <v>1394</v>
      </c>
      <c r="J347" s="10">
        <v>1</v>
      </c>
      <c r="K347" s="10" t="s">
        <v>1423</v>
      </c>
      <c r="L347" s="10">
        <v>1</v>
      </c>
      <c r="M347" s="10">
        <v>0.65046098402568275</v>
      </c>
      <c r="N347" s="10">
        <v>0.60851400239127018</v>
      </c>
      <c r="O347" s="10">
        <v>0.60268430198941914</v>
      </c>
      <c r="P347" s="14">
        <v>1.9389796768311174</v>
      </c>
    </row>
    <row r="348" spans="1:16" x14ac:dyDescent="0.3">
      <c r="A348" s="10">
        <v>346</v>
      </c>
      <c r="B348" s="10" t="s">
        <v>274</v>
      </c>
      <c r="C348" s="10" t="s">
        <v>632</v>
      </c>
      <c r="D348" s="10" t="s">
        <v>896</v>
      </c>
      <c r="E348" s="10" t="s">
        <v>1023</v>
      </c>
      <c r="F348" s="10" t="s">
        <v>1495</v>
      </c>
      <c r="G348" s="10" t="s">
        <v>1077</v>
      </c>
      <c r="H348" s="10" t="s">
        <v>1241</v>
      </c>
      <c r="I348" s="10" t="s">
        <v>1394</v>
      </c>
      <c r="J348" s="10">
        <v>2</v>
      </c>
      <c r="K348" s="10" t="s">
        <v>1421</v>
      </c>
      <c r="L348" s="10">
        <v>1</v>
      </c>
      <c r="M348" s="10">
        <v>0.65490442514419556</v>
      </c>
      <c r="N348" s="10">
        <v>0.60322505235671997</v>
      </c>
      <c r="O348" s="10">
        <v>0.59242022037506104</v>
      </c>
      <c r="P348" s="14">
        <v>1.9401652279683357</v>
      </c>
    </row>
    <row r="349" spans="1:16" x14ac:dyDescent="0.3">
      <c r="A349" s="10">
        <v>347</v>
      </c>
      <c r="B349" s="10" t="s">
        <v>275</v>
      </c>
      <c r="C349" s="10" t="s">
        <v>632</v>
      </c>
      <c r="D349" s="10" t="s">
        <v>896</v>
      </c>
      <c r="E349" s="10" t="s">
        <v>1023</v>
      </c>
      <c r="F349" s="10" t="s">
        <v>1580</v>
      </c>
      <c r="G349" s="10" t="s">
        <v>1077</v>
      </c>
      <c r="H349" s="10" t="s">
        <v>1241</v>
      </c>
      <c r="I349" s="10" t="s">
        <v>1394</v>
      </c>
      <c r="J349" s="10">
        <v>2</v>
      </c>
      <c r="K349" s="10" t="s">
        <v>1422</v>
      </c>
      <c r="L349" s="10">
        <v>1</v>
      </c>
      <c r="M349" s="10">
        <v>0.65490442514419556</v>
      </c>
      <c r="N349" s="10">
        <v>0.60322505235671997</v>
      </c>
      <c r="O349" s="10">
        <v>0.59242022037506104</v>
      </c>
      <c r="P349" s="14">
        <v>1.9401652279683357</v>
      </c>
    </row>
    <row r="350" spans="1:16" x14ac:dyDescent="0.3">
      <c r="A350" s="10">
        <v>348</v>
      </c>
      <c r="B350" s="10" t="s">
        <v>276</v>
      </c>
      <c r="C350" s="10" t="s">
        <v>633</v>
      </c>
      <c r="D350" s="10" t="s">
        <v>897</v>
      </c>
      <c r="E350" s="10" t="s">
        <v>1039</v>
      </c>
      <c r="F350" s="10" t="s">
        <v>1582</v>
      </c>
      <c r="G350" s="10" t="s">
        <v>1077</v>
      </c>
      <c r="H350" s="10" t="s">
        <v>1242</v>
      </c>
      <c r="I350" s="10" t="s">
        <v>1395</v>
      </c>
      <c r="J350" s="10">
        <v>1</v>
      </c>
      <c r="K350" s="10" t="s">
        <v>1421</v>
      </c>
      <c r="L350" s="10">
        <v>0.58333333333333337</v>
      </c>
      <c r="M350" s="10">
        <v>0.55137025713920595</v>
      </c>
      <c r="N350" s="10">
        <v>0.53380869229634598</v>
      </c>
      <c r="O350" s="10">
        <v>0.50673788189888003</v>
      </c>
      <c r="P350" s="14">
        <v>1.6564932717218652</v>
      </c>
    </row>
    <row r="351" spans="1:16" x14ac:dyDescent="0.3">
      <c r="A351" s="10">
        <v>349</v>
      </c>
      <c r="B351" s="10" t="s">
        <v>277</v>
      </c>
      <c r="C351" s="10" t="s">
        <v>634</v>
      </c>
      <c r="D351" s="10" t="s">
        <v>897</v>
      </c>
      <c r="E351" s="10" t="s">
        <v>1021</v>
      </c>
      <c r="F351" s="10" t="s">
        <v>1581</v>
      </c>
      <c r="G351" s="10" t="s">
        <v>1077</v>
      </c>
      <c r="H351" s="10" t="s">
        <v>1243</v>
      </c>
      <c r="I351" s="10" t="s">
        <v>1395</v>
      </c>
      <c r="J351" s="10">
        <v>2</v>
      </c>
      <c r="K351" s="10" t="s">
        <v>1421</v>
      </c>
      <c r="L351" s="10">
        <v>1</v>
      </c>
      <c r="M351" s="10">
        <v>0.65682929754257202</v>
      </c>
      <c r="N351" s="10">
        <v>0.61696898937225342</v>
      </c>
      <c r="O351" s="10">
        <v>0.59115630388259888</v>
      </c>
      <c r="P351" s="14">
        <v>1.9543651188959044</v>
      </c>
    </row>
    <row r="352" spans="1:16" x14ac:dyDescent="0.3">
      <c r="A352" s="10">
        <v>350</v>
      </c>
      <c r="B352" s="10" t="s">
        <v>278</v>
      </c>
      <c r="C352" s="10" t="s">
        <v>635</v>
      </c>
      <c r="D352" s="10" t="s">
        <v>898</v>
      </c>
      <c r="E352" s="10" t="s">
        <v>1021</v>
      </c>
      <c r="F352" s="10" t="s">
        <v>1580</v>
      </c>
      <c r="G352" s="10" t="s">
        <v>1083</v>
      </c>
      <c r="H352" s="10" t="s">
        <v>1244</v>
      </c>
      <c r="I352" s="10" t="s">
        <v>1396</v>
      </c>
      <c r="J352" s="10">
        <v>1</v>
      </c>
      <c r="K352" s="10" t="s">
        <v>1421</v>
      </c>
      <c r="L352" s="10">
        <v>0.75</v>
      </c>
      <c r="M352" s="10">
        <v>0.56849939160876806</v>
      </c>
      <c r="N352" s="10">
        <v>0.54678564137882657</v>
      </c>
      <c r="O352" s="10">
        <v>0.54900567597813077</v>
      </c>
      <c r="P352" s="14">
        <v>1.7135841786229036</v>
      </c>
    </row>
    <row r="353" spans="1:16" x14ac:dyDescent="0.3">
      <c r="A353" s="10">
        <v>351</v>
      </c>
      <c r="B353" s="10" t="s">
        <v>279</v>
      </c>
      <c r="C353" s="10" t="s">
        <v>635</v>
      </c>
      <c r="D353" s="10" t="s">
        <v>899</v>
      </c>
      <c r="E353" s="10" t="s">
        <v>1021</v>
      </c>
      <c r="F353" s="10" t="s">
        <v>1580</v>
      </c>
      <c r="G353" s="10" t="s">
        <v>1083</v>
      </c>
      <c r="H353" s="10" t="s">
        <v>1244</v>
      </c>
      <c r="I353" s="10" t="s">
        <v>1396</v>
      </c>
      <c r="J353" s="10">
        <v>1</v>
      </c>
      <c r="K353" s="10" t="s">
        <v>1422</v>
      </c>
      <c r="L353" s="10">
        <v>0.9821428571428571</v>
      </c>
      <c r="M353" s="10">
        <v>0.63029691321509229</v>
      </c>
      <c r="N353" s="10">
        <v>0.61257870239870893</v>
      </c>
      <c r="O353" s="10">
        <v>0.59510587751865385</v>
      </c>
      <c r="P353" s="14">
        <v>1.9005369751262058</v>
      </c>
    </row>
    <row r="354" spans="1:16" x14ac:dyDescent="0.3">
      <c r="A354" s="10">
        <v>352</v>
      </c>
      <c r="B354" s="10" t="s">
        <v>280</v>
      </c>
      <c r="C354" s="10" t="s">
        <v>635</v>
      </c>
      <c r="D354" s="10" t="s">
        <v>900</v>
      </c>
      <c r="E354" s="10" t="s">
        <v>1021</v>
      </c>
      <c r="F354" s="10" t="s">
        <v>1580</v>
      </c>
      <c r="G354" s="10" t="s">
        <v>1083</v>
      </c>
      <c r="H354" s="10" t="s">
        <v>1244</v>
      </c>
      <c r="I354" s="10" t="s">
        <v>1396</v>
      </c>
      <c r="J354" s="10">
        <v>1</v>
      </c>
      <c r="K354" s="10" t="s">
        <v>1423</v>
      </c>
      <c r="L354" s="10">
        <v>0.81818181818181823</v>
      </c>
      <c r="M354" s="10">
        <v>0.5943544658747586</v>
      </c>
      <c r="N354" s="10">
        <v>0.56525983485308562</v>
      </c>
      <c r="O354" s="10">
        <v>0.56412737369537347</v>
      </c>
      <c r="P354" s="14">
        <v>1.7833182636802978</v>
      </c>
    </row>
    <row r="355" spans="1:16" x14ac:dyDescent="0.3">
      <c r="A355" s="10">
        <v>353</v>
      </c>
      <c r="B355" s="10" t="s">
        <v>281</v>
      </c>
      <c r="C355" s="10" t="s">
        <v>636</v>
      </c>
      <c r="D355" s="10" t="s">
        <v>901</v>
      </c>
      <c r="E355" s="10" t="s">
        <v>1026</v>
      </c>
      <c r="F355" s="10" t="s">
        <v>1583</v>
      </c>
      <c r="G355" s="10" t="s">
        <v>1078</v>
      </c>
      <c r="H355" s="10" t="s">
        <v>1245</v>
      </c>
      <c r="I355" s="10" t="s">
        <v>1396</v>
      </c>
      <c r="J355" s="10">
        <v>2</v>
      </c>
      <c r="K355" s="10" t="s">
        <v>1421</v>
      </c>
      <c r="L355" s="10">
        <v>0.75</v>
      </c>
      <c r="M355" s="10">
        <v>0.55741856396198275</v>
      </c>
      <c r="N355" s="10">
        <v>0.54307315647602084</v>
      </c>
      <c r="O355" s="10">
        <v>0.55102171897888186</v>
      </c>
      <c r="P355" s="14">
        <v>1.6897363617660497</v>
      </c>
    </row>
    <row r="356" spans="1:16" x14ac:dyDescent="0.3">
      <c r="A356" s="10">
        <v>354</v>
      </c>
      <c r="B356" s="10" t="s">
        <v>282</v>
      </c>
      <c r="C356" s="10" t="s">
        <v>637</v>
      </c>
      <c r="D356" s="10" t="s">
        <v>902</v>
      </c>
      <c r="E356" s="10" t="s">
        <v>1026</v>
      </c>
      <c r="F356" s="10" t="s">
        <v>1580</v>
      </c>
      <c r="G356" s="10" t="s">
        <v>1078</v>
      </c>
      <c r="H356" s="10" t="s">
        <v>1246</v>
      </c>
      <c r="I356" s="10" t="s">
        <v>1396</v>
      </c>
      <c r="J356" s="10">
        <v>2</v>
      </c>
      <c r="K356" s="10" t="s">
        <v>1421</v>
      </c>
      <c r="L356" s="10">
        <v>1</v>
      </c>
      <c r="M356" s="10">
        <v>0.6250171542167664</v>
      </c>
      <c r="N356" s="10">
        <v>0.59631224274635319</v>
      </c>
      <c r="O356" s="10">
        <v>0.61776764988899235</v>
      </c>
      <c r="P356" s="14">
        <v>1.8846567439081019</v>
      </c>
    </row>
    <row r="357" spans="1:16" x14ac:dyDescent="0.3">
      <c r="A357" s="10">
        <v>355</v>
      </c>
      <c r="B357" s="10" t="s">
        <v>283</v>
      </c>
      <c r="C357" s="10" t="s">
        <v>638</v>
      </c>
      <c r="D357" s="10" t="s">
        <v>903</v>
      </c>
      <c r="E357" s="10" t="s">
        <v>1021</v>
      </c>
      <c r="F357" s="10" t="s">
        <v>1581</v>
      </c>
      <c r="G357" s="10" t="s">
        <v>1083</v>
      </c>
      <c r="H357" s="10" t="s">
        <v>1247</v>
      </c>
      <c r="I357" s="10" t="s">
        <v>1396</v>
      </c>
      <c r="J357" s="10">
        <v>3</v>
      </c>
      <c r="K357" s="10" t="s">
        <v>1421</v>
      </c>
      <c r="L357" s="10">
        <v>1</v>
      </c>
      <c r="M357" s="10">
        <v>0.61632597843805947</v>
      </c>
      <c r="N357" s="10">
        <v>0.58180723985036209</v>
      </c>
      <c r="O357" s="10">
        <v>0.60489918192227676</v>
      </c>
      <c r="P357" s="14">
        <v>1.8521733536117249</v>
      </c>
    </row>
    <row r="358" spans="1:16" x14ac:dyDescent="0.3">
      <c r="A358" s="10">
        <v>356</v>
      </c>
      <c r="B358" s="10" t="s">
        <v>284</v>
      </c>
      <c r="C358" s="10" t="s">
        <v>639</v>
      </c>
      <c r="D358" s="10" t="s">
        <v>900</v>
      </c>
      <c r="E358" s="10" t="s">
        <v>1016</v>
      </c>
      <c r="F358" s="10" t="s">
        <v>1584</v>
      </c>
      <c r="G358" s="10" t="s">
        <v>1078</v>
      </c>
      <c r="H358" s="10" t="s">
        <v>1248</v>
      </c>
      <c r="I358" s="10" t="s">
        <v>1396</v>
      </c>
      <c r="J358" s="10">
        <v>4</v>
      </c>
      <c r="K358" s="10" t="s">
        <v>1421</v>
      </c>
      <c r="L358" s="10">
        <v>1</v>
      </c>
      <c r="M358" s="10">
        <v>0.63062285184860234</v>
      </c>
      <c r="N358" s="10">
        <v>0.6034681081771851</v>
      </c>
      <c r="O358" s="10">
        <v>0.59638549685478215</v>
      </c>
      <c r="P358" s="14">
        <v>1.8943820509302112</v>
      </c>
    </row>
    <row r="359" spans="1:16" x14ac:dyDescent="0.3">
      <c r="A359" s="10">
        <v>357</v>
      </c>
      <c r="B359" s="10" t="s">
        <v>285</v>
      </c>
      <c r="C359" s="10" t="s">
        <v>640</v>
      </c>
      <c r="D359" s="10" t="s">
        <v>904</v>
      </c>
      <c r="E359" s="10" t="s">
        <v>1007</v>
      </c>
      <c r="F359" s="10" t="s">
        <v>1498</v>
      </c>
      <c r="G359" s="10" t="s">
        <v>1078</v>
      </c>
      <c r="H359" s="10" t="s">
        <v>1249</v>
      </c>
      <c r="I359" s="10" t="s">
        <v>1397</v>
      </c>
      <c r="J359" s="10">
        <v>4</v>
      </c>
      <c r="K359" s="10" t="s">
        <v>1421</v>
      </c>
      <c r="L359" s="10">
        <v>1</v>
      </c>
      <c r="M359" s="10">
        <v>0.63570038477579749</v>
      </c>
      <c r="N359" s="10">
        <v>0.62226239840189612</v>
      </c>
      <c r="O359" s="10">
        <v>0.58831781148910522</v>
      </c>
      <c r="P359" s="14">
        <v>1.9165311390820015</v>
      </c>
    </row>
    <row r="360" spans="1:16" x14ac:dyDescent="0.3">
      <c r="A360" s="10">
        <v>358</v>
      </c>
      <c r="B360" s="10" t="s">
        <v>286</v>
      </c>
      <c r="C360" s="10" t="s">
        <v>641</v>
      </c>
      <c r="D360" s="10" t="s">
        <v>905</v>
      </c>
      <c r="E360" s="10" t="s">
        <v>1014</v>
      </c>
      <c r="F360" s="10" t="s">
        <v>1526</v>
      </c>
      <c r="G360" s="10" t="s">
        <v>1078</v>
      </c>
      <c r="H360" s="10" t="s">
        <v>1250</v>
      </c>
      <c r="I360" s="10" t="s">
        <v>1398</v>
      </c>
      <c r="J360" s="10">
        <v>1</v>
      </c>
      <c r="K360" s="10" t="s">
        <v>1421</v>
      </c>
      <c r="L360" s="10">
        <v>0.5535714285714286</v>
      </c>
      <c r="M360" s="10">
        <v>0.53011751770973203</v>
      </c>
      <c r="N360" s="10">
        <v>0.51016536099570142</v>
      </c>
      <c r="O360" s="10">
        <v>0.50656048059463499</v>
      </c>
      <c r="P360" s="14">
        <v>1.5964066089979179</v>
      </c>
    </row>
    <row r="361" spans="1:16" x14ac:dyDescent="0.3">
      <c r="A361" s="10">
        <v>359</v>
      </c>
      <c r="B361" s="10" t="s">
        <v>286</v>
      </c>
      <c r="C361" s="10" t="s">
        <v>641</v>
      </c>
      <c r="D361" s="10" t="s">
        <v>905</v>
      </c>
      <c r="E361" s="10" t="s">
        <v>1014</v>
      </c>
      <c r="F361" s="10" t="s">
        <v>1526</v>
      </c>
      <c r="G361" s="10" t="s">
        <v>1078</v>
      </c>
      <c r="H361" s="10" t="s">
        <v>1250</v>
      </c>
      <c r="I361" s="10" t="s">
        <v>1398</v>
      </c>
      <c r="J361" s="10">
        <v>1</v>
      </c>
      <c r="K361" s="10" t="s">
        <v>1421</v>
      </c>
      <c r="L361" s="10">
        <v>0.5535714285714286</v>
      </c>
      <c r="M361" s="10">
        <v>0.53011751770973203</v>
      </c>
      <c r="N361" s="10">
        <v>0.51016536099570142</v>
      </c>
      <c r="O361" s="10">
        <v>0.50656048059463499</v>
      </c>
      <c r="P361" s="14">
        <v>1.5964066089979179</v>
      </c>
    </row>
    <row r="362" spans="1:16" x14ac:dyDescent="0.3">
      <c r="A362" s="10">
        <v>360</v>
      </c>
      <c r="B362" s="10" t="s">
        <v>287</v>
      </c>
      <c r="C362" s="10" t="s">
        <v>641</v>
      </c>
      <c r="D362" s="10" t="s">
        <v>906</v>
      </c>
      <c r="E362" s="10" t="s">
        <v>1009</v>
      </c>
      <c r="F362" s="10" t="s">
        <v>1546</v>
      </c>
      <c r="G362" s="10" t="s">
        <v>1078</v>
      </c>
      <c r="H362" s="10" t="s">
        <v>1250</v>
      </c>
      <c r="I362" s="10" t="s">
        <v>1398</v>
      </c>
      <c r="J362" s="10">
        <v>1</v>
      </c>
      <c r="K362" s="10" t="s">
        <v>1422</v>
      </c>
      <c r="L362" s="10">
        <v>0.75</v>
      </c>
      <c r="M362" s="10">
        <v>0.5762173705630832</v>
      </c>
      <c r="N362" s="10">
        <v>0.54388319518831041</v>
      </c>
      <c r="O362" s="10">
        <v>0.55504280726114907</v>
      </c>
      <c r="P362" s="14">
        <v>1.7282370892062318</v>
      </c>
    </row>
    <row r="363" spans="1:16" x14ac:dyDescent="0.3">
      <c r="A363" s="10">
        <v>361</v>
      </c>
      <c r="B363" s="10" t="s">
        <v>287</v>
      </c>
      <c r="C363" s="10" t="s">
        <v>641</v>
      </c>
      <c r="D363" s="10" t="s">
        <v>906</v>
      </c>
      <c r="E363" s="10" t="s">
        <v>1009</v>
      </c>
      <c r="F363" s="10" t="s">
        <v>1546</v>
      </c>
      <c r="G363" s="10" t="s">
        <v>1078</v>
      </c>
      <c r="H363" s="10" t="s">
        <v>1250</v>
      </c>
      <c r="I363" s="10" t="s">
        <v>1398</v>
      </c>
      <c r="J363" s="10">
        <v>1</v>
      </c>
      <c r="K363" s="10" t="s">
        <v>1422</v>
      </c>
      <c r="L363" s="10">
        <v>0.75</v>
      </c>
      <c r="M363" s="10">
        <v>0.5762173705630832</v>
      </c>
      <c r="N363" s="10">
        <v>0.54388319518831041</v>
      </c>
      <c r="O363" s="10">
        <v>0.55504280726114907</v>
      </c>
      <c r="P363" s="14">
        <v>1.7282370892062318</v>
      </c>
    </row>
    <row r="364" spans="1:16" x14ac:dyDescent="0.3">
      <c r="A364" s="10">
        <v>362</v>
      </c>
      <c r="B364" s="10" t="s">
        <v>288</v>
      </c>
      <c r="C364" s="10" t="s">
        <v>641</v>
      </c>
      <c r="D364" s="10" t="s">
        <v>907</v>
      </c>
      <c r="E364" s="10" t="s">
        <v>1064</v>
      </c>
      <c r="F364" s="10" t="s">
        <v>1585</v>
      </c>
      <c r="G364" s="10" t="s">
        <v>1078</v>
      </c>
      <c r="H364" s="10" t="s">
        <v>1250</v>
      </c>
      <c r="I364" s="10" t="s">
        <v>1398</v>
      </c>
      <c r="J364" s="10">
        <v>1</v>
      </c>
      <c r="K364" s="10" t="s">
        <v>1423</v>
      </c>
      <c r="L364" s="10">
        <v>0.8125</v>
      </c>
      <c r="M364" s="10">
        <v>0.58847539722919462</v>
      </c>
      <c r="N364" s="10">
        <v>0.57337977588176725</v>
      </c>
      <c r="O364" s="10">
        <v>0.56315272152423856</v>
      </c>
      <c r="P364" s="14">
        <v>1.7779836881717184</v>
      </c>
    </row>
    <row r="365" spans="1:16" x14ac:dyDescent="0.3">
      <c r="A365" s="10">
        <v>363</v>
      </c>
      <c r="B365" s="10" t="s">
        <v>288</v>
      </c>
      <c r="C365" s="10" t="s">
        <v>641</v>
      </c>
      <c r="D365" s="10" t="s">
        <v>907</v>
      </c>
      <c r="E365" s="10" t="s">
        <v>1064</v>
      </c>
      <c r="F365" s="10" t="s">
        <v>1585</v>
      </c>
      <c r="G365" s="10" t="s">
        <v>1078</v>
      </c>
      <c r="H365" s="10" t="s">
        <v>1250</v>
      </c>
      <c r="I365" s="10" t="s">
        <v>1398</v>
      </c>
      <c r="J365" s="10">
        <v>1</v>
      </c>
      <c r="K365" s="10" t="s">
        <v>1423</v>
      </c>
      <c r="L365" s="10">
        <v>0.8125</v>
      </c>
      <c r="M365" s="10">
        <v>0.58847539722919462</v>
      </c>
      <c r="N365" s="10">
        <v>0.57337977588176725</v>
      </c>
      <c r="O365" s="10">
        <v>0.56315272152423856</v>
      </c>
      <c r="P365" s="14">
        <v>1.7779836881717184</v>
      </c>
    </row>
    <row r="366" spans="1:16" x14ac:dyDescent="0.3">
      <c r="A366" s="10">
        <v>364</v>
      </c>
      <c r="B366" s="10" t="s">
        <v>289</v>
      </c>
      <c r="C366" s="10" t="s">
        <v>642</v>
      </c>
      <c r="D366" s="10" t="s">
        <v>908</v>
      </c>
      <c r="E366" s="10" t="s">
        <v>1069</v>
      </c>
      <c r="F366" s="10" t="s">
        <v>1586</v>
      </c>
      <c r="G366" s="10" t="s">
        <v>1080</v>
      </c>
      <c r="H366" s="10" t="s">
        <v>1251</v>
      </c>
      <c r="I366" s="10" t="s">
        <v>1398</v>
      </c>
      <c r="J366" s="10">
        <v>2</v>
      </c>
      <c r="K366" s="10" t="s">
        <v>1421</v>
      </c>
      <c r="L366" s="10">
        <v>0.375</v>
      </c>
      <c r="M366" s="10">
        <v>0.49185675084590907</v>
      </c>
      <c r="N366" s="10">
        <v>0.48131850063800807</v>
      </c>
      <c r="O366" s="10">
        <v>0.47477845549583442</v>
      </c>
      <c r="P366" s="14">
        <v>1.4890148772895668</v>
      </c>
    </row>
    <row r="367" spans="1:16" x14ac:dyDescent="0.3">
      <c r="A367" s="10">
        <v>365</v>
      </c>
      <c r="B367" s="10" t="s">
        <v>289</v>
      </c>
      <c r="C367" s="10" t="s">
        <v>642</v>
      </c>
      <c r="D367" s="10" t="s">
        <v>908</v>
      </c>
      <c r="E367" s="10" t="s">
        <v>1069</v>
      </c>
      <c r="F367" s="10" t="s">
        <v>1586</v>
      </c>
      <c r="G367" s="10" t="s">
        <v>1080</v>
      </c>
      <c r="H367" s="10" t="s">
        <v>1251</v>
      </c>
      <c r="I367" s="10" t="s">
        <v>1398</v>
      </c>
      <c r="J367" s="10">
        <v>2</v>
      </c>
      <c r="K367" s="10" t="s">
        <v>1421</v>
      </c>
      <c r="L367" s="10">
        <v>0.375</v>
      </c>
      <c r="M367" s="10">
        <v>0.49185675084590907</v>
      </c>
      <c r="N367" s="10">
        <v>0.48131850063800807</v>
      </c>
      <c r="O367" s="10">
        <v>0.47477845549583442</v>
      </c>
      <c r="P367" s="14">
        <v>1.4890148772895668</v>
      </c>
    </row>
    <row r="368" spans="1:16" x14ac:dyDescent="0.3">
      <c r="A368" s="10">
        <v>366</v>
      </c>
      <c r="B368" s="10" t="s">
        <v>290</v>
      </c>
      <c r="C368" s="10" t="s">
        <v>643</v>
      </c>
      <c r="D368" s="10" t="s">
        <v>909</v>
      </c>
      <c r="E368" s="10" t="s">
        <v>1014</v>
      </c>
      <c r="F368" s="10" t="s">
        <v>1587</v>
      </c>
      <c r="G368" s="10" t="s">
        <v>1078</v>
      </c>
      <c r="H368" s="10" t="s">
        <v>1252</v>
      </c>
      <c r="I368" s="10" t="s">
        <v>1398</v>
      </c>
      <c r="J368" s="10">
        <v>2</v>
      </c>
      <c r="K368" s="10" t="s">
        <v>1421</v>
      </c>
      <c r="L368" s="10">
        <v>0.16666666666666671</v>
      </c>
      <c r="M368" s="10">
        <v>0.43109739621480297</v>
      </c>
      <c r="N368" s="10">
        <v>0.42492745121320091</v>
      </c>
      <c r="O368" s="10">
        <v>0.43272211949030548</v>
      </c>
      <c r="P368" s="14">
        <v>1.3128029766163913</v>
      </c>
    </row>
    <row r="369" spans="1:16" x14ac:dyDescent="0.3">
      <c r="A369" s="10">
        <v>367</v>
      </c>
      <c r="B369" s="10" t="s">
        <v>290</v>
      </c>
      <c r="C369" s="10" t="s">
        <v>643</v>
      </c>
      <c r="D369" s="10" t="s">
        <v>909</v>
      </c>
      <c r="E369" s="10" t="s">
        <v>1014</v>
      </c>
      <c r="F369" s="10" t="s">
        <v>1587</v>
      </c>
      <c r="G369" s="10" t="s">
        <v>1078</v>
      </c>
      <c r="H369" s="10" t="s">
        <v>1252</v>
      </c>
      <c r="I369" s="10" t="s">
        <v>1398</v>
      </c>
      <c r="J369" s="10">
        <v>2</v>
      </c>
      <c r="K369" s="10" t="s">
        <v>1421</v>
      </c>
      <c r="L369" s="10">
        <v>0.16666666666666671</v>
      </c>
      <c r="M369" s="10">
        <v>0.43109739621480297</v>
      </c>
      <c r="N369" s="10">
        <v>0.42492745121320091</v>
      </c>
      <c r="O369" s="10">
        <v>0.43272211949030548</v>
      </c>
      <c r="P369" s="14">
        <v>1.3128029766163913</v>
      </c>
    </row>
    <row r="370" spans="1:16" x14ac:dyDescent="0.3">
      <c r="A370" s="10">
        <v>368</v>
      </c>
      <c r="B370" s="10" t="s">
        <v>291</v>
      </c>
      <c r="C370" s="10" t="s">
        <v>644</v>
      </c>
      <c r="D370" s="10" t="s">
        <v>905</v>
      </c>
      <c r="E370" s="10" t="s">
        <v>1064</v>
      </c>
      <c r="F370" s="10" t="s">
        <v>1491</v>
      </c>
      <c r="G370" s="10" t="s">
        <v>1077</v>
      </c>
      <c r="H370" s="10" t="s">
        <v>1253</v>
      </c>
      <c r="I370" s="10" t="s">
        <v>1398</v>
      </c>
      <c r="J370" s="10">
        <v>3</v>
      </c>
      <c r="K370" s="10" t="s">
        <v>1421</v>
      </c>
      <c r="L370" s="10">
        <v>1</v>
      </c>
      <c r="M370" s="10">
        <v>0.6</v>
      </c>
      <c r="N370" s="10">
        <v>0.6</v>
      </c>
      <c r="O370" s="10">
        <v>0.6</v>
      </c>
      <c r="P370" s="14">
        <v>1.8332168958255914</v>
      </c>
    </row>
    <row r="371" spans="1:16" x14ac:dyDescent="0.3">
      <c r="A371" s="10">
        <v>369</v>
      </c>
      <c r="B371" s="10" t="s">
        <v>291</v>
      </c>
      <c r="C371" s="10" t="s">
        <v>644</v>
      </c>
      <c r="D371" s="10" t="s">
        <v>905</v>
      </c>
      <c r="E371" s="10" t="s">
        <v>1064</v>
      </c>
      <c r="F371" s="10" t="s">
        <v>1491</v>
      </c>
      <c r="G371" s="10" t="s">
        <v>1077</v>
      </c>
      <c r="H371" s="10" t="s">
        <v>1253</v>
      </c>
      <c r="I371" s="10" t="s">
        <v>1398</v>
      </c>
      <c r="J371" s="10">
        <v>3</v>
      </c>
      <c r="K371" s="10" t="s">
        <v>1421</v>
      </c>
      <c r="L371" s="10">
        <v>1</v>
      </c>
      <c r="M371" s="10">
        <v>0.6</v>
      </c>
      <c r="N371" s="10">
        <v>0.6</v>
      </c>
      <c r="O371" s="10">
        <v>0.6</v>
      </c>
      <c r="P371" s="14">
        <v>1.8332168958255914</v>
      </c>
    </row>
    <row r="372" spans="1:16" x14ac:dyDescent="0.3">
      <c r="A372" s="10">
        <v>370</v>
      </c>
      <c r="B372" s="10" t="s">
        <v>292</v>
      </c>
      <c r="C372" s="10" t="s">
        <v>645</v>
      </c>
      <c r="D372" s="10" t="s">
        <v>910</v>
      </c>
      <c r="E372" s="10" t="s">
        <v>1026</v>
      </c>
      <c r="F372" s="10" t="s">
        <v>1509</v>
      </c>
      <c r="G372" s="10" t="s">
        <v>1080</v>
      </c>
      <c r="H372" s="10" t="s">
        <v>1254</v>
      </c>
      <c r="I372" s="10" t="s">
        <v>1399</v>
      </c>
      <c r="J372" s="10">
        <v>1</v>
      </c>
      <c r="K372" s="10" t="s">
        <v>1421</v>
      </c>
      <c r="L372" s="10">
        <v>0.96</v>
      </c>
      <c r="M372" s="10">
        <v>0.61449633932113645</v>
      </c>
      <c r="N372" s="10">
        <v>0.59380970573425296</v>
      </c>
      <c r="O372" s="10">
        <v>0.59251913642883303</v>
      </c>
      <c r="P372" s="14">
        <v>1.8541391211355109</v>
      </c>
    </row>
    <row r="373" spans="1:16" x14ac:dyDescent="0.3">
      <c r="A373" s="10">
        <v>371</v>
      </c>
      <c r="B373" s="10" t="s">
        <v>293</v>
      </c>
      <c r="C373" s="10" t="s">
        <v>645</v>
      </c>
      <c r="D373" s="10" t="s">
        <v>910</v>
      </c>
      <c r="E373" s="10" t="s">
        <v>1026</v>
      </c>
      <c r="F373" s="10" t="s">
        <v>1495</v>
      </c>
      <c r="G373" s="10" t="s">
        <v>1080</v>
      </c>
      <c r="H373" s="10" t="s">
        <v>1254</v>
      </c>
      <c r="I373" s="10" t="s">
        <v>1399</v>
      </c>
      <c r="J373" s="10">
        <v>1</v>
      </c>
      <c r="K373" s="10" t="s">
        <v>1422</v>
      </c>
      <c r="L373" s="10">
        <v>0.96</v>
      </c>
      <c r="M373" s="10">
        <v>0.61449633932113645</v>
      </c>
      <c r="N373" s="10">
        <v>0.59380970573425296</v>
      </c>
      <c r="O373" s="10">
        <v>0.59251913642883303</v>
      </c>
      <c r="P373" s="14">
        <v>1.8541391211355109</v>
      </c>
    </row>
    <row r="374" spans="1:16" x14ac:dyDescent="0.3">
      <c r="A374" s="10">
        <v>372</v>
      </c>
      <c r="B374" s="10" t="s">
        <v>294</v>
      </c>
      <c r="C374" s="10" t="s">
        <v>645</v>
      </c>
      <c r="D374" s="10" t="s">
        <v>911</v>
      </c>
      <c r="E374" s="10" t="s">
        <v>1026</v>
      </c>
      <c r="F374" s="10" t="s">
        <v>1509</v>
      </c>
      <c r="G374" s="10" t="s">
        <v>1080</v>
      </c>
      <c r="H374" s="10" t="s">
        <v>1254</v>
      </c>
      <c r="I374" s="10" t="s">
        <v>1399</v>
      </c>
      <c r="J374" s="10">
        <v>1</v>
      </c>
      <c r="K374" s="10" t="s">
        <v>1423</v>
      </c>
      <c r="L374" s="10">
        <v>1</v>
      </c>
      <c r="M374" s="10">
        <v>0.63247548341751103</v>
      </c>
      <c r="N374" s="10">
        <v>0.59990547895431523</v>
      </c>
      <c r="O374" s="10">
        <v>0.59422652721405034</v>
      </c>
      <c r="P374" s="14">
        <v>1.8944816682064947</v>
      </c>
    </row>
    <row r="375" spans="1:16" x14ac:dyDescent="0.3">
      <c r="A375" s="10">
        <v>373</v>
      </c>
      <c r="B375" s="10" t="s">
        <v>295</v>
      </c>
      <c r="C375" s="10" t="s">
        <v>645</v>
      </c>
      <c r="D375" s="10" t="s">
        <v>912</v>
      </c>
      <c r="E375" s="10" t="s">
        <v>1026</v>
      </c>
      <c r="F375" s="10" t="s">
        <v>1495</v>
      </c>
      <c r="G375" s="10" t="s">
        <v>1080</v>
      </c>
      <c r="H375" s="10" t="s">
        <v>1254</v>
      </c>
      <c r="I375" s="10" t="s">
        <v>1399</v>
      </c>
      <c r="J375" s="10">
        <v>1</v>
      </c>
      <c r="K375" s="10" t="s">
        <v>1424</v>
      </c>
      <c r="L375" s="10">
        <v>0</v>
      </c>
      <c r="M375" s="10">
        <v>0.41281769871711732</v>
      </c>
      <c r="N375" s="10">
        <v>0.40112761855125428</v>
      </c>
      <c r="O375" s="10">
        <v>0.38096306920051581</v>
      </c>
      <c r="P375" s="14">
        <v>1.2418885854644737</v>
      </c>
    </row>
    <row r="376" spans="1:16" x14ac:dyDescent="0.3">
      <c r="A376" s="10">
        <v>374</v>
      </c>
      <c r="B376" s="10" t="s">
        <v>296</v>
      </c>
      <c r="C376" s="10" t="s">
        <v>646</v>
      </c>
      <c r="D376" s="10" t="s">
        <v>913</v>
      </c>
      <c r="E376" s="10" t="s">
        <v>1026</v>
      </c>
      <c r="F376" s="10" t="s">
        <v>1509</v>
      </c>
      <c r="G376" s="10" t="s">
        <v>1080</v>
      </c>
      <c r="H376" s="10" t="s">
        <v>1255</v>
      </c>
      <c r="I376" s="10" t="s">
        <v>1399</v>
      </c>
      <c r="J376" s="10">
        <v>1</v>
      </c>
      <c r="K376" s="10" t="s">
        <v>1421</v>
      </c>
      <c r="L376" s="10">
        <v>0.73529411764705888</v>
      </c>
      <c r="M376" s="10">
        <v>0.56552367280511295</v>
      </c>
      <c r="N376" s="10">
        <v>0.54521075697506183</v>
      </c>
      <c r="O376" s="10">
        <v>0.5491745710372925</v>
      </c>
      <c r="P376" s="14">
        <v>1.7066042576086562</v>
      </c>
    </row>
    <row r="377" spans="1:16" x14ac:dyDescent="0.3">
      <c r="A377" s="10">
        <v>375</v>
      </c>
      <c r="B377" s="10" t="s">
        <v>297</v>
      </c>
      <c r="C377" s="10" t="s">
        <v>646</v>
      </c>
      <c r="D377" s="10" t="s">
        <v>913</v>
      </c>
      <c r="E377" s="10" t="s">
        <v>1026</v>
      </c>
      <c r="F377" s="10" t="s">
        <v>1495</v>
      </c>
      <c r="G377" s="10" t="s">
        <v>1080</v>
      </c>
      <c r="H377" s="10" t="s">
        <v>1255</v>
      </c>
      <c r="I377" s="10" t="s">
        <v>1399</v>
      </c>
      <c r="J377" s="10">
        <v>1</v>
      </c>
      <c r="K377" s="10" t="s">
        <v>1422</v>
      </c>
      <c r="L377" s="10">
        <v>0.73529411764705888</v>
      </c>
      <c r="M377" s="10">
        <v>0.56552367280511295</v>
      </c>
      <c r="N377" s="10">
        <v>0.54521075697506183</v>
      </c>
      <c r="O377" s="10">
        <v>0.5491745710372925</v>
      </c>
      <c r="P377" s="14">
        <v>1.7066042576086562</v>
      </c>
    </row>
    <row r="378" spans="1:16" x14ac:dyDescent="0.3">
      <c r="A378" s="10">
        <v>376</v>
      </c>
      <c r="B378" s="10" t="s">
        <v>298</v>
      </c>
      <c r="C378" s="10" t="s">
        <v>647</v>
      </c>
      <c r="D378" s="10" t="s">
        <v>914</v>
      </c>
      <c r="E378" s="10" t="s">
        <v>1026</v>
      </c>
      <c r="F378" s="10" t="s">
        <v>1509</v>
      </c>
      <c r="G378" s="10" t="s">
        <v>1080</v>
      </c>
      <c r="H378" s="10" t="s">
        <v>1256</v>
      </c>
      <c r="I378" s="10" t="s">
        <v>1399</v>
      </c>
      <c r="J378" s="10">
        <v>1</v>
      </c>
      <c r="K378" s="10" t="s">
        <v>1421</v>
      </c>
      <c r="L378" s="10">
        <v>0.93333333333333335</v>
      </c>
      <c r="M378" s="10">
        <v>0.59799206415812178</v>
      </c>
      <c r="N378" s="10">
        <v>0.58028759469588598</v>
      </c>
      <c r="O378" s="10">
        <v>0.59233195841312414</v>
      </c>
      <c r="P378" s="14">
        <v>1.8112846416178769</v>
      </c>
    </row>
    <row r="379" spans="1:16" x14ac:dyDescent="0.3">
      <c r="A379" s="10">
        <v>377</v>
      </c>
      <c r="B379" s="10" t="s">
        <v>299</v>
      </c>
      <c r="C379" s="10" t="s">
        <v>647</v>
      </c>
      <c r="D379" s="10" t="s">
        <v>914</v>
      </c>
      <c r="E379" s="10" t="s">
        <v>1026</v>
      </c>
      <c r="F379" s="10" t="s">
        <v>1495</v>
      </c>
      <c r="G379" s="10" t="s">
        <v>1080</v>
      </c>
      <c r="H379" s="10" t="s">
        <v>1256</v>
      </c>
      <c r="I379" s="10" t="s">
        <v>1399</v>
      </c>
      <c r="J379" s="10">
        <v>1</v>
      </c>
      <c r="K379" s="10" t="s">
        <v>1422</v>
      </c>
      <c r="L379" s="10">
        <v>0.93333333333333335</v>
      </c>
      <c r="M379" s="10">
        <v>0.59799206415812178</v>
      </c>
      <c r="N379" s="10">
        <v>0.58028759469588598</v>
      </c>
      <c r="O379" s="10">
        <v>0.59233195841312414</v>
      </c>
      <c r="P379" s="14">
        <v>1.8112846416178769</v>
      </c>
    </row>
    <row r="380" spans="1:16" x14ac:dyDescent="0.3">
      <c r="A380" s="10">
        <v>378</v>
      </c>
      <c r="B380" s="10" t="s">
        <v>300</v>
      </c>
      <c r="C380" s="10" t="s">
        <v>648</v>
      </c>
      <c r="D380" s="10" t="s">
        <v>915</v>
      </c>
      <c r="E380" s="10" t="s">
        <v>1021</v>
      </c>
      <c r="F380" s="10" t="s">
        <v>1509</v>
      </c>
      <c r="G380" s="10" t="s">
        <v>1085</v>
      </c>
      <c r="H380" s="10" t="s">
        <v>1257</v>
      </c>
      <c r="I380" s="10" t="s">
        <v>1399</v>
      </c>
      <c r="J380" s="10">
        <v>1</v>
      </c>
      <c r="K380" s="10" t="s">
        <v>1421</v>
      </c>
      <c r="L380" s="10">
        <v>0.44444444444444442</v>
      </c>
      <c r="M380" s="10">
        <v>0.50515623887379968</v>
      </c>
      <c r="N380" s="10">
        <v>0.49492242601182718</v>
      </c>
      <c r="O380" s="10">
        <v>0.47574381695853341</v>
      </c>
      <c r="P380" s="14">
        <v>1.5259474476996657</v>
      </c>
    </row>
    <row r="381" spans="1:16" x14ac:dyDescent="0.3">
      <c r="A381" s="10">
        <v>379</v>
      </c>
      <c r="B381" s="10" t="s">
        <v>301</v>
      </c>
      <c r="C381" s="10" t="s">
        <v>648</v>
      </c>
      <c r="D381" s="10" t="s">
        <v>915</v>
      </c>
      <c r="E381" s="10" t="s">
        <v>1021</v>
      </c>
      <c r="F381" s="10" t="s">
        <v>1495</v>
      </c>
      <c r="G381" s="10" t="s">
        <v>1085</v>
      </c>
      <c r="H381" s="10" t="s">
        <v>1257</v>
      </c>
      <c r="I381" s="10" t="s">
        <v>1399</v>
      </c>
      <c r="J381" s="10">
        <v>1</v>
      </c>
      <c r="K381" s="10" t="s">
        <v>1422</v>
      </c>
      <c r="L381" s="10">
        <v>0.44444444444444442</v>
      </c>
      <c r="M381" s="10">
        <v>0.50515623887379968</v>
      </c>
      <c r="N381" s="10">
        <v>0.49492242601182718</v>
      </c>
      <c r="O381" s="10">
        <v>0.47574381695853341</v>
      </c>
      <c r="P381" s="14">
        <v>1.5259474476996657</v>
      </c>
    </row>
    <row r="382" spans="1:16" x14ac:dyDescent="0.3">
      <c r="A382" s="10">
        <v>380</v>
      </c>
      <c r="B382" s="10" t="s">
        <v>302</v>
      </c>
      <c r="C382" s="10" t="s">
        <v>649</v>
      </c>
      <c r="D382" s="10" t="s">
        <v>916</v>
      </c>
      <c r="E382" s="10" t="s">
        <v>1021</v>
      </c>
      <c r="F382" s="10" t="s">
        <v>1509</v>
      </c>
      <c r="G382" s="10" t="s">
        <v>1085</v>
      </c>
      <c r="H382" s="10" t="s">
        <v>1258</v>
      </c>
      <c r="I382" s="10" t="s">
        <v>1399</v>
      </c>
      <c r="J382" s="10">
        <v>1</v>
      </c>
      <c r="K382" s="10" t="s">
        <v>1421</v>
      </c>
      <c r="L382" s="10">
        <v>1</v>
      </c>
      <c r="M382" s="10">
        <v>0.63096319437026982</v>
      </c>
      <c r="N382" s="10">
        <v>0.62377439737319951</v>
      </c>
      <c r="O382" s="10">
        <v>0.59745146632194523</v>
      </c>
      <c r="P382" s="14">
        <v>1.9114286113228827</v>
      </c>
    </row>
    <row r="383" spans="1:16" x14ac:dyDescent="0.3">
      <c r="A383" s="10">
        <v>381</v>
      </c>
      <c r="B383" s="10" t="s">
        <v>303</v>
      </c>
      <c r="C383" s="10" t="s">
        <v>650</v>
      </c>
      <c r="D383" s="10" t="s">
        <v>917</v>
      </c>
      <c r="E383" s="10" t="s">
        <v>1021</v>
      </c>
      <c r="F383" s="10" t="s">
        <v>1509</v>
      </c>
      <c r="G383" s="10" t="s">
        <v>1081</v>
      </c>
      <c r="H383" s="10" t="s">
        <v>1259</v>
      </c>
      <c r="I383" s="10" t="s">
        <v>1399</v>
      </c>
      <c r="J383" s="10">
        <v>2</v>
      </c>
      <c r="K383" s="10" t="s">
        <v>1421</v>
      </c>
      <c r="L383" s="10">
        <v>0.16666666666666671</v>
      </c>
      <c r="M383" s="10">
        <v>0.44719671607017508</v>
      </c>
      <c r="N383" s="10">
        <v>0.44096650083859762</v>
      </c>
      <c r="O383" s="10">
        <v>0.41363502939542129</v>
      </c>
      <c r="P383" s="14">
        <v>1.3506969784905554</v>
      </c>
    </row>
    <row r="384" spans="1:16" x14ac:dyDescent="0.3">
      <c r="A384" s="10">
        <v>382</v>
      </c>
      <c r="B384" s="10" t="s">
        <v>304</v>
      </c>
      <c r="C384" s="10" t="s">
        <v>650</v>
      </c>
      <c r="D384" s="10" t="s">
        <v>917</v>
      </c>
      <c r="E384" s="10" t="s">
        <v>1021</v>
      </c>
      <c r="F384" s="10" t="s">
        <v>1495</v>
      </c>
      <c r="G384" s="10" t="s">
        <v>1081</v>
      </c>
      <c r="H384" s="10" t="s">
        <v>1259</v>
      </c>
      <c r="I384" s="10" t="s">
        <v>1399</v>
      </c>
      <c r="J384" s="10">
        <v>2</v>
      </c>
      <c r="K384" s="10" t="s">
        <v>1422</v>
      </c>
      <c r="L384" s="10">
        <v>0.16666666666666671</v>
      </c>
      <c r="M384" s="10">
        <v>0.44719671607017508</v>
      </c>
      <c r="N384" s="10">
        <v>0.44096650083859762</v>
      </c>
      <c r="O384" s="10">
        <v>0.41363502939542129</v>
      </c>
      <c r="P384" s="14">
        <v>1.3506969784905554</v>
      </c>
    </row>
    <row r="385" spans="1:16" x14ac:dyDescent="0.3">
      <c r="A385" s="10">
        <v>383</v>
      </c>
      <c r="B385" s="10" t="s">
        <v>305</v>
      </c>
      <c r="C385" s="10" t="s">
        <v>651</v>
      </c>
      <c r="D385" s="10" t="s">
        <v>918</v>
      </c>
      <c r="E385" s="10" t="s">
        <v>1021</v>
      </c>
      <c r="F385" s="10" t="s">
        <v>1495</v>
      </c>
      <c r="G385" s="10" t="s">
        <v>1090</v>
      </c>
      <c r="H385" s="10" t="s">
        <v>1260</v>
      </c>
      <c r="I385" s="10" t="s">
        <v>1399</v>
      </c>
      <c r="J385" s="10">
        <v>2</v>
      </c>
      <c r="K385" s="10" t="s">
        <v>1421</v>
      </c>
      <c r="L385" s="10">
        <v>0</v>
      </c>
      <c r="M385" s="10">
        <v>0.46124184131622309</v>
      </c>
      <c r="N385" s="10">
        <v>0.41253578662872309</v>
      </c>
      <c r="O385" s="10">
        <v>0.37270456552505488</v>
      </c>
      <c r="P385" s="14">
        <v>1.3424771166102742</v>
      </c>
    </row>
    <row r="386" spans="1:16" x14ac:dyDescent="0.3">
      <c r="A386" s="10">
        <v>384</v>
      </c>
      <c r="B386" s="10" t="s">
        <v>306</v>
      </c>
      <c r="C386" s="10" t="s">
        <v>652</v>
      </c>
      <c r="D386" s="10" t="s">
        <v>919</v>
      </c>
      <c r="E386" s="10" t="s">
        <v>1026</v>
      </c>
      <c r="F386" s="10" t="s">
        <v>1509</v>
      </c>
      <c r="G386" s="10" t="s">
        <v>1085</v>
      </c>
      <c r="H386" s="10" t="s">
        <v>1261</v>
      </c>
      <c r="I386" s="10" t="s">
        <v>1399</v>
      </c>
      <c r="J386" s="10">
        <v>2</v>
      </c>
      <c r="K386" s="10" t="s">
        <v>1421</v>
      </c>
      <c r="L386" s="10">
        <v>0</v>
      </c>
      <c r="M386" s="10">
        <v>0.4</v>
      </c>
      <c r="N386" s="10">
        <v>0.4</v>
      </c>
      <c r="O386" s="10">
        <v>0.4</v>
      </c>
      <c r="P386" s="14">
        <v>1.2221445972170613</v>
      </c>
    </row>
    <row r="387" spans="1:16" x14ac:dyDescent="0.3">
      <c r="A387" s="10">
        <v>385</v>
      </c>
      <c r="B387" s="10" t="s">
        <v>307</v>
      </c>
      <c r="C387" s="10" t="s">
        <v>653</v>
      </c>
      <c r="D387" s="10" t="s">
        <v>920</v>
      </c>
      <c r="E387" s="10" t="s">
        <v>1021</v>
      </c>
      <c r="F387" s="10" t="s">
        <v>1495</v>
      </c>
      <c r="G387" s="10" t="s">
        <v>1085</v>
      </c>
      <c r="H387" s="10" t="s">
        <v>1262</v>
      </c>
      <c r="I387" s="10" t="s">
        <v>1399</v>
      </c>
      <c r="J387" s="10">
        <v>2</v>
      </c>
      <c r="K387" s="10" t="s">
        <v>1421</v>
      </c>
      <c r="L387" s="10">
        <v>0.375</v>
      </c>
      <c r="M387" s="10">
        <v>0.49723067879676819</v>
      </c>
      <c r="N387" s="10">
        <v>0.48264668881893158</v>
      </c>
      <c r="O387" s="10">
        <v>0.47336889803409582</v>
      </c>
      <c r="P387" s="14">
        <v>1.5000693067811688</v>
      </c>
    </row>
    <row r="388" spans="1:16" x14ac:dyDescent="0.3">
      <c r="A388" s="10">
        <v>386</v>
      </c>
      <c r="B388" s="10" t="s">
        <v>308</v>
      </c>
      <c r="C388" s="10" t="s">
        <v>654</v>
      </c>
      <c r="D388" s="10" t="s">
        <v>916</v>
      </c>
      <c r="E388" s="10" t="s">
        <v>1021</v>
      </c>
      <c r="F388" s="10" t="s">
        <v>1495</v>
      </c>
      <c r="G388" s="10" t="s">
        <v>1085</v>
      </c>
      <c r="H388" s="10" t="s">
        <v>1263</v>
      </c>
      <c r="I388" s="10" t="s">
        <v>1399</v>
      </c>
      <c r="J388" s="10">
        <v>3</v>
      </c>
      <c r="K388" s="10" t="s">
        <v>1421</v>
      </c>
      <c r="L388" s="10">
        <v>1</v>
      </c>
      <c r="M388" s="10">
        <v>0.6</v>
      </c>
      <c r="N388" s="10">
        <v>0.6</v>
      </c>
      <c r="O388" s="10">
        <v>0.6</v>
      </c>
      <c r="P388" s="14">
        <v>1.8332168958255914</v>
      </c>
    </row>
    <row r="389" spans="1:16" x14ac:dyDescent="0.3">
      <c r="A389" s="10">
        <v>387</v>
      </c>
      <c r="B389" s="10" t="s">
        <v>309</v>
      </c>
      <c r="C389" s="10" t="s">
        <v>655</v>
      </c>
      <c r="D389" s="10" t="s">
        <v>921</v>
      </c>
      <c r="E389" s="10" t="s">
        <v>1038</v>
      </c>
      <c r="F389" s="10" t="s">
        <v>1530</v>
      </c>
      <c r="G389" s="10" t="s">
        <v>1078</v>
      </c>
      <c r="H389" s="10" t="s">
        <v>1264</v>
      </c>
      <c r="I389" s="10" t="s">
        <v>1399</v>
      </c>
      <c r="J389" s="10">
        <v>3</v>
      </c>
      <c r="K389" s="10" t="s">
        <v>1421</v>
      </c>
      <c r="L389" s="10">
        <v>1</v>
      </c>
      <c r="M389" s="10">
        <v>0.66160798072814941</v>
      </c>
      <c r="N389" s="10">
        <v>0.58881497383117676</v>
      </c>
      <c r="O389" s="10">
        <v>0.6050645112991333</v>
      </c>
      <c r="P389" s="14">
        <v>1.9458645120659948</v>
      </c>
    </row>
    <row r="390" spans="1:16" x14ac:dyDescent="0.3">
      <c r="A390" s="10">
        <v>388</v>
      </c>
      <c r="B390" s="10" t="s">
        <v>310</v>
      </c>
      <c r="C390" s="10" t="s">
        <v>656</v>
      </c>
      <c r="D390" s="10" t="s">
        <v>921</v>
      </c>
      <c r="E390" s="10" t="s">
        <v>1017</v>
      </c>
      <c r="F390" s="10" t="s">
        <v>1588</v>
      </c>
      <c r="G390" s="10" t="s">
        <v>1078</v>
      </c>
      <c r="H390" s="10" t="s">
        <v>1265</v>
      </c>
      <c r="I390" s="10" t="s">
        <v>1399</v>
      </c>
      <c r="J390" s="10">
        <v>4</v>
      </c>
      <c r="K390" s="10" t="s">
        <v>1421</v>
      </c>
      <c r="L390" s="10">
        <v>1</v>
      </c>
      <c r="M390" s="10">
        <v>0.66075199842453003</v>
      </c>
      <c r="N390" s="10">
        <v>0.60342830419540405</v>
      </c>
      <c r="O390" s="10">
        <v>0.5959661602973938</v>
      </c>
      <c r="P390" s="14">
        <v>1.9528364646901895</v>
      </c>
    </row>
    <row r="391" spans="1:16" x14ac:dyDescent="0.3">
      <c r="A391" s="10">
        <v>389</v>
      </c>
      <c r="B391" s="10" t="s">
        <v>311</v>
      </c>
      <c r="C391" s="10" t="s">
        <v>657</v>
      </c>
      <c r="D391" s="10" t="s">
        <v>922</v>
      </c>
      <c r="E391" s="10" t="s">
        <v>1015</v>
      </c>
      <c r="F391" s="10" t="s">
        <v>1543</v>
      </c>
      <c r="G391" s="10" t="s">
        <v>1077</v>
      </c>
      <c r="H391" s="10" t="s">
        <v>1266</v>
      </c>
      <c r="I391" s="10" t="s">
        <v>1400</v>
      </c>
      <c r="J391" s="10">
        <v>2</v>
      </c>
      <c r="K391" s="10" t="s">
        <v>1421</v>
      </c>
      <c r="L391" s="10">
        <v>0.5714285714285714</v>
      </c>
      <c r="M391" s="10">
        <v>0.52008602448872154</v>
      </c>
      <c r="N391" s="10">
        <v>0.51101951939719059</v>
      </c>
      <c r="O391" s="10">
        <v>0.51499418701444355</v>
      </c>
      <c r="P391" s="14">
        <v>1.5802598811109752</v>
      </c>
    </row>
    <row r="392" spans="1:16" x14ac:dyDescent="0.3">
      <c r="A392" s="10">
        <v>390</v>
      </c>
      <c r="B392" s="10" t="s">
        <v>312</v>
      </c>
      <c r="C392" s="10" t="s">
        <v>621</v>
      </c>
      <c r="D392" s="10" t="s">
        <v>923</v>
      </c>
      <c r="E392" s="10" t="s">
        <v>1009</v>
      </c>
      <c r="F392" s="10" t="s">
        <v>1530</v>
      </c>
      <c r="G392" s="10" t="s">
        <v>1077</v>
      </c>
      <c r="H392" s="10" t="s">
        <v>1267</v>
      </c>
      <c r="I392" s="10" t="s">
        <v>1401</v>
      </c>
      <c r="J392" s="10">
        <v>1</v>
      </c>
      <c r="K392" s="10" t="s">
        <v>1421</v>
      </c>
      <c r="L392" s="10">
        <v>0.95</v>
      </c>
      <c r="M392" s="10">
        <v>0.61900766134262086</v>
      </c>
      <c r="N392" s="10">
        <v>0.59704746842384337</v>
      </c>
      <c r="O392" s="10">
        <v>0.60155905127525333</v>
      </c>
      <c r="P392" s="14">
        <v>1.8683642256731756</v>
      </c>
    </row>
    <row r="393" spans="1:16" x14ac:dyDescent="0.3">
      <c r="A393" s="10">
        <v>391</v>
      </c>
      <c r="B393" s="10" t="s">
        <v>313</v>
      </c>
      <c r="C393" s="10" t="s">
        <v>658</v>
      </c>
      <c r="D393" s="10" t="s">
        <v>924</v>
      </c>
      <c r="E393" s="10" t="s">
        <v>1013</v>
      </c>
      <c r="F393" s="10" t="s">
        <v>1464</v>
      </c>
      <c r="G393" s="10" t="s">
        <v>1077</v>
      </c>
      <c r="H393" s="10" t="s">
        <v>1268</v>
      </c>
      <c r="I393" s="10" t="s">
        <v>1401</v>
      </c>
      <c r="J393" s="10">
        <v>1</v>
      </c>
      <c r="K393" s="10" t="s">
        <v>1421</v>
      </c>
      <c r="L393" s="10">
        <v>0.25</v>
      </c>
      <c r="M393" s="10">
        <v>0.46915295720100397</v>
      </c>
      <c r="N393" s="10">
        <v>0.45888826251029968</v>
      </c>
      <c r="O393" s="10">
        <v>0.44607239961624151</v>
      </c>
      <c r="P393" s="14">
        <v>1.4179440399170944</v>
      </c>
    </row>
    <row r="394" spans="1:16" x14ac:dyDescent="0.3">
      <c r="A394" s="10">
        <v>392</v>
      </c>
      <c r="B394" s="10" t="s">
        <v>314</v>
      </c>
      <c r="C394" s="10" t="s">
        <v>659</v>
      </c>
      <c r="D394" s="10" t="s">
        <v>925</v>
      </c>
      <c r="E394" s="10" t="s">
        <v>1033</v>
      </c>
      <c r="F394" s="10" t="s">
        <v>1589</v>
      </c>
      <c r="G394" s="10" t="s">
        <v>1080</v>
      </c>
      <c r="H394" s="10" t="s">
        <v>1269</v>
      </c>
      <c r="I394" s="10" t="s">
        <v>1401</v>
      </c>
      <c r="J394" s="10">
        <v>1</v>
      </c>
      <c r="K394" s="10" t="s">
        <v>1421</v>
      </c>
      <c r="L394" s="10">
        <v>0.5</v>
      </c>
      <c r="M394" s="10">
        <v>0.5</v>
      </c>
      <c r="N394" s="10">
        <v>0.5</v>
      </c>
      <c r="O394" s="10">
        <v>0.5</v>
      </c>
      <c r="P394" s="14">
        <v>1.5276807465213265</v>
      </c>
    </row>
    <row r="395" spans="1:16" x14ac:dyDescent="0.3">
      <c r="A395" s="10">
        <v>393</v>
      </c>
      <c r="B395" s="10" t="s">
        <v>315</v>
      </c>
      <c r="C395" s="10" t="s">
        <v>622</v>
      </c>
      <c r="D395" s="10" t="s">
        <v>926</v>
      </c>
      <c r="E395" s="10" t="s">
        <v>1006</v>
      </c>
      <c r="F395" s="10" t="s">
        <v>1499</v>
      </c>
      <c r="G395" s="10" t="s">
        <v>1077</v>
      </c>
      <c r="H395" s="10" t="s">
        <v>1270</v>
      </c>
      <c r="I395" s="10" t="s">
        <v>1401</v>
      </c>
      <c r="J395" s="10">
        <v>1</v>
      </c>
      <c r="K395" s="10" t="s">
        <v>1421</v>
      </c>
      <c r="L395" s="10">
        <v>0</v>
      </c>
      <c r="M395" s="10">
        <v>0.40000000000000008</v>
      </c>
      <c r="N395" s="10">
        <v>0.40000000000000008</v>
      </c>
      <c r="O395" s="10">
        <v>0.40000000000000008</v>
      </c>
      <c r="P395" s="14">
        <v>1.2221445972170615</v>
      </c>
    </row>
    <row r="396" spans="1:16" x14ac:dyDescent="0.3">
      <c r="A396" s="10">
        <v>394</v>
      </c>
      <c r="B396" s="10" t="s">
        <v>316</v>
      </c>
      <c r="C396" s="10" t="s">
        <v>487</v>
      </c>
      <c r="D396" s="10" t="s">
        <v>923</v>
      </c>
      <c r="E396" s="10" t="s">
        <v>1013</v>
      </c>
      <c r="F396" s="10" t="s">
        <v>1590</v>
      </c>
      <c r="G396" s="10" t="s">
        <v>1077</v>
      </c>
      <c r="H396" s="10" t="s">
        <v>1271</v>
      </c>
      <c r="I396" s="10" t="s">
        <v>1401</v>
      </c>
      <c r="J396" s="10">
        <v>2</v>
      </c>
      <c r="K396" s="10" t="s">
        <v>1421</v>
      </c>
      <c r="L396" s="10">
        <v>1</v>
      </c>
      <c r="M396" s="10">
        <v>0.6</v>
      </c>
      <c r="N396" s="10">
        <v>0.6</v>
      </c>
      <c r="O396" s="10">
        <v>0.6</v>
      </c>
      <c r="P396" s="14">
        <v>1.8332168958255914</v>
      </c>
    </row>
    <row r="397" spans="1:16" x14ac:dyDescent="0.3">
      <c r="A397" s="10">
        <v>395</v>
      </c>
      <c r="B397" s="10" t="s">
        <v>317</v>
      </c>
      <c r="C397" s="10" t="s">
        <v>660</v>
      </c>
      <c r="D397" s="10" t="s">
        <v>927</v>
      </c>
      <c r="E397" s="10" t="s">
        <v>1012</v>
      </c>
      <c r="F397" s="10" t="s">
        <v>1478</v>
      </c>
      <c r="G397" s="10" t="s">
        <v>1078</v>
      </c>
      <c r="H397" s="10" t="s">
        <v>1272</v>
      </c>
      <c r="I397" s="10" t="s">
        <v>1401</v>
      </c>
      <c r="J397" s="10">
        <v>2</v>
      </c>
      <c r="K397" s="10" t="s">
        <v>1421</v>
      </c>
      <c r="L397" s="10">
        <v>0</v>
      </c>
      <c r="M397" s="10">
        <v>0.41772196888923652</v>
      </c>
      <c r="N397" s="10">
        <v>0.4029494345188141</v>
      </c>
      <c r="O397" s="10">
        <v>0.39091174006462098</v>
      </c>
      <c r="P397" s="14">
        <v>1.2560499952425574</v>
      </c>
    </row>
    <row r="398" spans="1:16" x14ac:dyDescent="0.3">
      <c r="A398" s="10">
        <v>396</v>
      </c>
      <c r="B398" s="10" t="s">
        <v>318</v>
      </c>
      <c r="C398" s="10" t="s">
        <v>661</v>
      </c>
      <c r="D398" s="10" t="s">
        <v>928</v>
      </c>
      <c r="E398" s="10" t="s">
        <v>1012</v>
      </c>
      <c r="F398" s="10" t="s">
        <v>1486</v>
      </c>
      <c r="G398" s="10" t="s">
        <v>1078</v>
      </c>
      <c r="H398" s="10" t="s">
        <v>1273</v>
      </c>
      <c r="I398" s="10" t="s">
        <v>1401</v>
      </c>
      <c r="J398" s="10">
        <v>4</v>
      </c>
      <c r="K398" s="10" t="s">
        <v>1421</v>
      </c>
      <c r="L398" s="10">
        <v>1</v>
      </c>
      <c r="M398" s="10">
        <v>0.6</v>
      </c>
      <c r="N398" s="10">
        <v>0.6</v>
      </c>
      <c r="O398" s="10">
        <v>0.6</v>
      </c>
      <c r="P398" s="14">
        <v>1.8332168958255914</v>
      </c>
    </row>
    <row r="399" spans="1:16" x14ac:dyDescent="0.3">
      <c r="A399" s="10">
        <v>397</v>
      </c>
      <c r="B399" s="10" t="s">
        <v>319</v>
      </c>
      <c r="C399" s="10" t="s">
        <v>662</v>
      </c>
      <c r="D399" s="10" t="s">
        <v>929</v>
      </c>
      <c r="E399" s="10" t="s">
        <v>1070</v>
      </c>
      <c r="F399" s="10" t="s">
        <v>1507</v>
      </c>
      <c r="G399" s="10" t="s">
        <v>1087</v>
      </c>
      <c r="H399" s="10" t="s">
        <v>1274</v>
      </c>
      <c r="I399" s="10" t="s">
        <v>1402</v>
      </c>
      <c r="J399" s="10">
        <v>2</v>
      </c>
      <c r="K399" s="10" t="s">
        <v>1421</v>
      </c>
      <c r="L399" s="10">
        <v>1</v>
      </c>
      <c r="M399" s="10">
        <v>0.6</v>
      </c>
      <c r="N399" s="10">
        <v>0.6</v>
      </c>
      <c r="O399" s="10">
        <v>0.6</v>
      </c>
      <c r="P399" s="14">
        <v>1.8332168958255914</v>
      </c>
    </row>
    <row r="400" spans="1:16" x14ac:dyDescent="0.3">
      <c r="A400" s="10">
        <v>398</v>
      </c>
      <c r="B400" s="10" t="s">
        <v>320</v>
      </c>
      <c r="C400" s="10" t="s">
        <v>663</v>
      </c>
      <c r="D400" s="10" t="s">
        <v>930</v>
      </c>
      <c r="E400" s="10" t="s">
        <v>1047</v>
      </c>
      <c r="F400" s="10" t="s">
        <v>1507</v>
      </c>
      <c r="G400" s="10" t="s">
        <v>1087</v>
      </c>
      <c r="H400" s="10" t="s">
        <v>1275</v>
      </c>
      <c r="I400" s="10" t="s">
        <v>1402</v>
      </c>
      <c r="J400" s="10">
        <v>2</v>
      </c>
      <c r="K400" s="10" t="s">
        <v>1421</v>
      </c>
      <c r="L400" s="10">
        <v>0.5</v>
      </c>
      <c r="M400" s="10">
        <v>0.52076095342636108</v>
      </c>
      <c r="N400" s="10">
        <v>0.4853101372718811</v>
      </c>
      <c r="O400" s="10">
        <v>0.48329921563466388</v>
      </c>
      <c r="P400" s="14">
        <v>1.5511289578719785</v>
      </c>
    </row>
    <row r="401" spans="1:16" x14ac:dyDescent="0.3">
      <c r="A401" s="10">
        <v>399</v>
      </c>
      <c r="B401" s="10" t="s">
        <v>321</v>
      </c>
      <c r="C401" s="10" t="s">
        <v>664</v>
      </c>
      <c r="D401" s="10" t="s">
        <v>931</v>
      </c>
      <c r="E401" s="10" t="s">
        <v>1070</v>
      </c>
      <c r="F401" s="10" t="s">
        <v>1507</v>
      </c>
      <c r="G401" s="10" t="s">
        <v>1087</v>
      </c>
      <c r="H401" s="10" t="s">
        <v>1276</v>
      </c>
      <c r="I401" s="10" t="s">
        <v>1402</v>
      </c>
      <c r="J401" s="10">
        <v>2</v>
      </c>
      <c r="K401" s="10" t="s">
        <v>1423</v>
      </c>
      <c r="L401" s="10">
        <v>1</v>
      </c>
      <c r="M401" s="10">
        <v>0.67132145166397095</v>
      </c>
      <c r="N401" s="10">
        <v>0.66377311944961548</v>
      </c>
      <c r="O401" s="10">
        <v>0.58156377077102661</v>
      </c>
      <c r="P401" s="14">
        <v>2.0164741386961271</v>
      </c>
    </row>
    <row r="402" spans="1:16" x14ac:dyDescent="0.3">
      <c r="A402" s="10">
        <v>400</v>
      </c>
      <c r="B402" s="10" t="s">
        <v>322</v>
      </c>
      <c r="C402" s="10" t="s">
        <v>665</v>
      </c>
      <c r="D402" s="10" t="s">
        <v>932</v>
      </c>
      <c r="E402" s="10" t="s">
        <v>1049</v>
      </c>
      <c r="F402" s="10" t="s">
        <v>1507</v>
      </c>
      <c r="G402" s="10" t="s">
        <v>1087</v>
      </c>
      <c r="H402" s="10" t="s">
        <v>1277</v>
      </c>
      <c r="I402" s="10" t="s">
        <v>1402</v>
      </c>
      <c r="J402" s="10">
        <v>2</v>
      </c>
      <c r="K402" s="10" t="s">
        <v>1421</v>
      </c>
      <c r="L402" s="10">
        <v>1</v>
      </c>
      <c r="M402" s="10">
        <v>0.65610569715499878</v>
      </c>
      <c r="N402" s="10">
        <v>0.58789724111557007</v>
      </c>
      <c r="O402" s="10">
        <v>0.61450260877609253</v>
      </c>
      <c r="P402" s="14">
        <v>1.9374510327020062</v>
      </c>
    </row>
    <row r="403" spans="1:16" x14ac:dyDescent="0.3">
      <c r="A403" s="10">
        <v>401</v>
      </c>
      <c r="B403" s="10" t="s">
        <v>323</v>
      </c>
      <c r="C403" s="10" t="s">
        <v>662</v>
      </c>
      <c r="D403" s="10" t="s">
        <v>932</v>
      </c>
      <c r="E403" s="10" t="s">
        <v>1071</v>
      </c>
      <c r="F403" s="10" t="s">
        <v>1507</v>
      </c>
      <c r="G403" s="10" t="s">
        <v>1087</v>
      </c>
      <c r="H403" s="10" t="s">
        <v>1278</v>
      </c>
      <c r="I403" s="10" t="s">
        <v>1402</v>
      </c>
      <c r="J403" s="10">
        <v>3</v>
      </c>
      <c r="K403" s="10" t="s">
        <v>1421</v>
      </c>
      <c r="L403" s="10">
        <v>1</v>
      </c>
      <c r="M403" s="10">
        <v>0.6</v>
      </c>
      <c r="N403" s="10">
        <v>0.6</v>
      </c>
      <c r="O403" s="10">
        <v>0.6</v>
      </c>
      <c r="P403" s="14">
        <v>1.8332168958255914</v>
      </c>
    </row>
    <row r="404" spans="1:16" x14ac:dyDescent="0.3">
      <c r="A404" s="10">
        <v>402</v>
      </c>
      <c r="B404" s="10" t="s">
        <v>324</v>
      </c>
      <c r="C404" s="10" t="s">
        <v>664</v>
      </c>
      <c r="D404" s="10" t="s">
        <v>931</v>
      </c>
      <c r="E404" s="10" t="s">
        <v>1070</v>
      </c>
      <c r="F404" s="10" t="s">
        <v>1539</v>
      </c>
      <c r="G404" s="10" t="s">
        <v>1087</v>
      </c>
      <c r="H404" s="10" t="s">
        <v>1279</v>
      </c>
      <c r="I404" s="10" t="s">
        <v>1402</v>
      </c>
      <c r="J404" s="10">
        <v>3</v>
      </c>
      <c r="K404" s="10" t="s">
        <v>1423</v>
      </c>
      <c r="L404" s="10">
        <v>1</v>
      </c>
      <c r="M404" s="10">
        <v>0.6</v>
      </c>
      <c r="N404" s="10">
        <v>0.6</v>
      </c>
      <c r="O404" s="10">
        <v>0.6</v>
      </c>
      <c r="P404" s="14">
        <v>1.8332168958255914</v>
      </c>
    </row>
    <row r="405" spans="1:16" x14ac:dyDescent="0.3">
      <c r="A405" s="10">
        <v>403</v>
      </c>
      <c r="B405" s="10" t="s">
        <v>325</v>
      </c>
      <c r="C405" s="10" t="s">
        <v>663</v>
      </c>
      <c r="D405" s="10" t="s">
        <v>930</v>
      </c>
      <c r="E405" s="10" t="s">
        <v>1049</v>
      </c>
      <c r="F405" s="10" t="s">
        <v>1507</v>
      </c>
      <c r="G405" s="10" t="s">
        <v>1087</v>
      </c>
      <c r="H405" s="10" t="s">
        <v>1280</v>
      </c>
      <c r="I405" s="10" t="s">
        <v>1402</v>
      </c>
      <c r="J405" s="10">
        <v>3</v>
      </c>
      <c r="K405" s="10" t="s">
        <v>1421</v>
      </c>
      <c r="L405" s="10">
        <v>0.5</v>
      </c>
      <c r="M405" s="10">
        <v>0.54734551906585693</v>
      </c>
      <c r="N405" s="10">
        <v>0.51842856407165527</v>
      </c>
      <c r="O405" s="10">
        <v>0.48026043176651001</v>
      </c>
      <c r="P405" s="14">
        <v>1.628047359018264</v>
      </c>
    </row>
    <row r="406" spans="1:16" x14ac:dyDescent="0.3">
      <c r="A406" s="10">
        <v>404</v>
      </c>
      <c r="B406" s="10" t="s">
        <v>326</v>
      </c>
      <c r="C406" s="10" t="s">
        <v>663</v>
      </c>
      <c r="D406" s="10" t="s">
        <v>930</v>
      </c>
      <c r="E406" s="10" t="s">
        <v>1071</v>
      </c>
      <c r="F406" s="10" t="s">
        <v>1507</v>
      </c>
      <c r="G406" s="10" t="s">
        <v>1087</v>
      </c>
      <c r="H406" s="10" t="s">
        <v>1281</v>
      </c>
      <c r="I406" s="10" t="s">
        <v>1402</v>
      </c>
      <c r="J406" s="10">
        <v>4</v>
      </c>
      <c r="K406" s="10" t="s">
        <v>1421</v>
      </c>
      <c r="L406" s="10">
        <v>0</v>
      </c>
      <c r="M406" s="10">
        <v>0.40339255332946777</v>
      </c>
      <c r="N406" s="10">
        <v>0.3503183126449585</v>
      </c>
      <c r="O406" s="10">
        <v>0.41525501012802118</v>
      </c>
      <c r="P406" s="14">
        <v>1.1943689935715036</v>
      </c>
    </row>
    <row r="407" spans="1:16" x14ac:dyDescent="0.3">
      <c r="A407" s="10">
        <v>405</v>
      </c>
      <c r="B407" s="10" t="s">
        <v>327</v>
      </c>
      <c r="C407" s="10" t="s">
        <v>666</v>
      </c>
      <c r="D407" s="10" t="s">
        <v>933</v>
      </c>
      <c r="E407" s="10" t="s">
        <v>1054</v>
      </c>
      <c r="F407" s="10" t="s">
        <v>1554</v>
      </c>
      <c r="G407" s="10" t="s">
        <v>1083</v>
      </c>
      <c r="H407" s="10" t="s">
        <v>1282</v>
      </c>
      <c r="I407" s="10" t="s">
        <v>1403</v>
      </c>
      <c r="J407" s="10">
        <v>1</v>
      </c>
      <c r="K407" s="10" t="s">
        <v>1421</v>
      </c>
      <c r="L407" s="10">
        <v>0.90909090909090906</v>
      </c>
      <c r="M407" s="10">
        <v>0.60720142342827532</v>
      </c>
      <c r="N407" s="10">
        <v>0.58731986067511821</v>
      </c>
      <c r="O407" s="10">
        <v>0.58164037791165435</v>
      </c>
      <c r="P407" s="14">
        <v>1.8313409837358519</v>
      </c>
    </row>
    <row r="408" spans="1:16" x14ac:dyDescent="0.3">
      <c r="A408" s="10">
        <v>406</v>
      </c>
      <c r="B408" s="10" t="s">
        <v>327</v>
      </c>
      <c r="C408" s="10" t="s">
        <v>666</v>
      </c>
      <c r="D408" s="10" t="s">
        <v>933</v>
      </c>
      <c r="E408" s="10" t="s">
        <v>1054</v>
      </c>
      <c r="F408" s="10" t="s">
        <v>1554</v>
      </c>
      <c r="G408" s="10" t="s">
        <v>1083</v>
      </c>
      <c r="H408" s="10" t="s">
        <v>1282</v>
      </c>
      <c r="I408" s="10" t="s">
        <v>1403</v>
      </c>
      <c r="J408" s="10">
        <v>1</v>
      </c>
      <c r="K408" s="10" t="s">
        <v>1421</v>
      </c>
      <c r="L408" s="10">
        <v>0.90909090909090906</v>
      </c>
      <c r="M408" s="10">
        <v>0.60720142342827532</v>
      </c>
      <c r="N408" s="10">
        <v>0.58731986067511821</v>
      </c>
      <c r="O408" s="10">
        <v>0.58164037791165435</v>
      </c>
      <c r="P408" s="14">
        <v>1.8313409837358519</v>
      </c>
    </row>
    <row r="409" spans="1:16" x14ac:dyDescent="0.3">
      <c r="A409" s="10">
        <v>407</v>
      </c>
      <c r="B409" s="10" t="s">
        <v>328</v>
      </c>
      <c r="C409" s="10" t="s">
        <v>666</v>
      </c>
      <c r="D409" s="10" t="s">
        <v>934</v>
      </c>
      <c r="E409" s="10" t="s">
        <v>1055</v>
      </c>
      <c r="F409" s="10" t="s">
        <v>1554</v>
      </c>
      <c r="G409" s="10" t="s">
        <v>1083</v>
      </c>
      <c r="H409" s="10" t="s">
        <v>1282</v>
      </c>
      <c r="I409" s="10" t="s">
        <v>1403</v>
      </c>
      <c r="J409" s="10">
        <v>1</v>
      </c>
      <c r="K409" s="10" t="s">
        <v>1422</v>
      </c>
      <c r="L409" s="10">
        <v>0.96153846153846156</v>
      </c>
      <c r="M409" s="10">
        <v>0.62459370356339672</v>
      </c>
      <c r="N409" s="10">
        <v>0.61313518744248607</v>
      </c>
      <c r="O409" s="10">
        <v>0.58814761363543</v>
      </c>
      <c r="P409" s="14">
        <v>1.887656092843039</v>
      </c>
    </row>
    <row r="410" spans="1:16" x14ac:dyDescent="0.3">
      <c r="A410" s="10">
        <v>408</v>
      </c>
      <c r="B410" s="10" t="s">
        <v>329</v>
      </c>
      <c r="C410" s="10" t="s">
        <v>666</v>
      </c>
      <c r="D410" s="10" t="s">
        <v>934</v>
      </c>
      <c r="E410" s="10" t="s">
        <v>1055</v>
      </c>
      <c r="F410" s="10" t="s">
        <v>1557</v>
      </c>
      <c r="G410" s="10" t="s">
        <v>1083</v>
      </c>
      <c r="H410" s="10" t="s">
        <v>1282</v>
      </c>
      <c r="I410" s="10" t="s">
        <v>1403</v>
      </c>
      <c r="J410" s="10">
        <v>1</v>
      </c>
      <c r="K410" s="10" t="s">
        <v>1423</v>
      </c>
      <c r="L410" s="10">
        <v>0.96153846153846156</v>
      </c>
      <c r="M410" s="10">
        <v>0.62459370356339672</v>
      </c>
      <c r="N410" s="10">
        <v>0.61313518744248607</v>
      </c>
      <c r="O410" s="10">
        <v>0.58814761363543</v>
      </c>
      <c r="P410" s="14">
        <v>1.887656092843039</v>
      </c>
    </row>
    <row r="411" spans="1:16" x14ac:dyDescent="0.3">
      <c r="A411" s="10">
        <v>409</v>
      </c>
      <c r="B411" s="10" t="s">
        <v>328</v>
      </c>
      <c r="C411" s="10" t="s">
        <v>666</v>
      </c>
      <c r="D411" s="10" t="s">
        <v>934</v>
      </c>
      <c r="E411" s="10" t="s">
        <v>1055</v>
      </c>
      <c r="F411" s="10" t="s">
        <v>1554</v>
      </c>
      <c r="G411" s="10" t="s">
        <v>1083</v>
      </c>
      <c r="H411" s="10" t="s">
        <v>1282</v>
      </c>
      <c r="I411" s="10" t="s">
        <v>1403</v>
      </c>
      <c r="J411" s="10">
        <v>1</v>
      </c>
      <c r="K411" s="10" t="s">
        <v>1422</v>
      </c>
      <c r="L411" s="10">
        <v>0.96153846153846156</v>
      </c>
      <c r="M411" s="10">
        <v>0.62459370356339672</v>
      </c>
      <c r="N411" s="10">
        <v>0.61313518744248607</v>
      </c>
      <c r="O411" s="10">
        <v>0.58814761363543</v>
      </c>
      <c r="P411" s="14">
        <v>1.887656092843039</v>
      </c>
    </row>
    <row r="412" spans="1:16" x14ac:dyDescent="0.3">
      <c r="A412" s="10">
        <v>410</v>
      </c>
      <c r="B412" s="10" t="s">
        <v>329</v>
      </c>
      <c r="C412" s="10" t="s">
        <v>666</v>
      </c>
      <c r="D412" s="10" t="s">
        <v>934</v>
      </c>
      <c r="E412" s="10" t="s">
        <v>1055</v>
      </c>
      <c r="F412" s="10" t="s">
        <v>1557</v>
      </c>
      <c r="G412" s="10" t="s">
        <v>1083</v>
      </c>
      <c r="H412" s="10" t="s">
        <v>1282</v>
      </c>
      <c r="I412" s="10" t="s">
        <v>1403</v>
      </c>
      <c r="J412" s="10">
        <v>1</v>
      </c>
      <c r="K412" s="10" t="s">
        <v>1423</v>
      </c>
      <c r="L412" s="10">
        <v>0.96153846153846156</v>
      </c>
      <c r="M412" s="10">
        <v>0.62459370356339672</v>
      </c>
      <c r="N412" s="10">
        <v>0.61313518744248607</v>
      </c>
      <c r="O412" s="10">
        <v>0.58814761363543</v>
      </c>
      <c r="P412" s="14">
        <v>1.887656092843039</v>
      </c>
    </row>
    <row r="413" spans="1:16" x14ac:dyDescent="0.3">
      <c r="A413" s="10">
        <v>411</v>
      </c>
      <c r="B413" s="10" t="s">
        <v>330</v>
      </c>
      <c r="C413" s="10" t="s">
        <v>666</v>
      </c>
      <c r="D413" s="10" t="s">
        <v>935</v>
      </c>
      <c r="E413" s="10" t="s">
        <v>1055</v>
      </c>
      <c r="F413" s="10" t="s">
        <v>1514</v>
      </c>
      <c r="G413" s="10" t="s">
        <v>1083</v>
      </c>
      <c r="H413" s="10" t="s">
        <v>1282</v>
      </c>
      <c r="I413" s="10" t="s">
        <v>1403</v>
      </c>
      <c r="J413" s="10">
        <v>1</v>
      </c>
      <c r="K413" s="10" t="s">
        <v>1424</v>
      </c>
      <c r="L413" s="10">
        <v>0.25</v>
      </c>
      <c r="M413" s="10">
        <v>0.46501773715019229</v>
      </c>
      <c r="N413" s="10">
        <v>0.44453809380531312</v>
      </c>
      <c r="O413" s="10">
        <v>0.44510337829589852</v>
      </c>
      <c r="P413" s="14">
        <v>1.3982509001738332</v>
      </c>
    </row>
    <row r="414" spans="1:16" x14ac:dyDescent="0.3">
      <c r="A414" s="10">
        <v>412</v>
      </c>
      <c r="B414" s="10" t="s">
        <v>331</v>
      </c>
      <c r="C414" s="10" t="s">
        <v>666</v>
      </c>
      <c r="D414" s="10" t="s">
        <v>935</v>
      </c>
      <c r="E414" s="10" t="s">
        <v>1055</v>
      </c>
      <c r="F414" s="10" t="s">
        <v>1556</v>
      </c>
      <c r="G414" s="10" t="s">
        <v>1083</v>
      </c>
      <c r="H414" s="10" t="s">
        <v>1282</v>
      </c>
      <c r="I414" s="10" t="s">
        <v>1403</v>
      </c>
      <c r="J414" s="10">
        <v>1</v>
      </c>
      <c r="K414" s="10" t="s">
        <v>1425</v>
      </c>
      <c r="L414" s="10">
        <v>0.25</v>
      </c>
      <c r="M414" s="10">
        <v>0.46501773715019229</v>
      </c>
      <c r="N414" s="10">
        <v>0.44453809380531312</v>
      </c>
      <c r="O414" s="10">
        <v>0.44510337829589852</v>
      </c>
      <c r="P414" s="14">
        <v>1.3982509001738332</v>
      </c>
    </row>
    <row r="415" spans="1:16" x14ac:dyDescent="0.3">
      <c r="A415" s="10">
        <v>413</v>
      </c>
      <c r="B415" s="10" t="s">
        <v>330</v>
      </c>
      <c r="C415" s="10" t="s">
        <v>666</v>
      </c>
      <c r="D415" s="10" t="s">
        <v>935</v>
      </c>
      <c r="E415" s="10" t="s">
        <v>1055</v>
      </c>
      <c r="F415" s="10" t="s">
        <v>1514</v>
      </c>
      <c r="G415" s="10" t="s">
        <v>1083</v>
      </c>
      <c r="H415" s="10" t="s">
        <v>1282</v>
      </c>
      <c r="I415" s="10" t="s">
        <v>1403</v>
      </c>
      <c r="J415" s="10">
        <v>1</v>
      </c>
      <c r="K415" s="10" t="s">
        <v>1424</v>
      </c>
      <c r="L415" s="10">
        <v>0.25</v>
      </c>
      <c r="M415" s="10">
        <v>0.46501773715019229</v>
      </c>
      <c r="N415" s="10">
        <v>0.44453809380531312</v>
      </c>
      <c r="O415" s="10">
        <v>0.44510337829589852</v>
      </c>
      <c r="P415" s="14">
        <v>1.3982509001738332</v>
      </c>
    </row>
    <row r="416" spans="1:16" x14ac:dyDescent="0.3">
      <c r="A416" s="10">
        <v>414</v>
      </c>
      <c r="B416" s="10" t="s">
        <v>331</v>
      </c>
      <c r="C416" s="10" t="s">
        <v>666</v>
      </c>
      <c r="D416" s="10" t="s">
        <v>935</v>
      </c>
      <c r="E416" s="10" t="s">
        <v>1055</v>
      </c>
      <c r="F416" s="10" t="s">
        <v>1556</v>
      </c>
      <c r="G416" s="10" t="s">
        <v>1083</v>
      </c>
      <c r="H416" s="10" t="s">
        <v>1282</v>
      </c>
      <c r="I416" s="10" t="s">
        <v>1403</v>
      </c>
      <c r="J416" s="10">
        <v>1</v>
      </c>
      <c r="K416" s="10" t="s">
        <v>1425</v>
      </c>
      <c r="L416" s="10">
        <v>0.25</v>
      </c>
      <c r="M416" s="10">
        <v>0.46501773715019229</v>
      </c>
      <c r="N416" s="10">
        <v>0.44453809380531312</v>
      </c>
      <c r="O416" s="10">
        <v>0.44510337829589852</v>
      </c>
      <c r="P416" s="14">
        <v>1.3982509001738332</v>
      </c>
    </row>
    <row r="417" spans="1:16" x14ac:dyDescent="0.3">
      <c r="A417" s="10">
        <v>415</v>
      </c>
      <c r="B417" s="10" t="s">
        <v>332</v>
      </c>
      <c r="C417" s="10" t="s">
        <v>667</v>
      </c>
      <c r="D417" s="10" t="s">
        <v>933</v>
      </c>
      <c r="E417" s="10" t="s">
        <v>1054</v>
      </c>
      <c r="F417" s="10" t="s">
        <v>1557</v>
      </c>
      <c r="G417" s="10" t="s">
        <v>1083</v>
      </c>
      <c r="H417" s="10" t="s">
        <v>1283</v>
      </c>
      <c r="I417" s="10" t="s">
        <v>1403</v>
      </c>
      <c r="J417" s="10">
        <v>1</v>
      </c>
      <c r="K417" s="10" t="s">
        <v>1421</v>
      </c>
      <c r="L417" s="10">
        <v>1</v>
      </c>
      <c r="M417" s="10">
        <v>0.6</v>
      </c>
      <c r="N417" s="10">
        <v>0.6</v>
      </c>
      <c r="O417" s="10">
        <v>0.6</v>
      </c>
      <c r="P417" s="14">
        <v>1.8332168958255914</v>
      </c>
    </row>
    <row r="418" spans="1:16" x14ac:dyDescent="0.3">
      <c r="A418" s="10">
        <v>416</v>
      </c>
      <c r="B418" s="10" t="s">
        <v>332</v>
      </c>
      <c r="C418" s="10" t="s">
        <v>667</v>
      </c>
      <c r="D418" s="10" t="s">
        <v>933</v>
      </c>
      <c r="E418" s="10" t="s">
        <v>1054</v>
      </c>
      <c r="F418" s="10" t="s">
        <v>1557</v>
      </c>
      <c r="G418" s="10" t="s">
        <v>1083</v>
      </c>
      <c r="H418" s="10" t="s">
        <v>1283</v>
      </c>
      <c r="I418" s="10" t="s">
        <v>1403</v>
      </c>
      <c r="J418" s="10">
        <v>1</v>
      </c>
      <c r="K418" s="10" t="s">
        <v>1421</v>
      </c>
      <c r="L418" s="10">
        <v>1</v>
      </c>
      <c r="M418" s="10">
        <v>0.6</v>
      </c>
      <c r="N418" s="10">
        <v>0.6</v>
      </c>
      <c r="O418" s="10">
        <v>0.6</v>
      </c>
      <c r="P418" s="14">
        <v>1.8332168958255914</v>
      </c>
    </row>
    <row r="419" spans="1:16" x14ac:dyDescent="0.3">
      <c r="A419" s="10">
        <v>417</v>
      </c>
      <c r="B419" s="10" t="s">
        <v>333</v>
      </c>
      <c r="C419" s="10" t="s">
        <v>667</v>
      </c>
      <c r="D419" s="10" t="s">
        <v>936</v>
      </c>
      <c r="E419" s="10" t="s">
        <v>1065</v>
      </c>
      <c r="F419" s="10" t="s">
        <v>1557</v>
      </c>
      <c r="G419" s="10" t="s">
        <v>1083</v>
      </c>
      <c r="H419" s="10" t="s">
        <v>1283</v>
      </c>
      <c r="I419" s="10" t="s">
        <v>1403</v>
      </c>
      <c r="J419" s="10">
        <v>1</v>
      </c>
      <c r="K419" s="10" t="s">
        <v>1422</v>
      </c>
      <c r="L419" s="10">
        <v>0.75</v>
      </c>
      <c r="M419" s="10">
        <v>0.55777682960033415</v>
      </c>
      <c r="N419" s="10">
        <v>0.53784059584140775</v>
      </c>
      <c r="O419" s="10">
        <v>0.55124553143978117</v>
      </c>
      <c r="P419" s="14">
        <v>1.686370801615392</v>
      </c>
    </row>
    <row r="420" spans="1:16" x14ac:dyDescent="0.3">
      <c r="A420" s="10">
        <v>418</v>
      </c>
      <c r="B420" s="10" t="s">
        <v>333</v>
      </c>
      <c r="C420" s="10" t="s">
        <v>667</v>
      </c>
      <c r="D420" s="10" t="s">
        <v>936</v>
      </c>
      <c r="E420" s="10" t="s">
        <v>1065</v>
      </c>
      <c r="F420" s="10" t="s">
        <v>1557</v>
      </c>
      <c r="G420" s="10" t="s">
        <v>1083</v>
      </c>
      <c r="H420" s="10" t="s">
        <v>1283</v>
      </c>
      <c r="I420" s="10" t="s">
        <v>1403</v>
      </c>
      <c r="J420" s="10">
        <v>1</v>
      </c>
      <c r="K420" s="10" t="s">
        <v>1422</v>
      </c>
      <c r="L420" s="10">
        <v>0.75</v>
      </c>
      <c r="M420" s="10">
        <v>0.55777682960033415</v>
      </c>
      <c r="N420" s="10">
        <v>0.53784059584140775</v>
      </c>
      <c r="O420" s="10">
        <v>0.55124553143978117</v>
      </c>
      <c r="P420" s="14">
        <v>1.686370801615392</v>
      </c>
    </row>
    <row r="421" spans="1:16" x14ac:dyDescent="0.3">
      <c r="A421" s="10">
        <v>419</v>
      </c>
      <c r="B421" s="10" t="s">
        <v>334</v>
      </c>
      <c r="C421" s="10" t="s">
        <v>668</v>
      </c>
      <c r="D421" s="10" t="s">
        <v>937</v>
      </c>
      <c r="E421" s="10" t="s">
        <v>1072</v>
      </c>
      <c r="F421" s="10" t="s">
        <v>1591</v>
      </c>
      <c r="G421" s="10" t="s">
        <v>1083</v>
      </c>
      <c r="H421" s="10" t="s">
        <v>1284</v>
      </c>
      <c r="I421" s="10" t="s">
        <v>1403</v>
      </c>
      <c r="J421" s="10">
        <v>2</v>
      </c>
      <c r="K421" s="10" t="s">
        <v>1422</v>
      </c>
      <c r="L421" s="10">
        <v>0.92307692307692313</v>
      </c>
      <c r="M421" s="10">
        <v>0.63256691419161293</v>
      </c>
      <c r="N421" s="10">
        <v>0.60662883886924157</v>
      </c>
      <c r="O421" s="10">
        <v>0.58441110665981588</v>
      </c>
      <c r="P421" s="14">
        <v>1.8968339857518848</v>
      </c>
    </row>
    <row r="422" spans="1:16" x14ac:dyDescent="0.3">
      <c r="A422" s="10">
        <v>420</v>
      </c>
      <c r="B422" s="10" t="s">
        <v>335</v>
      </c>
      <c r="C422" s="10" t="s">
        <v>668</v>
      </c>
      <c r="D422" s="10" t="s">
        <v>937</v>
      </c>
      <c r="E422" s="10" t="s">
        <v>1072</v>
      </c>
      <c r="F422" s="10" t="s">
        <v>1592</v>
      </c>
      <c r="G422" s="10" t="s">
        <v>1083</v>
      </c>
      <c r="H422" s="10" t="s">
        <v>1284</v>
      </c>
      <c r="I422" s="10" t="s">
        <v>1403</v>
      </c>
      <c r="J422" s="10">
        <v>2</v>
      </c>
      <c r="K422" s="10" t="s">
        <v>1423</v>
      </c>
      <c r="L422" s="10">
        <v>0.92307692307692313</v>
      </c>
      <c r="M422" s="10">
        <v>0.63256691419161293</v>
      </c>
      <c r="N422" s="10">
        <v>0.60662883886924157</v>
      </c>
      <c r="O422" s="10">
        <v>0.58441110665981588</v>
      </c>
      <c r="P422" s="14">
        <v>1.8968339857518848</v>
      </c>
    </row>
    <row r="423" spans="1:16" x14ac:dyDescent="0.3">
      <c r="A423" s="10">
        <v>421</v>
      </c>
      <c r="B423" s="10" t="s">
        <v>334</v>
      </c>
      <c r="C423" s="10" t="s">
        <v>668</v>
      </c>
      <c r="D423" s="10" t="s">
        <v>937</v>
      </c>
      <c r="E423" s="10" t="s">
        <v>1072</v>
      </c>
      <c r="F423" s="10" t="s">
        <v>1591</v>
      </c>
      <c r="G423" s="10" t="s">
        <v>1083</v>
      </c>
      <c r="H423" s="10" t="s">
        <v>1284</v>
      </c>
      <c r="I423" s="10" t="s">
        <v>1403</v>
      </c>
      <c r="J423" s="10">
        <v>2</v>
      </c>
      <c r="K423" s="10" t="s">
        <v>1422</v>
      </c>
      <c r="L423" s="10">
        <v>0.92307692307692313</v>
      </c>
      <c r="M423" s="10">
        <v>0.63256691419161293</v>
      </c>
      <c r="N423" s="10">
        <v>0.60662883886924157</v>
      </c>
      <c r="O423" s="10">
        <v>0.58441110665981588</v>
      </c>
      <c r="P423" s="14">
        <v>1.8968339857518848</v>
      </c>
    </row>
    <row r="424" spans="1:16" x14ac:dyDescent="0.3">
      <c r="A424" s="10">
        <v>422</v>
      </c>
      <c r="B424" s="10" t="s">
        <v>335</v>
      </c>
      <c r="C424" s="10" t="s">
        <v>668</v>
      </c>
      <c r="D424" s="10" t="s">
        <v>937</v>
      </c>
      <c r="E424" s="10" t="s">
        <v>1072</v>
      </c>
      <c r="F424" s="10" t="s">
        <v>1592</v>
      </c>
      <c r="G424" s="10" t="s">
        <v>1083</v>
      </c>
      <c r="H424" s="10" t="s">
        <v>1284</v>
      </c>
      <c r="I424" s="10" t="s">
        <v>1403</v>
      </c>
      <c r="J424" s="10">
        <v>2</v>
      </c>
      <c r="K424" s="10" t="s">
        <v>1423</v>
      </c>
      <c r="L424" s="10">
        <v>0.92307692307692313</v>
      </c>
      <c r="M424" s="10">
        <v>0.63256691419161293</v>
      </c>
      <c r="N424" s="10">
        <v>0.60662883886924157</v>
      </c>
      <c r="O424" s="10">
        <v>0.58441110665981588</v>
      </c>
      <c r="P424" s="14">
        <v>1.8968339857518848</v>
      </c>
    </row>
    <row r="425" spans="1:16" x14ac:dyDescent="0.3">
      <c r="A425" s="10">
        <v>423</v>
      </c>
      <c r="B425" s="10" t="s">
        <v>336</v>
      </c>
      <c r="C425" s="10" t="s">
        <v>669</v>
      </c>
      <c r="D425" s="10" t="s">
        <v>938</v>
      </c>
      <c r="E425" s="10" t="s">
        <v>1065</v>
      </c>
      <c r="F425" s="10" t="s">
        <v>1557</v>
      </c>
      <c r="G425" s="10" t="s">
        <v>1083</v>
      </c>
      <c r="H425" s="10" t="s">
        <v>1285</v>
      </c>
      <c r="I425" s="10" t="s">
        <v>1403</v>
      </c>
      <c r="J425" s="10">
        <v>2</v>
      </c>
      <c r="K425" s="10" t="s">
        <v>1421</v>
      </c>
      <c r="L425" s="10">
        <v>0.9285714285714286</v>
      </c>
      <c r="M425" s="10">
        <v>0.60035616159439087</v>
      </c>
      <c r="N425" s="10">
        <v>0.59815038102013729</v>
      </c>
      <c r="O425" s="10">
        <v>0.58249283688408993</v>
      </c>
      <c r="P425" s="14">
        <v>1.8268521935628583</v>
      </c>
    </row>
    <row r="426" spans="1:16" x14ac:dyDescent="0.3">
      <c r="A426" s="10">
        <v>424</v>
      </c>
      <c r="B426" s="10" t="s">
        <v>336</v>
      </c>
      <c r="C426" s="10" t="s">
        <v>669</v>
      </c>
      <c r="D426" s="10" t="s">
        <v>938</v>
      </c>
      <c r="E426" s="10" t="s">
        <v>1065</v>
      </c>
      <c r="F426" s="10" t="s">
        <v>1557</v>
      </c>
      <c r="G426" s="10" t="s">
        <v>1083</v>
      </c>
      <c r="H426" s="10" t="s">
        <v>1285</v>
      </c>
      <c r="I426" s="10" t="s">
        <v>1403</v>
      </c>
      <c r="J426" s="10">
        <v>2</v>
      </c>
      <c r="K426" s="10" t="s">
        <v>1421</v>
      </c>
      <c r="L426" s="10">
        <v>0.9285714285714286</v>
      </c>
      <c r="M426" s="10">
        <v>0.60035616159439087</v>
      </c>
      <c r="N426" s="10">
        <v>0.59815038102013729</v>
      </c>
      <c r="O426" s="10">
        <v>0.58249283688408993</v>
      </c>
      <c r="P426" s="14">
        <v>1.8268521935628583</v>
      </c>
    </row>
    <row r="427" spans="1:16" x14ac:dyDescent="0.3">
      <c r="A427" s="10">
        <v>425</v>
      </c>
      <c r="B427" s="10" t="s">
        <v>337</v>
      </c>
      <c r="C427" s="10" t="s">
        <v>670</v>
      </c>
      <c r="D427" s="10" t="s">
        <v>939</v>
      </c>
      <c r="E427" s="10" t="s">
        <v>1054</v>
      </c>
      <c r="F427" s="10" t="s">
        <v>1593</v>
      </c>
      <c r="G427" s="10" t="s">
        <v>1083</v>
      </c>
      <c r="H427" s="10" t="s">
        <v>1286</v>
      </c>
      <c r="I427" s="10" t="s">
        <v>1403</v>
      </c>
      <c r="J427" s="10">
        <v>3</v>
      </c>
      <c r="K427" s="10" t="s">
        <v>1421</v>
      </c>
      <c r="L427" s="10">
        <v>1</v>
      </c>
      <c r="M427" s="10">
        <v>0.62182383139928177</v>
      </c>
      <c r="N427" s="10">
        <v>0.61489101648330691</v>
      </c>
      <c r="O427" s="10">
        <v>0.59752619663874307</v>
      </c>
      <c r="P427" s="14">
        <v>1.8866521602424318</v>
      </c>
    </row>
    <row r="428" spans="1:16" x14ac:dyDescent="0.3">
      <c r="A428" s="10">
        <v>426</v>
      </c>
      <c r="B428" s="10" t="s">
        <v>338</v>
      </c>
      <c r="C428" s="10" t="s">
        <v>670</v>
      </c>
      <c r="D428" s="10" t="s">
        <v>939</v>
      </c>
      <c r="E428" s="10" t="s">
        <v>1054</v>
      </c>
      <c r="F428" s="10" t="s">
        <v>1594</v>
      </c>
      <c r="G428" s="10" t="s">
        <v>1083</v>
      </c>
      <c r="H428" s="10" t="s">
        <v>1286</v>
      </c>
      <c r="I428" s="10" t="s">
        <v>1403</v>
      </c>
      <c r="J428" s="10">
        <v>3</v>
      </c>
      <c r="K428" s="10" t="s">
        <v>1422</v>
      </c>
      <c r="L428" s="10">
        <v>1</v>
      </c>
      <c r="M428" s="10">
        <v>0.62182383139928177</v>
      </c>
      <c r="N428" s="10">
        <v>0.61489101648330691</v>
      </c>
      <c r="O428" s="10">
        <v>0.59752619663874307</v>
      </c>
      <c r="P428" s="14">
        <v>1.8866521602424318</v>
      </c>
    </row>
    <row r="429" spans="1:16" x14ac:dyDescent="0.3">
      <c r="A429" s="10">
        <v>427</v>
      </c>
      <c r="B429" s="10" t="s">
        <v>337</v>
      </c>
      <c r="C429" s="10" t="s">
        <v>670</v>
      </c>
      <c r="D429" s="10" t="s">
        <v>939</v>
      </c>
      <c r="E429" s="10" t="s">
        <v>1054</v>
      </c>
      <c r="F429" s="10" t="s">
        <v>1593</v>
      </c>
      <c r="G429" s="10" t="s">
        <v>1083</v>
      </c>
      <c r="H429" s="10" t="s">
        <v>1286</v>
      </c>
      <c r="I429" s="10" t="s">
        <v>1403</v>
      </c>
      <c r="J429" s="10">
        <v>3</v>
      </c>
      <c r="K429" s="10" t="s">
        <v>1421</v>
      </c>
      <c r="L429" s="10">
        <v>1</v>
      </c>
      <c r="M429" s="10">
        <v>0.62182383139928177</v>
      </c>
      <c r="N429" s="10">
        <v>0.61489101648330691</v>
      </c>
      <c r="O429" s="10">
        <v>0.59752619663874307</v>
      </c>
      <c r="P429" s="14">
        <v>1.8866521602424318</v>
      </c>
    </row>
    <row r="430" spans="1:16" x14ac:dyDescent="0.3">
      <c r="A430" s="10">
        <v>428</v>
      </c>
      <c r="B430" s="10" t="s">
        <v>338</v>
      </c>
      <c r="C430" s="10" t="s">
        <v>670</v>
      </c>
      <c r="D430" s="10" t="s">
        <v>939</v>
      </c>
      <c r="E430" s="10" t="s">
        <v>1054</v>
      </c>
      <c r="F430" s="10" t="s">
        <v>1594</v>
      </c>
      <c r="G430" s="10" t="s">
        <v>1083</v>
      </c>
      <c r="H430" s="10" t="s">
        <v>1286</v>
      </c>
      <c r="I430" s="10" t="s">
        <v>1403</v>
      </c>
      <c r="J430" s="10">
        <v>3</v>
      </c>
      <c r="K430" s="10" t="s">
        <v>1422</v>
      </c>
      <c r="L430" s="10">
        <v>1</v>
      </c>
      <c r="M430" s="10">
        <v>0.62182383139928177</v>
      </c>
      <c r="N430" s="10">
        <v>0.61489101648330691</v>
      </c>
      <c r="O430" s="10">
        <v>0.59752619663874307</v>
      </c>
      <c r="P430" s="14">
        <v>1.8866521602424318</v>
      </c>
    </row>
    <row r="431" spans="1:16" x14ac:dyDescent="0.3">
      <c r="A431" s="10">
        <v>429</v>
      </c>
      <c r="B431" s="10" t="s">
        <v>339</v>
      </c>
      <c r="C431" s="10" t="s">
        <v>671</v>
      </c>
      <c r="D431" s="10" t="s">
        <v>940</v>
      </c>
      <c r="E431" s="10" t="s">
        <v>1044</v>
      </c>
      <c r="F431" s="10" t="s">
        <v>1523</v>
      </c>
      <c r="G431" s="10" t="s">
        <v>1086</v>
      </c>
      <c r="H431" s="10" t="s">
        <v>1287</v>
      </c>
      <c r="I431" s="10" t="s">
        <v>1404</v>
      </c>
      <c r="J431" s="10">
        <v>1</v>
      </c>
      <c r="K431" s="10" t="s">
        <v>1421</v>
      </c>
      <c r="L431" s="10">
        <v>0.5</v>
      </c>
      <c r="M431" s="10">
        <v>0.5</v>
      </c>
      <c r="N431" s="10">
        <v>0.5</v>
      </c>
      <c r="O431" s="10">
        <v>0.5</v>
      </c>
      <c r="P431" s="14">
        <v>1.5276807465213265</v>
      </c>
    </row>
    <row r="432" spans="1:16" x14ac:dyDescent="0.3">
      <c r="A432" s="10">
        <v>430</v>
      </c>
      <c r="B432" s="10" t="s">
        <v>340</v>
      </c>
      <c r="C432" s="10" t="s">
        <v>671</v>
      </c>
      <c r="D432" s="10" t="s">
        <v>940</v>
      </c>
      <c r="E432" s="10" t="s">
        <v>1044</v>
      </c>
      <c r="F432" s="10" t="s">
        <v>1595</v>
      </c>
      <c r="G432" s="10" t="s">
        <v>1086</v>
      </c>
      <c r="H432" s="10" t="s">
        <v>1287</v>
      </c>
      <c r="I432" s="10" t="s">
        <v>1404</v>
      </c>
      <c r="J432" s="10">
        <v>1</v>
      </c>
      <c r="K432" s="10" t="s">
        <v>1422</v>
      </c>
      <c r="L432" s="10">
        <v>0.5</v>
      </c>
      <c r="M432" s="10">
        <v>0.5</v>
      </c>
      <c r="N432" s="10">
        <v>0.5</v>
      </c>
      <c r="O432" s="10">
        <v>0.5</v>
      </c>
      <c r="P432" s="14">
        <v>1.5276807465213265</v>
      </c>
    </row>
    <row r="433" spans="1:16" x14ac:dyDescent="0.3">
      <c r="A433" s="10">
        <v>431</v>
      </c>
      <c r="B433" s="10" t="s">
        <v>341</v>
      </c>
      <c r="C433" s="10" t="s">
        <v>671</v>
      </c>
      <c r="D433" s="10" t="s">
        <v>940</v>
      </c>
      <c r="E433" s="10" t="s">
        <v>1044</v>
      </c>
      <c r="F433" s="10" t="s">
        <v>1496</v>
      </c>
      <c r="G433" s="10" t="s">
        <v>1086</v>
      </c>
      <c r="H433" s="10" t="s">
        <v>1287</v>
      </c>
      <c r="I433" s="10" t="s">
        <v>1404</v>
      </c>
      <c r="J433" s="10">
        <v>1</v>
      </c>
      <c r="K433" s="10" t="s">
        <v>1423</v>
      </c>
      <c r="L433" s="10">
        <v>0.5</v>
      </c>
      <c r="M433" s="10">
        <v>0.5</v>
      </c>
      <c r="N433" s="10">
        <v>0.5</v>
      </c>
      <c r="O433" s="10">
        <v>0.5</v>
      </c>
      <c r="P433" s="14">
        <v>1.5276807465213265</v>
      </c>
    </row>
    <row r="434" spans="1:16" x14ac:dyDescent="0.3">
      <c r="A434" s="10">
        <v>432</v>
      </c>
      <c r="B434" s="10" t="s">
        <v>342</v>
      </c>
      <c r="C434" s="10" t="s">
        <v>671</v>
      </c>
      <c r="D434" s="10" t="s">
        <v>940</v>
      </c>
      <c r="E434" s="10" t="s">
        <v>1044</v>
      </c>
      <c r="F434" s="10" t="s">
        <v>1524</v>
      </c>
      <c r="G434" s="10" t="s">
        <v>1086</v>
      </c>
      <c r="H434" s="10" t="s">
        <v>1287</v>
      </c>
      <c r="I434" s="10" t="s">
        <v>1404</v>
      </c>
      <c r="J434" s="10">
        <v>1</v>
      </c>
      <c r="K434" s="10" t="s">
        <v>1424</v>
      </c>
      <c r="L434" s="10">
        <v>0.5</v>
      </c>
      <c r="M434" s="10">
        <v>0.5</v>
      </c>
      <c r="N434" s="10">
        <v>0.5</v>
      </c>
      <c r="O434" s="10">
        <v>0.5</v>
      </c>
      <c r="P434" s="14">
        <v>1.5276807465213265</v>
      </c>
    </row>
    <row r="435" spans="1:16" x14ac:dyDescent="0.3">
      <c r="A435" s="10">
        <v>433</v>
      </c>
      <c r="B435" s="10" t="s">
        <v>343</v>
      </c>
      <c r="C435" s="10" t="s">
        <v>671</v>
      </c>
      <c r="D435" s="10" t="s">
        <v>940</v>
      </c>
      <c r="E435" s="10" t="s">
        <v>1022</v>
      </c>
      <c r="F435" s="10" t="s">
        <v>1523</v>
      </c>
      <c r="G435" s="10" t="s">
        <v>1086</v>
      </c>
      <c r="H435" s="10" t="s">
        <v>1287</v>
      </c>
      <c r="I435" s="10" t="s">
        <v>1404</v>
      </c>
      <c r="J435" s="10">
        <v>1</v>
      </c>
      <c r="K435" s="10" t="s">
        <v>1425</v>
      </c>
      <c r="L435" s="10">
        <v>0.5</v>
      </c>
      <c r="M435" s="10">
        <v>0.5</v>
      </c>
      <c r="N435" s="10">
        <v>0.5</v>
      </c>
      <c r="O435" s="10">
        <v>0.5</v>
      </c>
      <c r="P435" s="14">
        <v>1.5276807465213265</v>
      </c>
    </row>
    <row r="436" spans="1:16" x14ac:dyDescent="0.3">
      <c r="A436" s="10">
        <v>434</v>
      </c>
      <c r="B436" s="10" t="s">
        <v>344</v>
      </c>
      <c r="C436" s="10" t="s">
        <v>671</v>
      </c>
      <c r="D436" s="10" t="s">
        <v>940</v>
      </c>
      <c r="E436" s="10" t="s">
        <v>1022</v>
      </c>
      <c r="F436" s="10" t="s">
        <v>1595</v>
      </c>
      <c r="G436" s="10" t="s">
        <v>1086</v>
      </c>
      <c r="H436" s="10" t="s">
        <v>1287</v>
      </c>
      <c r="I436" s="10" t="s">
        <v>1404</v>
      </c>
      <c r="J436" s="10">
        <v>1</v>
      </c>
      <c r="K436" s="10" t="s">
        <v>1426</v>
      </c>
      <c r="L436" s="10">
        <v>0.5</v>
      </c>
      <c r="M436" s="10">
        <v>0.5</v>
      </c>
      <c r="N436" s="10">
        <v>0.5</v>
      </c>
      <c r="O436" s="10">
        <v>0.5</v>
      </c>
      <c r="P436" s="14">
        <v>1.5276807465213265</v>
      </c>
    </row>
    <row r="437" spans="1:16" x14ac:dyDescent="0.3">
      <c r="A437" s="10">
        <v>435</v>
      </c>
      <c r="B437" s="10" t="s">
        <v>345</v>
      </c>
      <c r="C437" s="10" t="s">
        <v>671</v>
      </c>
      <c r="D437" s="10" t="s">
        <v>940</v>
      </c>
      <c r="E437" s="10" t="s">
        <v>1022</v>
      </c>
      <c r="F437" s="10" t="s">
        <v>1496</v>
      </c>
      <c r="G437" s="10" t="s">
        <v>1086</v>
      </c>
      <c r="H437" s="10" t="s">
        <v>1287</v>
      </c>
      <c r="I437" s="10" t="s">
        <v>1404</v>
      </c>
      <c r="J437" s="10">
        <v>1</v>
      </c>
      <c r="K437" s="10" t="s">
        <v>1427</v>
      </c>
      <c r="L437" s="10">
        <v>0.5</v>
      </c>
      <c r="M437" s="10">
        <v>0.5</v>
      </c>
      <c r="N437" s="10">
        <v>0.5</v>
      </c>
      <c r="O437" s="10">
        <v>0.5</v>
      </c>
      <c r="P437" s="14">
        <v>1.5276807465213265</v>
      </c>
    </row>
    <row r="438" spans="1:16" x14ac:dyDescent="0.3">
      <c r="A438" s="10">
        <v>436</v>
      </c>
      <c r="B438" s="10" t="s">
        <v>346</v>
      </c>
      <c r="C438" s="10" t="s">
        <v>671</v>
      </c>
      <c r="D438" s="10" t="s">
        <v>940</v>
      </c>
      <c r="E438" s="10" t="s">
        <v>1022</v>
      </c>
      <c r="F438" s="10" t="s">
        <v>1524</v>
      </c>
      <c r="G438" s="10" t="s">
        <v>1086</v>
      </c>
      <c r="H438" s="10" t="s">
        <v>1287</v>
      </c>
      <c r="I438" s="10" t="s">
        <v>1404</v>
      </c>
      <c r="J438" s="10">
        <v>1</v>
      </c>
      <c r="K438" s="10" t="s">
        <v>1428</v>
      </c>
      <c r="L438" s="10">
        <v>0.5</v>
      </c>
      <c r="M438" s="10">
        <v>0.5</v>
      </c>
      <c r="N438" s="10">
        <v>0.5</v>
      </c>
      <c r="O438" s="10">
        <v>0.5</v>
      </c>
      <c r="P438" s="14">
        <v>1.5276807465213265</v>
      </c>
    </row>
    <row r="439" spans="1:16" x14ac:dyDescent="0.3">
      <c r="A439" s="10">
        <v>437</v>
      </c>
      <c r="B439" s="10" t="s">
        <v>347</v>
      </c>
      <c r="C439" s="10" t="s">
        <v>671</v>
      </c>
      <c r="D439" s="10" t="s">
        <v>940</v>
      </c>
      <c r="E439" s="10" t="s">
        <v>1043</v>
      </c>
      <c r="F439" s="10" t="s">
        <v>1523</v>
      </c>
      <c r="G439" s="10" t="s">
        <v>1086</v>
      </c>
      <c r="H439" s="10" t="s">
        <v>1287</v>
      </c>
      <c r="I439" s="10" t="s">
        <v>1404</v>
      </c>
      <c r="J439" s="10">
        <v>1</v>
      </c>
      <c r="K439" s="10" t="s">
        <v>1429</v>
      </c>
      <c r="L439" s="10">
        <v>0.5</v>
      </c>
      <c r="M439" s="10">
        <v>0.5</v>
      </c>
      <c r="N439" s="10">
        <v>0.5</v>
      </c>
      <c r="O439" s="10">
        <v>0.5</v>
      </c>
      <c r="P439" s="14">
        <v>1.5276807465213265</v>
      </c>
    </row>
    <row r="440" spans="1:16" x14ac:dyDescent="0.3">
      <c r="A440" s="10">
        <v>438</v>
      </c>
      <c r="B440" s="10" t="s">
        <v>348</v>
      </c>
      <c r="C440" s="10" t="s">
        <v>671</v>
      </c>
      <c r="D440" s="10" t="s">
        <v>940</v>
      </c>
      <c r="E440" s="10" t="s">
        <v>1043</v>
      </c>
      <c r="F440" s="10" t="s">
        <v>1595</v>
      </c>
      <c r="G440" s="10" t="s">
        <v>1086</v>
      </c>
      <c r="H440" s="10" t="s">
        <v>1287</v>
      </c>
      <c r="I440" s="10" t="s">
        <v>1404</v>
      </c>
      <c r="J440" s="10">
        <v>1</v>
      </c>
      <c r="K440" s="10" t="s">
        <v>1430</v>
      </c>
      <c r="L440" s="10">
        <v>0.5</v>
      </c>
      <c r="M440" s="10">
        <v>0.5</v>
      </c>
      <c r="N440" s="10">
        <v>0.5</v>
      </c>
      <c r="O440" s="10">
        <v>0.5</v>
      </c>
      <c r="P440" s="14">
        <v>1.5276807465213265</v>
      </c>
    </row>
    <row r="441" spans="1:16" x14ac:dyDescent="0.3">
      <c r="A441" s="10">
        <v>439</v>
      </c>
      <c r="B441" s="10" t="s">
        <v>349</v>
      </c>
      <c r="C441" s="10" t="s">
        <v>671</v>
      </c>
      <c r="D441" s="10" t="s">
        <v>940</v>
      </c>
      <c r="E441" s="10" t="s">
        <v>1043</v>
      </c>
      <c r="F441" s="10" t="s">
        <v>1496</v>
      </c>
      <c r="G441" s="10" t="s">
        <v>1086</v>
      </c>
      <c r="H441" s="10" t="s">
        <v>1287</v>
      </c>
      <c r="I441" s="10" t="s">
        <v>1404</v>
      </c>
      <c r="J441" s="10">
        <v>1</v>
      </c>
      <c r="K441" s="10" t="s">
        <v>1437</v>
      </c>
      <c r="L441" s="10">
        <v>0.5</v>
      </c>
      <c r="M441" s="10">
        <v>0.5</v>
      </c>
      <c r="N441" s="10">
        <v>0.5</v>
      </c>
      <c r="O441" s="10">
        <v>0.5</v>
      </c>
      <c r="P441" s="14">
        <v>1.5276807465213265</v>
      </c>
    </row>
    <row r="442" spans="1:16" x14ac:dyDescent="0.3">
      <c r="A442" s="10">
        <v>440</v>
      </c>
      <c r="B442" s="10" t="s">
        <v>350</v>
      </c>
      <c r="C442" s="10" t="s">
        <v>671</v>
      </c>
      <c r="D442" s="10" t="s">
        <v>940</v>
      </c>
      <c r="E442" s="10" t="s">
        <v>1043</v>
      </c>
      <c r="F442" s="10" t="s">
        <v>1524</v>
      </c>
      <c r="G442" s="10" t="s">
        <v>1086</v>
      </c>
      <c r="H442" s="10" t="s">
        <v>1287</v>
      </c>
      <c r="I442" s="10" t="s">
        <v>1404</v>
      </c>
      <c r="J442" s="10">
        <v>1</v>
      </c>
      <c r="K442" s="10" t="s">
        <v>1431</v>
      </c>
      <c r="L442" s="10">
        <v>0.5</v>
      </c>
      <c r="M442" s="10">
        <v>0.5</v>
      </c>
      <c r="N442" s="10">
        <v>0.5</v>
      </c>
      <c r="O442" s="10">
        <v>0.5</v>
      </c>
      <c r="P442" s="14">
        <v>1.5276807465213265</v>
      </c>
    </row>
    <row r="443" spans="1:16" x14ac:dyDescent="0.3">
      <c r="A443" s="10">
        <v>441</v>
      </c>
      <c r="B443" s="10" t="s">
        <v>351</v>
      </c>
      <c r="C443" s="10" t="s">
        <v>671</v>
      </c>
      <c r="D443" s="10" t="s">
        <v>940</v>
      </c>
      <c r="E443" s="10" t="s">
        <v>1042</v>
      </c>
      <c r="F443" s="10" t="s">
        <v>1523</v>
      </c>
      <c r="G443" s="10" t="s">
        <v>1086</v>
      </c>
      <c r="H443" s="10" t="s">
        <v>1287</v>
      </c>
      <c r="I443" s="10" t="s">
        <v>1404</v>
      </c>
      <c r="J443" s="10">
        <v>1</v>
      </c>
      <c r="K443" s="10" t="s">
        <v>1432</v>
      </c>
      <c r="L443" s="10">
        <v>0.5</v>
      </c>
      <c r="M443" s="10">
        <v>0.5</v>
      </c>
      <c r="N443" s="10">
        <v>0.5</v>
      </c>
      <c r="O443" s="10">
        <v>0.5</v>
      </c>
      <c r="P443" s="14">
        <v>1.5276807465213265</v>
      </c>
    </row>
    <row r="444" spans="1:16" x14ac:dyDescent="0.3">
      <c r="A444" s="10">
        <v>442</v>
      </c>
      <c r="B444" s="10" t="s">
        <v>352</v>
      </c>
      <c r="C444" s="10" t="s">
        <v>671</v>
      </c>
      <c r="D444" s="10" t="s">
        <v>940</v>
      </c>
      <c r="E444" s="10" t="s">
        <v>1042</v>
      </c>
      <c r="F444" s="10" t="s">
        <v>1595</v>
      </c>
      <c r="G444" s="10" t="s">
        <v>1086</v>
      </c>
      <c r="H444" s="10" t="s">
        <v>1287</v>
      </c>
      <c r="I444" s="10" t="s">
        <v>1404</v>
      </c>
      <c r="J444" s="10">
        <v>1</v>
      </c>
      <c r="K444" s="10" t="s">
        <v>1433</v>
      </c>
      <c r="L444" s="10">
        <v>0.5</v>
      </c>
      <c r="M444" s="10">
        <v>0.5</v>
      </c>
      <c r="N444" s="10">
        <v>0.5</v>
      </c>
      <c r="O444" s="10">
        <v>0.5</v>
      </c>
      <c r="P444" s="14">
        <v>1.5276807465213265</v>
      </c>
    </row>
    <row r="445" spans="1:16" x14ac:dyDescent="0.3">
      <c r="A445" s="10">
        <v>443</v>
      </c>
      <c r="B445" s="10" t="s">
        <v>353</v>
      </c>
      <c r="C445" s="10" t="s">
        <v>671</v>
      </c>
      <c r="D445" s="10" t="s">
        <v>940</v>
      </c>
      <c r="E445" s="10" t="s">
        <v>1042</v>
      </c>
      <c r="F445" s="10" t="s">
        <v>1496</v>
      </c>
      <c r="G445" s="10" t="s">
        <v>1086</v>
      </c>
      <c r="H445" s="10" t="s">
        <v>1287</v>
      </c>
      <c r="I445" s="10" t="s">
        <v>1404</v>
      </c>
      <c r="J445" s="10">
        <v>1</v>
      </c>
      <c r="K445" s="10" t="s">
        <v>1434</v>
      </c>
      <c r="L445" s="10">
        <v>0.5</v>
      </c>
      <c r="M445" s="10">
        <v>0.5</v>
      </c>
      <c r="N445" s="10">
        <v>0.5</v>
      </c>
      <c r="O445" s="10">
        <v>0.5</v>
      </c>
      <c r="P445" s="14">
        <v>1.5276807465213265</v>
      </c>
    </row>
    <row r="446" spans="1:16" x14ac:dyDescent="0.3">
      <c r="A446" s="10">
        <v>444</v>
      </c>
      <c r="B446" s="10" t="s">
        <v>354</v>
      </c>
      <c r="C446" s="10" t="s">
        <v>671</v>
      </c>
      <c r="D446" s="10" t="s">
        <v>940</v>
      </c>
      <c r="E446" s="10" t="s">
        <v>1042</v>
      </c>
      <c r="F446" s="10" t="s">
        <v>1524</v>
      </c>
      <c r="G446" s="10" t="s">
        <v>1086</v>
      </c>
      <c r="H446" s="10" t="s">
        <v>1287</v>
      </c>
      <c r="I446" s="10" t="s">
        <v>1404</v>
      </c>
      <c r="J446" s="10">
        <v>1</v>
      </c>
      <c r="K446" s="10" t="s">
        <v>1435</v>
      </c>
      <c r="L446" s="10">
        <v>0.5</v>
      </c>
      <c r="M446" s="10">
        <v>0.5</v>
      </c>
      <c r="N446" s="10">
        <v>0.5</v>
      </c>
      <c r="O446" s="10">
        <v>0.5</v>
      </c>
      <c r="P446" s="14">
        <v>1.5276807465213265</v>
      </c>
    </row>
    <row r="447" spans="1:16" x14ac:dyDescent="0.3">
      <c r="A447" s="10">
        <v>445</v>
      </c>
      <c r="B447" s="10" t="s">
        <v>355</v>
      </c>
      <c r="C447" s="10" t="s">
        <v>671</v>
      </c>
      <c r="D447" s="10" t="s">
        <v>940</v>
      </c>
      <c r="E447" s="10" t="s">
        <v>1042</v>
      </c>
      <c r="F447" s="10" t="s">
        <v>1522</v>
      </c>
      <c r="G447" s="10" t="s">
        <v>1086</v>
      </c>
      <c r="H447" s="10" t="s">
        <v>1287</v>
      </c>
      <c r="I447" s="10" t="s">
        <v>1404</v>
      </c>
      <c r="J447" s="10">
        <v>1</v>
      </c>
      <c r="K447" s="10" t="s">
        <v>1436</v>
      </c>
      <c r="L447" s="10">
        <v>0.5</v>
      </c>
      <c r="M447" s="10">
        <v>0.5</v>
      </c>
      <c r="N447" s="10">
        <v>0.5</v>
      </c>
      <c r="O447" s="10">
        <v>0.5</v>
      </c>
      <c r="P447" s="14">
        <v>1.5276807465213265</v>
      </c>
    </row>
    <row r="448" spans="1:16" x14ac:dyDescent="0.3">
      <c r="A448" s="10">
        <v>446</v>
      </c>
      <c r="B448" s="10" t="s">
        <v>356</v>
      </c>
      <c r="C448" s="10" t="s">
        <v>671</v>
      </c>
      <c r="D448" s="10" t="s">
        <v>940</v>
      </c>
      <c r="E448" s="10" t="s">
        <v>1042</v>
      </c>
      <c r="F448" s="10" t="s">
        <v>1521</v>
      </c>
      <c r="G448" s="10" t="s">
        <v>1086</v>
      </c>
      <c r="H448" s="10" t="s">
        <v>1287</v>
      </c>
      <c r="I448" s="10" t="s">
        <v>1404</v>
      </c>
      <c r="J448" s="10">
        <v>1</v>
      </c>
      <c r="K448" s="10" t="s">
        <v>1438</v>
      </c>
      <c r="L448" s="10">
        <v>0.5</v>
      </c>
      <c r="M448" s="10">
        <v>0.5</v>
      </c>
      <c r="N448" s="10">
        <v>0.5</v>
      </c>
      <c r="O448" s="10">
        <v>0.5</v>
      </c>
      <c r="P448" s="14">
        <v>1.5276807465213265</v>
      </c>
    </row>
    <row r="449" spans="1:16" x14ac:dyDescent="0.3">
      <c r="A449" s="10">
        <v>447</v>
      </c>
      <c r="B449" s="10" t="s">
        <v>357</v>
      </c>
      <c r="C449" s="10" t="s">
        <v>672</v>
      </c>
      <c r="D449" s="10" t="s">
        <v>941</v>
      </c>
      <c r="E449" s="10" t="s">
        <v>1043</v>
      </c>
      <c r="F449" s="10" t="s">
        <v>1521</v>
      </c>
      <c r="G449" s="10" t="s">
        <v>1086</v>
      </c>
      <c r="H449" s="10" t="s">
        <v>1288</v>
      </c>
      <c r="I449" s="10" t="s">
        <v>1404</v>
      </c>
      <c r="J449" s="10">
        <v>1</v>
      </c>
      <c r="K449" s="10" t="s">
        <v>1421</v>
      </c>
      <c r="L449" s="10">
        <v>0</v>
      </c>
      <c r="M449" s="10">
        <v>0.43544095754623408</v>
      </c>
      <c r="N449" s="10">
        <v>0.42151433229446411</v>
      </c>
      <c r="O449" s="10">
        <v>0.37281578779220581</v>
      </c>
      <c r="P449" s="14">
        <v>1.299407711917105</v>
      </c>
    </row>
    <row r="450" spans="1:16" x14ac:dyDescent="0.3">
      <c r="A450" s="10">
        <v>448</v>
      </c>
      <c r="B450" s="10" t="s">
        <v>358</v>
      </c>
      <c r="C450" s="10" t="s">
        <v>672</v>
      </c>
      <c r="D450" s="10" t="s">
        <v>941</v>
      </c>
      <c r="E450" s="10" t="s">
        <v>1043</v>
      </c>
      <c r="F450" s="10" t="s">
        <v>1525</v>
      </c>
      <c r="G450" s="10" t="s">
        <v>1086</v>
      </c>
      <c r="H450" s="10" t="s">
        <v>1288</v>
      </c>
      <c r="I450" s="10" t="s">
        <v>1404</v>
      </c>
      <c r="J450" s="10">
        <v>1</v>
      </c>
      <c r="K450" s="10" t="s">
        <v>1422</v>
      </c>
      <c r="L450" s="10">
        <v>0</v>
      </c>
      <c r="M450" s="10">
        <v>0.43544095754623408</v>
      </c>
      <c r="N450" s="10">
        <v>0.42151433229446411</v>
      </c>
      <c r="O450" s="10">
        <v>0.37281578779220581</v>
      </c>
      <c r="P450" s="14">
        <v>1.299407711917105</v>
      </c>
    </row>
    <row r="451" spans="1:16" x14ac:dyDescent="0.3">
      <c r="A451" s="10">
        <v>449</v>
      </c>
      <c r="B451" s="10" t="s">
        <v>359</v>
      </c>
      <c r="C451" s="10" t="s">
        <v>672</v>
      </c>
      <c r="D451" s="10" t="s">
        <v>941</v>
      </c>
      <c r="E451" s="10" t="s">
        <v>1043</v>
      </c>
      <c r="F451" s="10" t="s">
        <v>1596</v>
      </c>
      <c r="G451" s="10" t="s">
        <v>1086</v>
      </c>
      <c r="H451" s="10" t="s">
        <v>1288</v>
      </c>
      <c r="I451" s="10" t="s">
        <v>1404</v>
      </c>
      <c r="J451" s="10">
        <v>1</v>
      </c>
      <c r="K451" s="10" t="s">
        <v>1423</v>
      </c>
      <c r="L451" s="10">
        <v>0</v>
      </c>
      <c r="M451" s="10">
        <v>0.43544095754623408</v>
      </c>
      <c r="N451" s="10">
        <v>0.42151433229446411</v>
      </c>
      <c r="O451" s="10">
        <v>0.37281578779220581</v>
      </c>
      <c r="P451" s="14">
        <v>1.299407711917105</v>
      </c>
    </row>
    <row r="452" spans="1:16" x14ac:dyDescent="0.3">
      <c r="A452" s="10">
        <v>450</v>
      </c>
      <c r="B452" s="10" t="s">
        <v>360</v>
      </c>
      <c r="C452" s="10" t="s">
        <v>672</v>
      </c>
      <c r="D452" s="10" t="s">
        <v>941</v>
      </c>
      <c r="E452" s="10" t="s">
        <v>1024</v>
      </c>
      <c r="F452" s="10" t="s">
        <v>1496</v>
      </c>
      <c r="G452" s="10" t="s">
        <v>1086</v>
      </c>
      <c r="H452" s="10" t="s">
        <v>1288</v>
      </c>
      <c r="I452" s="10" t="s">
        <v>1404</v>
      </c>
      <c r="J452" s="10">
        <v>1</v>
      </c>
      <c r="K452" s="10" t="s">
        <v>1424</v>
      </c>
      <c r="L452" s="10">
        <v>0</v>
      </c>
      <c r="M452" s="10">
        <v>0.43544095754623408</v>
      </c>
      <c r="N452" s="10">
        <v>0.42151433229446411</v>
      </c>
      <c r="O452" s="10">
        <v>0.37281578779220581</v>
      </c>
      <c r="P452" s="14">
        <v>1.299407711917105</v>
      </c>
    </row>
    <row r="453" spans="1:16" x14ac:dyDescent="0.3">
      <c r="A453" s="10">
        <v>451</v>
      </c>
      <c r="B453" s="10" t="s">
        <v>361</v>
      </c>
      <c r="C453" s="10" t="s">
        <v>672</v>
      </c>
      <c r="D453" s="10" t="s">
        <v>941</v>
      </c>
      <c r="E453" s="10" t="s">
        <v>1024</v>
      </c>
      <c r="F453" s="10" t="s">
        <v>1524</v>
      </c>
      <c r="G453" s="10" t="s">
        <v>1086</v>
      </c>
      <c r="H453" s="10" t="s">
        <v>1288</v>
      </c>
      <c r="I453" s="10" t="s">
        <v>1404</v>
      </c>
      <c r="J453" s="10">
        <v>1</v>
      </c>
      <c r="K453" s="10" t="s">
        <v>1425</v>
      </c>
      <c r="L453" s="10">
        <v>0</v>
      </c>
      <c r="M453" s="10">
        <v>0.43544095754623408</v>
      </c>
      <c r="N453" s="10">
        <v>0.42151433229446411</v>
      </c>
      <c r="O453" s="10">
        <v>0.37281578779220581</v>
      </c>
      <c r="P453" s="14">
        <v>1.299407711917105</v>
      </c>
    </row>
    <row r="454" spans="1:16" x14ac:dyDescent="0.3">
      <c r="A454" s="10">
        <v>452</v>
      </c>
      <c r="B454" s="10" t="s">
        <v>362</v>
      </c>
      <c r="C454" s="10" t="s">
        <v>672</v>
      </c>
      <c r="D454" s="10" t="s">
        <v>941</v>
      </c>
      <c r="E454" s="10" t="s">
        <v>1024</v>
      </c>
      <c r="F454" s="10" t="s">
        <v>1522</v>
      </c>
      <c r="G454" s="10" t="s">
        <v>1086</v>
      </c>
      <c r="H454" s="10" t="s">
        <v>1288</v>
      </c>
      <c r="I454" s="10" t="s">
        <v>1404</v>
      </c>
      <c r="J454" s="10">
        <v>1</v>
      </c>
      <c r="K454" s="10" t="s">
        <v>1426</v>
      </c>
      <c r="L454" s="10">
        <v>0</v>
      </c>
      <c r="M454" s="10">
        <v>0.43544095754623408</v>
      </c>
      <c r="N454" s="10">
        <v>0.42151433229446411</v>
      </c>
      <c r="O454" s="10">
        <v>0.37281578779220581</v>
      </c>
      <c r="P454" s="14">
        <v>1.299407711917105</v>
      </c>
    </row>
    <row r="455" spans="1:16" x14ac:dyDescent="0.3">
      <c r="A455" s="10">
        <v>453</v>
      </c>
      <c r="B455" s="10" t="s">
        <v>363</v>
      </c>
      <c r="C455" s="10" t="s">
        <v>672</v>
      </c>
      <c r="D455" s="10" t="s">
        <v>941</v>
      </c>
      <c r="E455" s="10" t="s">
        <v>1024</v>
      </c>
      <c r="F455" s="10" t="s">
        <v>1521</v>
      </c>
      <c r="G455" s="10" t="s">
        <v>1086</v>
      </c>
      <c r="H455" s="10" t="s">
        <v>1288</v>
      </c>
      <c r="I455" s="10" t="s">
        <v>1404</v>
      </c>
      <c r="J455" s="10">
        <v>1</v>
      </c>
      <c r="K455" s="10" t="s">
        <v>1427</v>
      </c>
      <c r="L455" s="10">
        <v>0</v>
      </c>
      <c r="M455" s="10">
        <v>0.43544095754623408</v>
      </c>
      <c r="N455" s="10">
        <v>0.42151433229446411</v>
      </c>
      <c r="O455" s="10">
        <v>0.37281578779220581</v>
      </c>
      <c r="P455" s="14">
        <v>1.299407711917105</v>
      </c>
    </row>
    <row r="456" spans="1:16" x14ac:dyDescent="0.3">
      <c r="A456" s="10">
        <v>454</v>
      </c>
      <c r="B456" s="10" t="s">
        <v>364</v>
      </c>
      <c r="C456" s="10" t="s">
        <v>672</v>
      </c>
      <c r="D456" s="10" t="s">
        <v>941</v>
      </c>
      <c r="E456" s="10" t="s">
        <v>1024</v>
      </c>
      <c r="F456" s="10" t="s">
        <v>1525</v>
      </c>
      <c r="G456" s="10" t="s">
        <v>1086</v>
      </c>
      <c r="H456" s="10" t="s">
        <v>1288</v>
      </c>
      <c r="I456" s="10" t="s">
        <v>1404</v>
      </c>
      <c r="J456" s="10">
        <v>1</v>
      </c>
      <c r="K456" s="10" t="s">
        <v>1428</v>
      </c>
      <c r="L456" s="10">
        <v>0</v>
      </c>
      <c r="M456" s="10">
        <v>0.43544095754623408</v>
      </c>
      <c r="N456" s="10">
        <v>0.42151433229446411</v>
      </c>
      <c r="O456" s="10">
        <v>0.37281578779220581</v>
      </c>
      <c r="P456" s="14">
        <v>1.299407711917105</v>
      </c>
    </row>
    <row r="457" spans="1:16" x14ac:dyDescent="0.3">
      <c r="A457" s="10">
        <v>455</v>
      </c>
      <c r="B457" s="10" t="s">
        <v>365</v>
      </c>
      <c r="C457" s="10" t="s">
        <v>673</v>
      </c>
      <c r="D457" s="10" t="s">
        <v>942</v>
      </c>
      <c r="E457" s="10" t="s">
        <v>1043</v>
      </c>
      <c r="F457" s="10" t="s">
        <v>1496</v>
      </c>
      <c r="G457" s="10" t="s">
        <v>1086</v>
      </c>
      <c r="H457" s="10" t="s">
        <v>1289</v>
      </c>
      <c r="I457" s="10" t="s">
        <v>1404</v>
      </c>
      <c r="J457" s="10">
        <v>1</v>
      </c>
      <c r="K457" s="10" t="s">
        <v>1421</v>
      </c>
      <c r="L457" s="10">
        <v>0</v>
      </c>
      <c r="M457" s="10">
        <v>0.41812902688980103</v>
      </c>
      <c r="N457" s="10">
        <v>0.42479896545410162</v>
      </c>
      <c r="O457" s="10">
        <v>0.37533301115036011</v>
      </c>
      <c r="P457" s="14">
        <v>1.2691250334762958</v>
      </c>
    </row>
    <row r="458" spans="1:16" x14ac:dyDescent="0.3">
      <c r="A458" s="10">
        <v>456</v>
      </c>
      <c r="B458" s="10" t="s">
        <v>366</v>
      </c>
      <c r="C458" s="10" t="s">
        <v>673</v>
      </c>
      <c r="D458" s="10" t="s">
        <v>942</v>
      </c>
      <c r="E458" s="10" t="s">
        <v>1043</v>
      </c>
      <c r="F458" s="10" t="s">
        <v>1524</v>
      </c>
      <c r="G458" s="10" t="s">
        <v>1086</v>
      </c>
      <c r="H458" s="10" t="s">
        <v>1289</v>
      </c>
      <c r="I458" s="10" t="s">
        <v>1404</v>
      </c>
      <c r="J458" s="10">
        <v>1</v>
      </c>
      <c r="K458" s="10" t="s">
        <v>1422</v>
      </c>
      <c r="L458" s="10">
        <v>0</v>
      </c>
      <c r="M458" s="10">
        <v>0.41812902688980103</v>
      </c>
      <c r="N458" s="10">
        <v>0.42479896545410162</v>
      </c>
      <c r="O458" s="10">
        <v>0.37533301115036011</v>
      </c>
      <c r="P458" s="14">
        <v>1.2691250334762958</v>
      </c>
    </row>
    <row r="459" spans="1:16" x14ac:dyDescent="0.3">
      <c r="A459" s="10">
        <v>457</v>
      </c>
      <c r="B459" s="10" t="s">
        <v>367</v>
      </c>
      <c r="C459" s="10" t="s">
        <v>673</v>
      </c>
      <c r="D459" s="10" t="s">
        <v>942</v>
      </c>
      <c r="E459" s="10" t="s">
        <v>1043</v>
      </c>
      <c r="F459" s="10" t="s">
        <v>1522</v>
      </c>
      <c r="G459" s="10" t="s">
        <v>1086</v>
      </c>
      <c r="H459" s="10" t="s">
        <v>1289</v>
      </c>
      <c r="I459" s="10" t="s">
        <v>1404</v>
      </c>
      <c r="J459" s="10">
        <v>1</v>
      </c>
      <c r="K459" s="10" t="s">
        <v>1423</v>
      </c>
      <c r="L459" s="10">
        <v>0</v>
      </c>
      <c r="M459" s="10">
        <v>0.41812902688980103</v>
      </c>
      <c r="N459" s="10">
        <v>0.42479896545410162</v>
      </c>
      <c r="O459" s="10">
        <v>0.37533301115036011</v>
      </c>
      <c r="P459" s="14">
        <v>1.2691250334762958</v>
      </c>
    </row>
    <row r="460" spans="1:16" x14ac:dyDescent="0.3">
      <c r="A460" s="10">
        <v>458</v>
      </c>
      <c r="B460" s="10" t="s">
        <v>368</v>
      </c>
      <c r="C460" s="10" t="s">
        <v>674</v>
      </c>
      <c r="D460" s="10" t="s">
        <v>943</v>
      </c>
      <c r="E460" s="10" t="s">
        <v>1038</v>
      </c>
      <c r="F460" s="10" t="s">
        <v>1597</v>
      </c>
      <c r="G460" s="10" t="s">
        <v>1085</v>
      </c>
      <c r="H460" s="10" t="s">
        <v>1290</v>
      </c>
      <c r="I460" s="10" t="s">
        <v>1405</v>
      </c>
      <c r="J460" s="10">
        <v>1</v>
      </c>
      <c r="K460" s="10" t="s">
        <v>1421</v>
      </c>
      <c r="L460" s="10">
        <v>0.64583333333333337</v>
      </c>
      <c r="M460" s="10">
        <v>0.54658531298240021</v>
      </c>
      <c r="N460" s="10">
        <v>0.53231062640746429</v>
      </c>
      <c r="O460" s="10">
        <v>0.52937840074300768</v>
      </c>
      <c r="P460" s="14">
        <v>1.6532372134366706</v>
      </c>
    </row>
    <row r="461" spans="1:16" x14ac:dyDescent="0.3">
      <c r="A461" s="10">
        <v>459</v>
      </c>
      <c r="B461" s="10" t="s">
        <v>369</v>
      </c>
      <c r="C461" s="10" t="s">
        <v>675</v>
      </c>
      <c r="D461" s="10" t="s">
        <v>944</v>
      </c>
      <c r="E461" s="10" t="s">
        <v>1038</v>
      </c>
      <c r="F461" s="10" t="s">
        <v>1508</v>
      </c>
      <c r="G461" s="10" t="s">
        <v>1078</v>
      </c>
      <c r="H461" s="10" t="s">
        <v>1291</v>
      </c>
      <c r="I461" s="10" t="s">
        <v>1405</v>
      </c>
      <c r="J461" s="10">
        <v>1</v>
      </c>
      <c r="K461" s="10" t="s">
        <v>1421</v>
      </c>
      <c r="L461" s="10">
        <v>0.625</v>
      </c>
      <c r="M461" s="10">
        <v>0.55648718029260635</v>
      </c>
      <c r="N461" s="10">
        <v>0.52446544915437698</v>
      </c>
      <c r="O461" s="10">
        <v>0.52944760024547577</v>
      </c>
      <c r="P461" s="14">
        <v>1.6663262819983209</v>
      </c>
    </row>
    <row r="462" spans="1:16" x14ac:dyDescent="0.3">
      <c r="A462" s="10">
        <v>460</v>
      </c>
      <c r="B462" s="10" t="s">
        <v>370</v>
      </c>
      <c r="C462" s="10" t="s">
        <v>676</v>
      </c>
      <c r="D462" s="10" t="s">
        <v>945</v>
      </c>
      <c r="E462" s="10" t="s">
        <v>1021</v>
      </c>
      <c r="F462" s="10" t="s">
        <v>1598</v>
      </c>
      <c r="G462" s="10" t="s">
        <v>1085</v>
      </c>
      <c r="H462" s="10" t="s">
        <v>1292</v>
      </c>
      <c r="I462" s="10" t="s">
        <v>1405</v>
      </c>
      <c r="J462" s="10">
        <v>1</v>
      </c>
      <c r="K462" s="10" t="s">
        <v>1421</v>
      </c>
      <c r="L462" s="10">
        <v>0.55000000000000004</v>
      </c>
      <c r="M462" s="10">
        <v>0.52472181677818297</v>
      </c>
      <c r="N462" s="10">
        <v>0.51460722446441642</v>
      </c>
      <c r="O462" s="10">
        <v>0.49585835695266722</v>
      </c>
      <c r="P462" s="14">
        <v>1.5859970352362827</v>
      </c>
    </row>
    <row r="463" spans="1:16" x14ac:dyDescent="0.3">
      <c r="A463" s="10">
        <v>461</v>
      </c>
      <c r="B463" s="10" t="s">
        <v>371</v>
      </c>
      <c r="C463" s="10" t="s">
        <v>677</v>
      </c>
      <c r="D463" s="10" t="s">
        <v>946</v>
      </c>
      <c r="E463" s="10" t="s">
        <v>1035</v>
      </c>
      <c r="F463" s="10" t="s">
        <v>1599</v>
      </c>
      <c r="G463" s="10" t="s">
        <v>1078</v>
      </c>
      <c r="H463" s="10" t="s">
        <v>1293</v>
      </c>
      <c r="I463" s="10" t="s">
        <v>1405</v>
      </c>
      <c r="J463" s="10">
        <v>2</v>
      </c>
      <c r="K463" s="10" t="s">
        <v>1421</v>
      </c>
      <c r="L463" s="10">
        <v>0.6875</v>
      </c>
      <c r="M463" s="10">
        <v>0.55410345792770388</v>
      </c>
      <c r="N463" s="10">
        <v>0.53059306144714358</v>
      </c>
      <c r="O463" s="10">
        <v>0.53920383155345919</v>
      </c>
      <c r="P463" s="14">
        <v>1.6696484369677935</v>
      </c>
    </row>
    <row r="464" spans="1:16" x14ac:dyDescent="0.3">
      <c r="A464" s="10">
        <v>462</v>
      </c>
      <c r="B464" s="10" t="s">
        <v>372</v>
      </c>
      <c r="C464" s="10" t="s">
        <v>678</v>
      </c>
      <c r="D464" s="10" t="s">
        <v>945</v>
      </c>
      <c r="E464" s="10" t="s">
        <v>1009</v>
      </c>
      <c r="F464" s="10" t="s">
        <v>1464</v>
      </c>
      <c r="G464" s="10" t="s">
        <v>1078</v>
      </c>
      <c r="H464" s="10" t="s">
        <v>1294</v>
      </c>
      <c r="I464" s="10" t="s">
        <v>1405</v>
      </c>
      <c r="J464" s="10">
        <v>3</v>
      </c>
      <c r="K464" s="10" t="s">
        <v>1421</v>
      </c>
      <c r="L464" s="10">
        <v>1</v>
      </c>
      <c r="M464" s="10">
        <v>0.62397017478942873</v>
      </c>
      <c r="N464" s="10">
        <v>0.61220364173253372</v>
      </c>
      <c r="O464" s="10">
        <v>0.60205461978912356</v>
      </c>
      <c r="P464" s="14">
        <v>1.8901524318216334</v>
      </c>
    </row>
    <row r="465" spans="1:16" x14ac:dyDescent="0.3">
      <c r="A465" s="10">
        <v>463</v>
      </c>
      <c r="B465" s="10" t="s">
        <v>373</v>
      </c>
      <c r="C465" s="10" t="s">
        <v>679</v>
      </c>
      <c r="D465" s="10" t="s">
        <v>947</v>
      </c>
      <c r="E465" s="10" t="s">
        <v>1073</v>
      </c>
      <c r="F465" s="10" t="s">
        <v>1600</v>
      </c>
      <c r="G465" s="10" t="s">
        <v>1085</v>
      </c>
      <c r="H465" s="10" t="s">
        <v>1295</v>
      </c>
      <c r="I465" s="10" t="s">
        <v>1406</v>
      </c>
      <c r="J465" s="10">
        <v>1</v>
      </c>
      <c r="K465" s="10" t="s">
        <v>1422</v>
      </c>
      <c r="L465" s="10">
        <v>0.88805970149253732</v>
      </c>
      <c r="M465" s="10">
        <v>0.5963152470873363</v>
      </c>
      <c r="N465" s="10">
        <v>0.57784012556076059</v>
      </c>
      <c r="O465" s="10">
        <v>0.57814530134201059</v>
      </c>
      <c r="P465" s="14">
        <v>1.8015536089242787</v>
      </c>
    </row>
    <row r="466" spans="1:16" x14ac:dyDescent="0.3">
      <c r="A466" s="10">
        <v>464</v>
      </c>
      <c r="B466" s="10" t="s">
        <v>374</v>
      </c>
      <c r="C466" s="10" t="s">
        <v>679</v>
      </c>
      <c r="D466" s="10" t="s">
        <v>947</v>
      </c>
      <c r="E466" s="10" t="s">
        <v>1073</v>
      </c>
      <c r="F466" s="10" t="s">
        <v>1601</v>
      </c>
      <c r="G466" s="10" t="s">
        <v>1085</v>
      </c>
      <c r="H466" s="10" t="s">
        <v>1295</v>
      </c>
      <c r="I466" s="10" t="s">
        <v>1406</v>
      </c>
      <c r="J466" s="10">
        <v>1</v>
      </c>
      <c r="K466" s="10" t="s">
        <v>1423</v>
      </c>
      <c r="L466" s="10">
        <v>0.88805970149253732</v>
      </c>
      <c r="M466" s="10">
        <v>0.5963152470873363</v>
      </c>
      <c r="N466" s="10">
        <v>0.57784012556076059</v>
      </c>
      <c r="O466" s="10">
        <v>0.57814530134201059</v>
      </c>
      <c r="P466" s="14">
        <v>1.8015536089242787</v>
      </c>
    </row>
    <row r="467" spans="1:16" x14ac:dyDescent="0.3">
      <c r="A467" s="10">
        <v>465</v>
      </c>
      <c r="B467" s="10" t="s">
        <v>375</v>
      </c>
      <c r="C467" s="10" t="s">
        <v>680</v>
      </c>
      <c r="D467" s="10" t="s">
        <v>948</v>
      </c>
      <c r="E467" s="10" t="s">
        <v>1073</v>
      </c>
      <c r="F467" s="10" t="s">
        <v>1600</v>
      </c>
      <c r="G467" s="10" t="s">
        <v>1085</v>
      </c>
      <c r="H467" s="10" t="s">
        <v>1296</v>
      </c>
      <c r="I467" s="10" t="s">
        <v>1406</v>
      </c>
      <c r="J467" s="10">
        <v>1</v>
      </c>
      <c r="K467" s="10" t="s">
        <v>1421</v>
      </c>
      <c r="L467" s="10">
        <v>0.2073170731707317</v>
      </c>
      <c r="M467" s="10">
        <v>0.44059090120036432</v>
      </c>
      <c r="N467" s="10">
        <v>0.42867913100777599</v>
      </c>
      <c r="O467" s="10">
        <v>0.43792311941705098</v>
      </c>
      <c r="P467" s="14">
        <v>1.3359004183987402</v>
      </c>
    </row>
    <row r="468" spans="1:16" x14ac:dyDescent="0.3">
      <c r="A468" s="10">
        <v>466</v>
      </c>
      <c r="B468" s="10" t="s">
        <v>376</v>
      </c>
      <c r="C468" s="10" t="s">
        <v>680</v>
      </c>
      <c r="D468" s="10" t="s">
        <v>948</v>
      </c>
      <c r="E468" s="10" t="s">
        <v>1073</v>
      </c>
      <c r="F468" s="10" t="s">
        <v>1601</v>
      </c>
      <c r="G468" s="10" t="s">
        <v>1085</v>
      </c>
      <c r="H468" s="10" t="s">
        <v>1296</v>
      </c>
      <c r="I468" s="10" t="s">
        <v>1406</v>
      </c>
      <c r="J468" s="10">
        <v>1</v>
      </c>
      <c r="K468" s="10" t="s">
        <v>1422</v>
      </c>
      <c r="L468" s="10">
        <v>0.2073170731707317</v>
      </c>
      <c r="M468" s="10">
        <v>0.44059090120036432</v>
      </c>
      <c r="N468" s="10">
        <v>0.42867913100777599</v>
      </c>
      <c r="O468" s="10">
        <v>0.43792311941705098</v>
      </c>
      <c r="P468" s="14">
        <v>1.3359004183987402</v>
      </c>
    </row>
    <row r="469" spans="1:16" x14ac:dyDescent="0.3">
      <c r="A469" s="10">
        <v>467</v>
      </c>
      <c r="B469" s="10" t="s">
        <v>377</v>
      </c>
      <c r="C469" s="10" t="s">
        <v>681</v>
      </c>
      <c r="D469" s="10" t="s">
        <v>949</v>
      </c>
      <c r="E469" s="10" t="s">
        <v>1021</v>
      </c>
      <c r="F469" s="10" t="s">
        <v>1509</v>
      </c>
      <c r="G469" s="10" t="s">
        <v>1085</v>
      </c>
      <c r="H469" s="10" t="s">
        <v>1297</v>
      </c>
      <c r="I469" s="10" t="s">
        <v>1406</v>
      </c>
      <c r="J469" s="10">
        <v>1</v>
      </c>
      <c r="K469" s="10" t="s">
        <v>1421</v>
      </c>
      <c r="L469" s="10">
        <v>0</v>
      </c>
      <c r="M469" s="10">
        <v>0.42093278169631959</v>
      </c>
      <c r="N469" s="10">
        <v>0.40290030539035798</v>
      </c>
      <c r="O469" s="10">
        <v>0.39700631499290467</v>
      </c>
      <c r="P469" s="14">
        <v>1.2642063850435132</v>
      </c>
    </row>
    <row r="470" spans="1:16" x14ac:dyDescent="0.3">
      <c r="A470" s="10">
        <v>468</v>
      </c>
      <c r="B470" s="10" t="s">
        <v>378</v>
      </c>
      <c r="C470" s="10" t="s">
        <v>681</v>
      </c>
      <c r="D470" s="10" t="s">
        <v>949</v>
      </c>
      <c r="E470" s="10" t="s">
        <v>1021</v>
      </c>
      <c r="F470" s="10" t="s">
        <v>1495</v>
      </c>
      <c r="G470" s="10" t="s">
        <v>1085</v>
      </c>
      <c r="H470" s="10" t="s">
        <v>1297</v>
      </c>
      <c r="I470" s="10" t="s">
        <v>1406</v>
      </c>
      <c r="J470" s="10">
        <v>1</v>
      </c>
      <c r="K470" s="10" t="s">
        <v>1422</v>
      </c>
      <c r="L470" s="10">
        <v>0</v>
      </c>
      <c r="M470" s="10">
        <v>0.42093278169631959</v>
      </c>
      <c r="N470" s="10">
        <v>0.40290030539035798</v>
      </c>
      <c r="O470" s="10">
        <v>0.39700631499290467</v>
      </c>
      <c r="P470" s="14">
        <v>1.2642063850435132</v>
      </c>
    </row>
    <row r="471" spans="1:16" x14ac:dyDescent="0.3">
      <c r="A471" s="10">
        <v>469</v>
      </c>
      <c r="B471" s="10" t="s">
        <v>379</v>
      </c>
      <c r="C471" s="10" t="s">
        <v>682</v>
      </c>
      <c r="D471" s="10" t="s">
        <v>950</v>
      </c>
      <c r="E471" s="10" t="s">
        <v>1021</v>
      </c>
      <c r="F471" s="10" t="s">
        <v>1495</v>
      </c>
      <c r="G471" s="10" t="s">
        <v>1090</v>
      </c>
      <c r="H471" s="10" t="s">
        <v>1298</v>
      </c>
      <c r="I471" s="10" t="s">
        <v>1406</v>
      </c>
      <c r="J471" s="10">
        <v>1</v>
      </c>
      <c r="K471" s="10" t="s">
        <v>1421</v>
      </c>
      <c r="L471" s="10">
        <v>0.1</v>
      </c>
      <c r="M471" s="10">
        <v>0.42996456742286682</v>
      </c>
      <c r="N471" s="10">
        <v>0.40709675967693332</v>
      </c>
      <c r="O471" s="10">
        <v>0.41200285971164707</v>
      </c>
      <c r="P471" s="14">
        <v>1.2898881298677343</v>
      </c>
    </row>
    <row r="472" spans="1:16" x14ac:dyDescent="0.3">
      <c r="A472" s="10">
        <v>470</v>
      </c>
      <c r="B472" s="10" t="s">
        <v>380</v>
      </c>
      <c r="C472" s="10" t="s">
        <v>682</v>
      </c>
      <c r="D472" s="10" t="s">
        <v>950</v>
      </c>
      <c r="E472" s="10" t="s">
        <v>1021</v>
      </c>
      <c r="F472" s="10" t="s">
        <v>1580</v>
      </c>
      <c r="G472" s="10" t="s">
        <v>1090</v>
      </c>
      <c r="H472" s="10" t="s">
        <v>1298</v>
      </c>
      <c r="I472" s="10" t="s">
        <v>1406</v>
      </c>
      <c r="J472" s="10">
        <v>1</v>
      </c>
      <c r="K472" s="10" t="s">
        <v>1422</v>
      </c>
      <c r="L472" s="10">
        <v>0.1</v>
      </c>
      <c r="M472" s="10">
        <v>0.42996456742286682</v>
      </c>
      <c r="N472" s="10">
        <v>0.40709675967693332</v>
      </c>
      <c r="O472" s="10">
        <v>0.41200285971164707</v>
      </c>
      <c r="P472" s="14">
        <v>1.2898881298677343</v>
      </c>
    </row>
    <row r="473" spans="1:16" x14ac:dyDescent="0.3">
      <c r="A473" s="10">
        <v>471</v>
      </c>
      <c r="B473" s="10" t="s">
        <v>381</v>
      </c>
      <c r="C473" s="10" t="s">
        <v>683</v>
      </c>
      <c r="D473" s="10" t="s">
        <v>951</v>
      </c>
      <c r="E473" s="10" t="s">
        <v>1021</v>
      </c>
      <c r="F473" s="10" t="s">
        <v>1509</v>
      </c>
      <c r="G473" s="10" t="s">
        <v>1078</v>
      </c>
      <c r="H473" s="10" t="s">
        <v>1299</v>
      </c>
      <c r="I473" s="10" t="s">
        <v>1406</v>
      </c>
      <c r="J473" s="10">
        <v>1</v>
      </c>
      <c r="K473" s="10" t="s">
        <v>1421</v>
      </c>
      <c r="L473" s="10">
        <v>0.58333333333333337</v>
      </c>
      <c r="M473" s="10">
        <v>0.52353490193684893</v>
      </c>
      <c r="N473" s="10">
        <v>0.52114268938700359</v>
      </c>
      <c r="O473" s="10">
        <v>0.50613626639048259</v>
      </c>
      <c r="P473" s="14">
        <v>1.5921367200432885</v>
      </c>
    </row>
    <row r="474" spans="1:16" x14ac:dyDescent="0.3">
      <c r="A474" s="10">
        <v>472</v>
      </c>
      <c r="B474" s="10" t="s">
        <v>382</v>
      </c>
      <c r="C474" s="10" t="s">
        <v>684</v>
      </c>
      <c r="D474" s="10" t="s">
        <v>952</v>
      </c>
      <c r="E474" s="10" t="s">
        <v>1026</v>
      </c>
      <c r="F474" s="10" t="s">
        <v>1495</v>
      </c>
      <c r="G474" s="10" t="s">
        <v>1080</v>
      </c>
      <c r="H474" s="10" t="s">
        <v>1300</v>
      </c>
      <c r="I474" s="10" t="s">
        <v>1406</v>
      </c>
      <c r="J474" s="10">
        <v>2</v>
      </c>
      <c r="K474" s="10" t="s">
        <v>1422</v>
      </c>
      <c r="L474" s="10">
        <v>0.76190476190476186</v>
      </c>
      <c r="M474" s="10">
        <v>0.56761856930596488</v>
      </c>
      <c r="N474" s="10">
        <v>0.55096643936066392</v>
      </c>
      <c r="O474" s="10">
        <v>0.55440029984428763</v>
      </c>
      <c r="P474" s="14">
        <v>1.7168980413215733</v>
      </c>
    </row>
    <row r="475" spans="1:16" x14ac:dyDescent="0.3">
      <c r="A475" s="10">
        <v>473</v>
      </c>
      <c r="B475" s="10" t="s">
        <v>383</v>
      </c>
      <c r="C475" s="10" t="s">
        <v>684</v>
      </c>
      <c r="D475" s="10" t="s">
        <v>953</v>
      </c>
      <c r="E475" s="10" t="s">
        <v>1026</v>
      </c>
      <c r="F475" s="10" t="s">
        <v>1495</v>
      </c>
      <c r="G475" s="10" t="s">
        <v>1080</v>
      </c>
      <c r="H475" s="10" t="s">
        <v>1300</v>
      </c>
      <c r="I475" s="10" t="s">
        <v>1406</v>
      </c>
      <c r="J475" s="10">
        <v>2</v>
      </c>
      <c r="K475" s="10" t="s">
        <v>1423</v>
      </c>
      <c r="L475" s="10">
        <v>0.6</v>
      </c>
      <c r="M475" s="10">
        <v>0.53116899251937866</v>
      </c>
      <c r="N475" s="10">
        <v>0.50107936382293705</v>
      </c>
      <c r="O475" s="10">
        <v>0.5215940189361572</v>
      </c>
      <c r="P475" s="14">
        <v>1.5960792889490683</v>
      </c>
    </row>
    <row r="476" spans="1:16" x14ac:dyDescent="0.3">
      <c r="A476" s="10">
        <v>474</v>
      </c>
      <c r="B476" s="10" t="s">
        <v>384</v>
      </c>
      <c r="C476" s="10" t="s">
        <v>684</v>
      </c>
      <c r="D476" s="10" t="s">
        <v>953</v>
      </c>
      <c r="E476" s="10" t="s">
        <v>1026</v>
      </c>
      <c r="F476" s="10" t="s">
        <v>1580</v>
      </c>
      <c r="G476" s="10" t="s">
        <v>1080</v>
      </c>
      <c r="H476" s="10" t="s">
        <v>1300</v>
      </c>
      <c r="I476" s="10" t="s">
        <v>1406</v>
      </c>
      <c r="J476" s="10">
        <v>2</v>
      </c>
      <c r="K476" s="10" t="s">
        <v>1424</v>
      </c>
      <c r="L476" s="10">
        <v>0.6</v>
      </c>
      <c r="M476" s="10">
        <v>0.53116899251937866</v>
      </c>
      <c r="N476" s="10">
        <v>0.50107936382293705</v>
      </c>
      <c r="O476" s="10">
        <v>0.5215940189361572</v>
      </c>
      <c r="P476" s="14">
        <v>1.5960792889490683</v>
      </c>
    </row>
    <row r="477" spans="1:16" x14ac:dyDescent="0.3">
      <c r="A477" s="10">
        <v>475</v>
      </c>
      <c r="B477" s="10" t="s">
        <v>385</v>
      </c>
      <c r="C477" s="10" t="s">
        <v>684</v>
      </c>
      <c r="D477" s="10" t="s">
        <v>954</v>
      </c>
      <c r="E477" s="10" t="s">
        <v>1026</v>
      </c>
      <c r="F477" s="10" t="s">
        <v>1581</v>
      </c>
      <c r="G477" s="10" t="s">
        <v>1080</v>
      </c>
      <c r="H477" s="10" t="s">
        <v>1300</v>
      </c>
      <c r="I477" s="10" t="s">
        <v>1406</v>
      </c>
      <c r="J477" s="10">
        <v>2</v>
      </c>
      <c r="K477" s="10" t="s">
        <v>1425</v>
      </c>
      <c r="L477" s="10">
        <v>1</v>
      </c>
      <c r="M477" s="10">
        <v>0.62260945439338689</v>
      </c>
      <c r="N477" s="10">
        <v>0.59654669761657719</v>
      </c>
      <c r="O477" s="10">
        <v>0.60887886881828313</v>
      </c>
      <c r="P477" s="14">
        <v>1.8773161396416604</v>
      </c>
    </row>
    <row r="478" spans="1:16" x14ac:dyDescent="0.3">
      <c r="A478" s="10">
        <v>476</v>
      </c>
      <c r="B478" s="10" t="s">
        <v>386</v>
      </c>
      <c r="C478" s="10" t="s">
        <v>685</v>
      </c>
      <c r="D478" s="10" t="s">
        <v>955</v>
      </c>
      <c r="E478" s="10" t="s">
        <v>1026</v>
      </c>
      <c r="F478" s="10" t="s">
        <v>1495</v>
      </c>
      <c r="G478" s="10" t="s">
        <v>1080</v>
      </c>
      <c r="H478" s="10" t="s">
        <v>1301</v>
      </c>
      <c r="I478" s="10" t="s">
        <v>1406</v>
      </c>
      <c r="J478" s="10">
        <v>2</v>
      </c>
      <c r="K478" s="10" t="s">
        <v>1421</v>
      </c>
      <c r="L478" s="10">
        <v>0</v>
      </c>
      <c r="M478" s="10">
        <v>0.41210785309473669</v>
      </c>
      <c r="N478" s="10">
        <v>0.41119355758031212</v>
      </c>
      <c r="O478" s="10">
        <v>0.38179086446762078</v>
      </c>
      <c r="P478" s="14">
        <v>1.2487250251666784</v>
      </c>
    </row>
    <row r="479" spans="1:16" x14ac:dyDescent="0.3">
      <c r="A479" s="10">
        <v>477</v>
      </c>
      <c r="B479" s="10" t="s">
        <v>387</v>
      </c>
      <c r="C479" s="10" t="s">
        <v>685</v>
      </c>
      <c r="D479" s="10" t="s">
        <v>955</v>
      </c>
      <c r="E479" s="10" t="s">
        <v>1026</v>
      </c>
      <c r="F479" s="10" t="s">
        <v>1580</v>
      </c>
      <c r="G479" s="10" t="s">
        <v>1080</v>
      </c>
      <c r="H479" s="10" t="s">
        <v>1301</v>
      </c>
      <c r="I479" s="10" t="s">
        <v>1406</v>
      </c>
      <c r="J479" s="10">
        <v>2</v>
      </c>
      <c r="K479" s="10" t="s">
        <v>1422</v>
      </c>
      <c r="L479" s="10">
        <v>0</v>
      </c>
      <c r="M479" s="10">
        <v>0.41210785309473669</v>
      </c>
      <c r="N479" s="10">
        <v>0.41119355758031212</v>
      </c>
      <c r="O479" s="10">
        <v>0.38179086446762078</v>
      </c>
      <c r="P479" s="14">
        <v>1.2487250251666784</v>
      </c>
    </row>
    <row r="480" spans="1:16" x14ac:dyDescent="0.3">
      <c r="A480" s="10">
        <v>478</v>
      </c>
      <c r="B480" s="10" t="s">
        <v>388</v>
      </c>
      <c r="C480" s="10" t="s">
        <v>686</v>
      </c>
      <c r="D480" s="10" t="s">
        <v>956</v>
      </c>
      <c r="E480" s="10" t="s">
        <v>1013</v>
      </c>
      <c r="F480" s="10" t="s">
        <v>1589</v>
      </c>
      <c r="G480" s="10" t="s">
        <v>1077</v>
      </c>
      <c r="H480" s="10" t="s">
        <v>1302</v>
      </c>
      <c r="I480" s="10" t="s">
        <v>1406</v>
      </c>
      <c r="J480" s="10">
        <v>2</v>
      </c>
      <c r="K480" s="10" t="s">
        <v>1421</v>
      </c>
      <c r="L480" s="10">
        <v>0</v>
      </c>
      <c r="M480" s="10">
        <v>0.41578620672225952</v>
      </c>
      <c r="N480" s="10">
        <v>0.3801267147064209</v>
      </c>
      <c r="O480" s="10">
        <v>0.39049643278121948</v>
      </c>
      <c r="P480" s="14">
        <v>1.2341191550506874</v>
      </c>
    </row>
    <row r="481" spans="1:16" x14ac:dyDescent="0.3">
      <c r="A481" s="10">
        <v>479</v>
      </c>
      <c r="B481" s="10" t="s">
        <v>389</v>
      </c>
      <c r="C481" s="10" t="s">
        <v>687</v>
      </c>
      <c r="D481" s="10" t="s">
        <v>951</v>
      </c>
      <c r="E481" s="10" t="s">
        <v>1021</v>
      </c>
      <c r="F481" s="10" t="s">
        <v>1495</v>
      </c>
      <c r="G481" s="10" t="s">
        <v>1078</v>
      </c>
      <c r="H481" s="10" t="s">
        <v>1303</v>
      </c>
      <c r="I481" s="10" t="s">
        <v>1406</v>
      </c>
      <c r="J481" s="10">
        <v>3</v>
      </c>
      <c r="K481" s="10" t="s">
        <v>1421</v>
      </c>
      <c r="L481" s="10">
        <v>0.88888888888888884</v>
      </c>
      <c r="M481" s="10">
        <v>0.5829230255550808</v>
      </c>
      <c r="N481" s="10">
        <v>0.56839949289957681</v>
      </c>
      <c r="O481" s="10">
        <v>0.58032977316114631</v>
      </c>
      <c r="P481" s="14">
        <v>1.7687368273534549</v>
      </c>
    </row>
    <row r="482" spans="1:16" x14ac:dyDescent="0.3">
      <c r="A482" s="10">
        <v>480</v>
      </c>
      <c r="B482" s="10" t="s">
        <v>390</v>
      </c>
      <c r="C482" s="10" t="s">
        <v>688</v>
      </c>
      <c r="D482" s="10" t="s">
        <v>957</v>
      </c>
      <c r="E482" s="10" t="s">
        <v>1038</v>
      </c>
      <c r="F482" s="10" t="s">
        <v>1531</v>
      </c>
      <c r="G482" s="10" t="s">
        <v>1078</v>
      </c>
      <c r="H482" s="10" t="s">
        <v>1304</v>
      </c>
      <c r="I482" s="10" t="s">
        <v>1406</v>
      </c>
      <c r="J482" s="10">
        <v>3</v>
      </c>
      <c r="K482" s="10" t="s">
        <v>1421</v>
      </c>
      <c r="L482" s="10">
        <v>1</v>
      </c>
      <c r="M482" s="10">
        <v>0.65782028436660767</v>
      </c>
      <c r="N482" s="10">
        <v>0.61006176471710205</v>
      </c>
      <c r="O482" s="10">
        <v>0.60813868045806885</v>
      </c>
      <c r="P482" s="14">
        <v>1.9562644834167779</v>
      </c>
    </row>
    <row r="483" spans="1:16" x14ac:dyDescent="0.3">
      <c r="A483" s="10">
        <v>481</v>
      </c>
      <c r="B483" s="10" t="s">
        <v>391</v>
      </c>
      <c r="C483" s="10" t="s">
        <v>689</v>
      </c>
      <c r="D483" s="10" t="s">
        <v>958</v>
      </c>
      <c r="E483" s="10"/>
      <c r="F483" s="10" t="e">
        <v>#VALUE!</v>
      </c>
      <c r="G483" s="10" t="s">
        <v>1092</v>
      </c>
      <c r="H483" s="10" t="s">
        <v>1305</v>
      </c>
      <c r="I483" s="10" t="s">
        <v>1406</v>
      </c>
      <c r="J483" s="10">
        <v>7</v>
      </c>
      <c r="K483" s="10" t="s">
        <v>1421</v>
      </c>
      <c r="L483" s="10">
        <v>0</v>
      </c>
      <c r="M483" s="10">
        <v>0.30477994680404658</v>
      </c>
      <c r="N483" s="10">
        <v>0.30738723278045649</v>
      </c>
      <c r="O483" s="10">
        <v>0.40398752689361572</v>
      </c>
      <c r="P483" s="14">
        <v>0.96498539197788968</v>
      </c>
    </row>
    <row r="484" spans="1:16" x14ac:dyDescent="0.3">
      <c r="A484" s="10">
        <v>482</v>
      </c>
      <c r="B484" s="10" t="s">
        <v>392</v>
      </c>
      <c r="C484" s="10" t="s">
        <v>690</v>
      </c>
      <c r="D484" s="10" t="s">
        <v>959</v>
      </c>
      <c r="E484" s="10" t="s">
        <v>1074</v>
      </c>
      <c r="F484" s="10" t="s">
        <v>1514</v>
      </c>
      <c r="G484" s="10" t="s">
        <v>1083</v>
      </c>
      <c r="H484" s="10" t="s">
        <v>1306</v>
      </c>
      <c r="I484" s="10" t="s">
        <v>1407</v>
      </c>
      <c r="J484" s="10">
        <v>1</v>
      </c>
      <c r="K484" s="10" t="s">
        <v>1421</v>
      </c>
      <c r="L484" s="10">
        <v>0.8</v>
      </c>
      <c r="M484" s="10">
        <v>0.58772808074951166</v>
      </c>
      <c r="N484" s="10">
        <v>0.55974945783615104</v>
      </c>
      <c r="O484" s="10">
        <v>0.55448982477188102</v>
      </c>
      <c r="P484" s="14">
        <v>1.7629914568773044</v>
      </c>
    </row>
    <row r="485" spans="1:16" x14ac:dyDescent="0.3">
      <c r="A485" s="10">
        <v>483</v>
      </c>
      <c r="B485" s="10" t="s">
        <v>393</v>
      </c>
      <c r="C485" s="10" t="s">
        <v>691</v>
      </c>
      <c r="D485" s="10" t="s">
        <v>959</v>
      </c>
      <c r="E485" s="10" t="s">
        <v>1074</v>
      </c>
      <c r="F485" s="10" t="s">
        <v>1602</v>
      </c>
      <c r="G485" s="10" t="s">
        <v>1083</v>
      </c>
      <c r="H485" s="10" t="s">
        <v>1307</v>
      </c>
      <c r="I485" s="10" t="s">
        <v>1407</v>
      </c>
      <c r="J485" s="10">
        <v>1</v>
      </c>
      <c r="K485" s="10" t="s">
        <v>1421</v>
      </c>
      <c r="L485" s="10">
        <v>1</v>
      </c>
      <c r="M485" s="10">
        <v>0.6</v>
      </c>
      <c r="N485" s="10">
        <v>0.6</v>
      </c>
      <c r="O485" s="10">
        <v>0.6</v>
      </c>
      <c r="P485" s="14">
        <v>1.8332168958255914</v>
      </c>
    </row>
    <row r="486" spans="1:16" x14ac:dyDescent="0.3">
      <c r="A486" s="10">
        <v>484</v>
      </c>
      <c r="B486" s="10" t="s">
        <v>394</v>
      </c>
      <c r="C486" s="10" t="s">
        <v>692</v>
      </c>
      <c r="D486" s="10" t="s">
        <v>960</v>
      </c>
      <c r="E486" s="10" t="s">
        <v>1044</v>
      </c>
      <c r="F486" s="10" t="s">
        <v>1596</v>
      </c>
      <c r="G486" s="10" t="s">
        <v>1089</v>
      </c>
      <c r="H486" s="10" t="s">
        <v>1308</v>
      </c>
      <c r="I486" s="10" t="s">
        <v>1408</v>
      </c>
      <c r="J486" s="10">
        <v>1</v>
      </c>
      <c r="K486" s="10" t="s">
        <v>1421</v>
      </c>
      <c r="L486" s="10">
        <v>1</v>
      </c>
      <c r="M486" s="10">
        <v>0.63049560785293579</v>
      </c>
      <c r="N486" s="10">
        <v>0.59214252233505249</v>
      </c>
      <c r="O486" s="10">
        <v>0.59117609262466431</v>
      </c>
      <c r="P486" s="14">
        <v>1.8835211105496117</v>
      </c>
    </row>
    <row r="487" spans="1:16" x14ac:dyDescent="0.3">
      <c r="A487" s="10">
        <v>485</v>
      </c>
      <c r="B487" s="10" t="s">
        <v>395</v>
      </c>
      <c r="C487" s="10" t="s">
        <v>693</v>
      </c>
      <c r="D487" s="10" t="s">
        <v>961</v>
      </c>
      <c r="E487" s="10" t="s">
        <v>1015</v>
      </c>
      <c r="F487" s="10" t="s">
        <v>1534</v>
      </c>
      <c r="G487" s="10" t="s">
        <v>1078</v>
      </c>
      <c r="H487" s="10" t="s">
        <v>1309</v>
      </c>
      <c r="I487" s="10" t="s">
        <v>1408</v>
      </c>
      <c r="J487" s="10">
        <v>2</v>
      </c>
      <c r="K487" s="10" t="s">
        <v>1421</v>
      </c>
      <c r="L487" s="10">
        <v>0.33333333333333331</v>
      </c>
      <c r="M487" s="10">
        <v>0.47891283830006909</v>
      </c>
      <c r="N487" s="10">
        <v>0.45533779064814239</v>
      </c>
      <c r="O487" s="10">
        <v>0.46470555464426672</v>
      </c>
      <c r="P487" s="14">
        <v>1.4400841463534724</v>
      </c>
    </row>
    <row r="488" spans="1:16" x14ac:dyDescent="0.3">
      <c r="A488" s="10">
        <v>486</v>
      </c>
      <c r="B488" s="10" t="s">
        <v>396</v>
      </c>
      <c r="C488" s="10" t="s">
        <v>694</v>
      </c>
      <c r="D488" s="10" t="s">
        <v>962</v>
      </c>
      <c r="E488" s="10" t="s">
        <v>1038</v>
      </c>
      <c r="F488" s="10" t="s">
        <v>1494</v>
      </c>
      <c r="G488" s="10" t="s">
        <v>1077</v>
      </c>
      <c r="H488" s="10" t="s">
        <v>1310</v>
      </c>
      <c r="I488" s="10" t="s">
        <v>1408</v>
      </c>
      <c r="J488" s="10">
        <v>2</v>
      </c>
      <c r="K488" s="10" t="s">
        <v>1421</v>
      </c>
      <c r="L488" s="10">
        <v>0.83333333333333337</v>
      </c>
      <c r="M488" s="10">
        <v>0.59594552169243498</v>
      </c>
      <c r="N488" s="10">
        <v>0.57040407210588462</v>
      </c>
      <c r="O488" s="10">
        <v>0.56801006644964225</v>
      </c>
      <c r="P488" s="14">
        <v>1.7917193600006265</v>
      </c>
    </row>
    <row r="489" spans="1:16" x14ac:dyDescent="0.3">
      <c r="A489" s="10">
        <v>487</v>
      </c>
      <c r="B489" s="10" t="s">
        <v>397</v>
      </c>
      <c r="C489" s="10" t="s">
        <v>695</v>
      </c>
      <c r="D489" s="10" t="s">
        <v>963</v>
      </c>
      <c r="E489" s="10" t="s">
        <v>1009</v>
      </c>
      <c r="F489" s="10" t="s">
        <v>1526</v>
      </c>
      <c r="G489" s="10" t="s">
        <v>1078</v>
      </c>
      <c r="H489" s="10" t="s">
        <v>1311</v>
      </c>
      <c r="I489" s="10" t="s">
        <v>1408</v>
      </c>
      <c r="J489" s="10">
        <v>2</v>
      </c>
      <c r="K489" s="10" t="s">
        <v>1421</v>
      </c>
      <c r="L489" s="10">
        <v>0.66666666666666663</v>
      </c>
      <c r="M489" s="10">
        <v>0.55213200251261396</v>
      </c>
      <c r="N489" s="10">
        <v>0.52824993133544929</v>
      </c>
      <c r="O489" s="10">
        <v>0.53530265092849738</v>
      </c>
      <c r="P489" s="14">
        <v>1.6627144221255603</v>
      </c>
    </row>
    <row r="490" spans="1:16" x14ac:dyDescent="0.3">
      <c r="A490" s="10">
        <v>488</v>
      </c>
      <c r="B490" s="10" t="s">
        <v>398</v>
      </c>
      <c r="C490" s="10" t="s">
        <v>696</v>
      </c>
      <c r="D490" s="10" t="s">
        <v>964</v>
      </c>
      <c r="E490" s="10" t="s">
        <v>1027</v>
      </c>
      <c r="F490" s="10" t="s">
        <v>1603</v>
      </c>
      <c r="G490" s="10" t="s">
        <v>1078</v>
      </c>
      <c r="H490" s="10" t="s">
        <v>1312</v>
      </c>
      <c r="I490" s="10" t="s">
        <v>1408</v>
      </c>
      <c r="J490" s="10">
        <v>3</v>
      </c>
      <c r="K490" s="10" t="s">
        <v>1421</v>
      </c>
      <c r="L490" s="10">
        <v>1</v>
      </c>
      <c r="M490" s="10">
        <v>0.66284965674082441</v>
      </c>
      <c r="N490" s="10">
        <v>0.62022275924682624</v>
      </c>
      <c r="O490" s="10">
        <v>0.59790125687917073</v>
      </c>
      <c r="P490" s="14">
        <v>1.9708052819678588</v>
      </c>
    </row>
    <row r="491" spans="1:16" x14ac:dyDescent="0.3">
      <c r="A491" s="10">
        <v>489</v>
      </c>
      <c r="B491" s="10" t="s">
        <v>399</v>
      </c>
      <c r="C491" s="10" t="s">
        <v>697</v>
      </c>
      <c r="D491" s="10" t="s">
        <v>965</v>
      </c>
      <c r="E491" s="10" t="s">
        <v>1018</v>
      </c>
      <c r="F491" s="10" t="s">
        <v>1532</v>
      </c>
      <c r="G491" s="10" t="s">
        <v>1078</v>
      </c>
      <c r="H491" s="10" t="s">
        <v>1313</v>
      </c>
      <c r="I491" s="10" t="s">
        <v>1408</v>
      </c>
      <c r="J491" s="10">
        <v>3</v>
      </c>
      <c r="K491" s="10" t="s">
        <v>1421</v>
      </c>
      <c r="L491" s="10">
        <v>0.5</v>
      </c>
      <c r="M491" s="10">
        <v>0.52583718299865723</v>
      </c>
      <c r="N491" s="10">
        <v>0.47740048170089722</v>
      </c>
      <c r="O491" s="10">
        <v>0.48338311910629272</v>
      </c>
      <c r="P491" s="14">
        <v>1.5547829203899208</v>
      </c>
    </row>
    <row r="492" spans="1:16" x14ac:dyDescent="0.3">
      <c r="A492" s="10">
        <v>490</v>
      </c>
      <c r="B492" s="10" t="s">
        <v>400</v>
      </c>
      <c r="C492" s="10" t="s">
        <v>698</v>
      </c>
      <c r="D492" s="10" t="s">
        <v>966</v>
      </c>
      <c r="E492" s="10" t="s">
        <v>1016</v>
      </c>
      <c r="F492" s="10" t="s">
        <v>1604</v>
      </c>
      <c r="G492" s="10" t="s">
        <v>1078</v>
      </c>
      <c r="H492" s="10" t="s">
        <v>1314</v>
      </c>
      <c r="I492" s="10" t="s">
        <v>1408</v>
      </c>
      <c r="J492" s="10">
        <v>3</v>
      </c>
      <c r="K492" s="10" t="s">
        <v>1421</v>
      </c>
      <c r="L492" s="10">
        <v>1</v>
      </c>
      <c r="M492" s="10">
        <v>0.64881759285926821</v>
      </c>
      <c r="N492" s="10">
        <v>0.6000958323478699</v>
      </c>
      <c r="O492" s="10">
        <v>0.60017506182193758</v>
      </c>
      <c r="P492" s="14">
        <v>1.9283291151043043</v>
      </c>
    </row>
    <row r="493" spans="1:16" x14ac:dyDescent="0.3">
      <c r="A493" s="10">
        <v>491</v>
      </c>
      <c r="B493" s="10" t="s">
        <v>401</v>
      </c>
      <c r="C493" s="10" t="s">
        <v>699</v>
      </c>
      <c r="D493" s="10" t="s">
        <v>965</v>
      </c>
      <c r="E493" s="10" t="s">
        <v>1019</v>
      </c>
      <c r="F493" s="10" t="s">
        <v>1515</v>
      </c>
      <c r="G493" s="10" t="s">
        <v>1078</v>
      </c>
      <c r="H493" s="10" t="s">
        <v>1315</v>
      </c>
      <c r="I493" s="10" t="s">
        <v>1408</v>
      </c>
      <c r="J493" s="10">
        <v>3</v>
      </c>
      <c r="K493" s="10" t="s">
        <v>1421</v>
      </c>
      <c r="L493" s="10">
        <v>0.5</v>
      </c>
      <c r="M493" s="10">
        <v>0.53777825832366943</v>
      </c>
      <c r="N493" s="10">
        <v>0.48588466644287109</v>
      </c>
      <c r="O493" s="10">
        <v>0.49630284309387213</v>
      </c>
      <c r="P493" s="14">
        <v>1.5888488275122057</v>
      </c>
    </row>
    <row r="494" spans="1:16" x14ac:dyDescent="0.3">
      <c r="A494" s="10">
        <v>492</v>
      </c>
      <c r="B494" s="10" t="s">
        <v>402</v>
      </c>
      <c r="C494" s="10" t="s">
        <v>700</v>
      </c>
      <c r="D494" s="10" t="s">
        <v>967</v>
      </c>
      <c r="E494" s="10" t="s">
        <v>1009</v>
      </c>
      <c r="F494" s="10" t="s">
        <v>1515</v>
      </c>
      <c r="G494" s="10" t="s">
        <v>1076</v>
      </c>
      <c r="H494" s="10" t="s">
        <v>1316</v>
      </c>
      <c r="I494" s="10" t="s">
        <v>1409</v>
      </c>
      <c r="J494" s="10">
        <v>1</v>
      </c>
      <c r="K494" s="10" t="s">
        <v>1421</v>
      </c>
      <c r="L494" s="10">
        <v>0.87573964497041423</v>
      </c>
      <c r="M494" s="10">
        <v>0.58523468272925827</v>
      </c>
      <c r="N494" s="10">
        <v>0.57337652857487009</v>
      </c>
      <c r="O494" s="10">
        <v>0.5760183074770594</v>
      </c>
      <c r="P494" s="14">
        <v>1.7757885086911687</v>
      </c>
    </row>
    <row r="495" spans="1:16" x14ac:dyDescent="0.3">
      <c r="A495" s="10">
        <v>493</v>
      </c>
      <c r="B495" s="10" t="s">
        <v>403</v>
      </c>
      <c r="C495" s="10" t="s">
        <v>700</v>
      </c>
      <c r="D495" s="10" t="s">
        <v>968</v>
      </c>
      <c r="E495" s="10" t="s">
        <v>1033</v>
      </c>
      <c r="F495" s="10" t="s">
        <v>1531</v>
      </c>
      <c r="G495" s="10" t="s">
        <v>1076</v>
      </c>
      <c r="H495" s="10" t="s">
        <v>1316</v>
      </c>
      <c r="I495" s="10" t="s">
        <v>1409</v>
      </c>
      <c r="J495" s="10">
        <v>1</v>
      </c>
      <c r="K495" s="10" t="s">
        <v>1422</v>
      </c>
      <c r="L495" s="10">
        <v>0.93333333333333335</v>
      </c>
      <c r="M495" s="10">
        <v>0.60608136177062988</v>
      </c>
      <c r="N495" s="10">
        <v>0.5885109416643779</v>
      </c>
      <c r="O495" s="10">
        <v>0.588005112806956</v>
      </c>
      <c r="P495" s="14">
        <v>1.8321373590598544</v>
      </c>
    </row>
    <row r="496" spans="1:16" x14ac:dyDescent="0.3">
      <c r="A496" s="10">
        <v>494</v>
      </c>
      <c r="B496" s="10" t="s">
        <v>404</v>
      </c>
      <c r="C496" s="10" t="s">
        <v>701</v>
      </c>
      <c r="D496" s="10" t="s">
        <v>969</v>
      </c>
      <c r="E496" s="10" t="s">
        <v>1038</v>
      </c>
      <c r="F496" s="10" t="s">
        <v>1559</v>
      </c>
      <c r="G496" s="10" t="s">
        <v>1077</v>
      </c>
      <c r="H496" s="10" t="s">
        <v>1317</v>
      </c>
      <c r="I496" s="10" t="s">
        <v>1409</v>
      </c>
      <c r="J496" s="10">
        <v>2</v>
      </c>
      <c r="K496" s="10" t="s">
        <v>1421</v>
      </c>
      <c r="L496" s="10">
        <v>0.5</v>
      </c>
      <c r="M496" s="10">
        <v>0.52337786555290222</v>
      </c>
      <c r="N496" s="10">
        <v>0.4994068443775177</v>
      </c>
      <c r="O496" s="10">
        <v>0.49323877692222601</v>
      </c>
      <c r="P496" s="14">
        <v>1.5705352959683965</v>
      </c>
    </row>
    <row r="497" spans="1:16" x14ac:dyDescent="0.3">
      <c r="A497" s="10">
        <v>495</v>
      </c>
      <c r="B497" s="10" t="s">
        <v>405</v>
      </c>
      <c r="C497" s="10" t="s">
        <v>701</v>
      </c>
      <c r="D497" s="10" t="s">
        <v>969</v>
      </c>
      <c r="E497" s="10" t="s">
        <v>1038</v>
      </c>
      <c r="F497" s="10" t="s">
        <v>1482</v>
      </c>
      <c r="G497" s="10" t="s">
        <v>1077</v>
      </c>
      <c r="H497" s="10" t="s">
        <v>1317</v>
      </c>
      <c r="I497" s="10" t="s">
        <v>1409</v>
      </c>
      <c r="J497" s="10">
        <v>2</v>
      </c>
      <c r="K497" s="10" t="s">
        <v>1422</v>
      </c>
      <c r="L497" s="10">
        <v>0.5</v>
      </c>
      <c r="M497" s="10">
        <v>0.52337786555290222</v>
      </c>
      <c r="N497" s="10">
        <v>0.4994068443775177</v>
      </c>
      <c r="O497" s="10">
        <v>0.49323877692222601</v>
      </c>
      <c r="P497" s="14">
        <v>1.5705352959683965</v>
      </c>
    </row>
    <row r="498" spans="1:16" x14ac:dyDescent="0.3">
      <c r="A498" s="10">
        <v>496</v>
      </c>
      <c r="B498" s="10" t="s">
        <v>406</v>
      </c>
      <c r="C498" s="10" t="s">
        <v>702</v>
      </c>
      <c r="D498" s="10" t="s">
        <v>970</v>
      </c>
      <c r="E498" s="10" t="s">
        <v>1038</v>
      </c>
      <c r="F498" s="10" t="s">
        <v>1494</v>
      </c>
      <c r="G498" s="10" t="s">
        <v>1077</v>
      </c>
      <c r="H498" s="10" t="s">
        <v>1318</v>
      </c>
      <c r="I498" s="10" t="s">
        <v>1409</v>
      </c>
      <c r="J498" s="10">
        <v>2</v>
      </c>
      <c r="K498" s="10" t="s">
        <v>1421</v>
      </c>
      <c r="L498" s="10">
        <v>1</v>
      </c>
      <c r="M498" s="10">
        <v>0.63752634355000093</v>
      </c>
      <c r="N498" s="10">
        <v>0.59807326282773698</v>
      </c>
      <c r="O498" s="10">
        <v>0.606608716079167</v>
      </c>
      <c r="P498" s="14">
        <v>1.9068191947136561</v>
      </c>
    </row>
    <row r="499" spans="1:16" x14ac:dyDescent="0.3">
      <c r="A499" s="10">
        <v>497</v>
      </c>
      <c r="B499" s="10" t="s">
        <v>407</v>
      </c>
      <c r="C499" s="10" t="s">
        <v>702</v>
      </c>
      <c r="D499" s="10" t="s">
        <v>970</v>
      </c>
      <c r="E499" s="10" t="s">
        <v>1038</v>
      </c>
      <c r="F499" s="10" t="s">
        <v>1546</v>
      </c>
      <c r="G499" s="10" t="s">
        <v>1077</v>
      </c>
      <c r="H499" s="10" t="s">
        <v>1318</v>
      </c>
      <c r="I499" s="10" t="s">
        <v>1409</v>
      </c>
      <c r="J499" s="10">
        <v>2</v>
      </c>
      <c r="K499" s="10" t="s">
        <v>1422</v>
      </c>
      <c r="L499" s="10">
        <v>1</v>
      </c>
      <c r="M499" s="10">
        <v>0.63752634355000093</v>
      </c>
      <c r="N499" s="10">
        <v>0.59807326282773698</v>
      </c>
      <c r="O499" s="10">
        <v>0.606608716079167</v>
      </c>
      <c r="P499" s="14">
        <v>1.9068191947136561</v>
      </c>
    </row>
    <row r="500" spans="1:16" x14ac:dyDescent="0.3">
      <c r="A500" s="10">
        <v>498</v>
      </c>
      <c r="B500" s="10" t="s">
        <v>408</v>
      </c>
      <c r="C500" s="10" t="s">
        <v>703</v>
      </c>
      <c r="D500" s="10" t="s">
        <v>971</v>
      </c>
      <c r="E500" s="10" t="s">
        <v>1011</v>
      </c>
      <c r="F500" s="10" t="s">
        <v>1531</v>
      </c>
      <c r="G500" s="10" t="s">
        <v>1077</v>
      </c>
      <c r="H500" s="10" t="s">
        <v>1319</v>
      </c>
      <c r="I500" s="10" t="s">
        <v>1409</v>
      </c>
      <c r="J500" s="10">
        <v>3</v>
      </c>
      <c r="K500" s="10" t="s">
        <v>1421</v>
      </c>
      <c r="L500" s="10">
        <v>1</v>
      </c>
      <c r="M500" s="10">
        <v>0.6</v>
      </c>
      <c r="N500" s="10">
        <v>0.6</v>
      </c>
      <c r="O500" s="10">
        <v>0.6</v>
      </c>
      <c r="P500" s="14">
        <v>1.8332168958255914</v>
      </c>
    </row>
    <row r="501" spans="1:16" x14ac:dyDescent="0.3">
      <c r="A501" s="10">
        <v>499</v>
      </c>
      <c r="B501" s="10" t="s">
        <v>409</v>
      </c>
      <c r="C501" s="10" t="s">
        <v>704</v>
      </c>
      <c r="D501" s="10" t="s">
        <v>967</v>
      </c>
      <c r="E501" s="10"/>
      <c r="F501" s="10" t="e">
        <v>#VALUE!</v>
      </c>
      <c r="G501" s="10" t="s">
        <v>1093</v>
      </c>
      <c r="H501" s="10" t="s">
        <v>1320</v>
      </c>
      <c r="I501" s="10" t="s">
        <v>1409</v>
      </c>
      <c r="J501" s="10">
        <v>6</v>
      </c>
      <c r="K501" s="10" t="s">
        <v>1437</v>
      </c>
      <c r="L501" s="10">
        <v>0.5</v>
      </c>
      <c r="M501" s="10">
        <v>0.5</v>
      </c>
      <c r="N501" s="10">
        <v>0.5</v>
      </c>
      <c r="O501" s="10">
        <v>0.5</v>
      </c>
      <c r="P501" s="14">
        <v>1.5276807465213265</v>
      </c>
    </row>
    <row r="502" spans="1:16" x14ac:dyDescent="0.3">
      <c r="A502" s="10">
        <v>500</v>
      </c>
      <c r="B502" s="10" t="s">
        <v>410</v>
      </c>
      <c r="C502" s="10" t="s">
        <v>705</v>
      </c>
      <c r="D502" s="10" t="s">
        <v>972</v>
      </c>
      <c r="E502" s="10" t="s">
        <v>1038</v>
      </c>
      <c r="F502" s="10" t="s">
        <v>1526</v>
      </c>
      <c r="G502" s="10" t="s">
        <v>1076</v>
      </c>
      <c r="H502" s="10" t="s">
        <v>1321</v>
      </c>
      <c r="I502" s="10" t="s">
        <v>1410</v>
      </c>
      <c r="J502" s="10">
        <v>3</v>
      </c>
      <c r="K502" s="10" t="s">
        <v>1421</v>
      </c>
      <c r="L502" s="10">
        <v>0.625</v>
      </c>
      <c r="M502" s="10">
        <v>0.56633409857749939</v>
      </c>
      <c r="N502" s="10">
        <v>0.54171657562255859</v>
      </c>
      <c r="O502" s="10">
        <v>0.51920148730278015</v>
      </c>
      <c r="P502" s="14">
        <v>1.6958392092162629</v>
      </c>
    </row>
    <row r="503" spans="1:16" x14ac:dyDescent="0.3">
      <c r="A503" s="10">
        <v>501</v>
      </c>
      <c r="B503" s="10" t="s">
        <v>411</v>
      </c>
      <c r="C503" s="10" t="s">
        <v>706</v>
      </c>
      <c r="D503" s="10" t="s">
        <v>973</v>
      </c>
      <c r="E503" s="10" t="s">
        <v>1038</v>
      </c>
      <c r="F503" s="10" t="s">
        <v>1465</v>
      </c>
      <c r="G503" s="10" t="s">
        <v>1078</v>
      </c>
      <c r="H503" s="10" t="s">
        <v>1322</v>
      </c>
      <c r="I503" s="10" t="s">
        <v>1410</v>
      </c>
      <c r="J503" s="10">
        <v>3</v>
      </c>
      <c r="K503" s="10" t="s">
        <v>1421</v>
      </c>
      <c r="L503" s="10">
        <v>0</v>
      </c>
      <c r="M503" s="10">
        <v>0.4430052638053894</v>
      </c>
      <c r="N503" s="10">
        <v>0.39687049388885498</v>
      </c>
      <c r="O503" s="10">
        <v>0.41729122400283808</v>
      </c>
      <c r="P503" s="14">
        <v>1.3088712636492905</v>
      </c>
    </row>
    <row r="504" spans="1:16" x14ac:dyDescent="0.3">
      <c r="A504" s="10">
        <v>502</v>
      </c>
      <c r="B504" s="10" t="s">
        <v>412</v>
      </c>
      <c r="C504" s="10" t="s">
        <v>707</v>
      </c>
      <c r="D504" s="10" t="s">
        <v>956</v>
      </c>
      <c r="E504" s="10" t="s">
        <v>1013</v>
      </c>
      <c r="F504" s="10" t="s">
        <v>1493</v>
      </c>
      <c r="G504" s="10" t="s">
        <v>1078</v>
      </c>
      <c r="H504" s="10" t="s">
        <v>1323</v>
      </c>
      <c r="I504" s="10" t="s">
        <v>1410</v>
      </c>
      <c r="J504" s="10">
        <v>4</v>
      </c>
      <c r="K504" s="10" t="s">
        <v>1421</v>
      </c>
      <c r="L504" s="10">
        <v>0.5</v>
      </c>
      <c r="M504" s="10">
        <v>0.51808433532714848</v>
      </c>
      <c r="N504" s="10">
        <v>0.50498371124267583</v>
      </c>
      <c r="O504" s="10">
        <v>0.48792906403541558</v>
      </c>
      <c r="P504" s="14">
        <v>1.56294498152395</v>
      </c>
    </row>
    <row r="505" spans="1:16" x14ac:dyDescent="0.3">
      <c r="A505" s="10">
        <v>503</v>
      </c>
      <c r="B505" s="10" t="s">
        <v>413</v>
      </c>
      <c r="C505" s="10" t="s">
        <v>708</v>
      </c>
      <c r="D505" s="10" t="s">
        <v>974</v>
      </c>
      <c r="E505" s="10" t="s">
        <v>1007</v>
      </c>
      <c r="F505" s="10" t="s">
        <v>1464</v>
      </c>
      <c r="G505" s="10" t="s">
        <v>1077</v>
      </c>
      <c r="H505" s="10" t="s">
        <v>1324</v>
      </c>
      <c r="I505" s="10" t="s">
        <v>1411</v>
      </c>
      <c r="J505" s="10">
        <v>1</v>
      </c>
      <c r="K505" s="10" t="s">
        <v>1421</v>
      </c>
      <c r="L505" s="10">
        <v>0.625</v>
      </c>
      <c r="M505" s="10">
        <v>0.5590750128030777</v>
      </c>
      <c r="N505" s="10">
        <v>0.53108899295330048</v>
      </c>
      <c r="O505" s="10">
        <v>0.51594187319278717</v>
      </c>
      <c r="P505" s="14">
        <v>1.6722771523324309</v>
      </c>
    </row>
    <row r="506" spans="1:16" x14ac:dyDescent="0.3">
      <c r="A506" s="10">
        <v>504</v>
      </c>
      <c r="B506" s="10" t="s">
        <v>414</v>
      </c>
      <c r="C506" s="10" t="s">
        <v>708</v>
      </c>
      <c r="D506" s="10" t="s">
        <v>974</v>
      </c>
      <c r="E506" s="10" t="s">
        <v>1007</v>
      </c>
      <c r="F506" s="10" t="s">
        <v>1517</v>
      </c>
      <c r="G506" s="10" t="s">
        <v>1077</v>
      </c>
      <c r="H506" s="10" t="s">
        <v>1324</v>
      </c>
      <c r="I506" s="10" t="s">
        <v>1411</v>
      </c>
      <c r="J506" s="10">
        <v>1</v>
      </c>
      <c r="K506" s="10" t="s">
        <v>1422</v>
      </c>
      <c r="L506" s="10">
        <v>0.625</v>
      </c>
      <c r="M506" s="10">
        <v>0.5590750128030777</v>
      </c>
      <c r="N506" s="10">
        <v>0.53108899295330048</v>
      </c>
      <c r="O506" s="10">
        <v>0.51594187319278717</v>
      </c>
      <c r="P506" s="14">
        <v>1.6722771523324309</v>
      </c>
    </row>
    <row r="507" spans="1:16" x14ac:dyDescent="0.3">
      <c r="A507" s="10">
        <v>505</v>
      </c>
      <c r="B507" s="10" t="s">
        <v>415</v>
      </c>
      <c r="C507" s="10" t="s">
        <v>709</v>
      </c>
      <c r="D507" s="10" t="s">
        <v>975</v>
      </c>
      <c r="E507" s="10" t="s">
        <v>1050</v>
      </c>
      <c r="F507" s="10" t="s">
        <v>1568</v>
      </c>
      <c r="G507" s="10" t="s">
        <v>1091</v>
      </c>
      <c r="H507" s="10" t="s">
        <v>1325</v>
      </c>
      <c r="I507" s="10" t="s">
        <v>1412</v>
      </c>
      <c r="J507" s="10">
        <v>2</v>
      </c>
      <c r="K507" s="10" t="s">
        <v>1421</v>
      </c>
      <c r="L507" s="10">
        <v>0.73809523809523814</v>
      </c>
      <c r="M507" s="10">
        <v>0.56911964416503902</v>
      </c>
      <c r="N507" s="10">
        <v>0.55167202495393297</v>
      </c>
      <c r="O507" s="10">
        <v>0.55034399373190745</v>
      </c>
      <c r="P507" s="14">
        <v>1.7190794038097357</v>
      </c>
    </row>
    <row r="508" spans="1:16" x14ac:dyDescent="0.3">
      <c r="A508" s="10">
        <v>506</v>
      </c>
      <c r="B508" s="10" t="s">
        <v>416</v>
      </c>
      <c r="C508" s="10" t="s">
        <v>709</v>
      </c>
      <c r="D508" s="10" t="s">
        <v>975</v>
      </c>
      <c r="E508" s="10" t="s">
        <v>1050</v>
      </c>
      <c r="F508" s="10" t="s">
        <v>1569</v>
      </c>
      <c r="G508" s="10" t="s">
        <v>1091</v>
      </c>
      <c r="H508" s="10" t="s">
        <v>1325</v>
      </c>
      <c r="I508" s="10" t="s">
        <v>1412</v>
      </c>
      <c r="J508" s="10">
        <v>2</v>
      </c>
      <c r="K508" s="10" t="s">
        <v>1422</v>
      </c>
      <c r="L508" s="10">
        <v>0.73809523809523814</v>
      </c>
      <c r="M508" s="10">
        <v>0.56911964416503902</v>
      </c>
      <c r="N508" s="10">
        <v>0.55167202495393297</v>
      </c>
      <c r="O508" s="10">
        <v>0.55034399373190745</v>
      </c>
      <c r="P508" s="14">
        <v>1.7190794038097357</v>
      </c>
    </row>
    <row r="509" spans="1:16" x14ac:dyDescent="0.3">
      <c r="A509" s="10">
        <v>507</v>
      </c>
      <c r="B509" s="10" t="s">
        <v>417</v>
      </c>
      <c r="C509" s="10" t="s">
        <v>709</v>
      </c>
      <c r="D509" s="10" t="s">
        <v>975</v>
      </c>
      <c r="E509" s="10" t="s">
        <v>1050</v>
      </c>
      <c r="F509" s="10" t="s">
        <v>1500</v>
      </c>
      <c r="G509" s="10" t="s">
        <v>1091</v>
      </c>
      <c r="H509" s="10" t="s">
        <v>1325</v>
      </c>
      <c r="I509" s="10" t="s">
        <v>1412</v>
      </c>
      <c r="J509" s="10">
        <v>2</v>
      </c>
      <c r="K509" s="10" t="s">
        <v>1423</v>
      </c>
      <c r="L509" s="10">
        <v>0.73809523809523814</v>
      </c>
      <c r="M509" s="10">
        <v>0.56911964416503902</v>
      </c>
      <c r="N509" s="10">
        <v>0.55167202495393297</v>
      </c>
      <c r="O509" s="10">
        <v>0.55034399373190745</v>
      </c>
      <c r="P509" s="14">
        <v>1.7190794038097357</v>
      </c>
    </row>
    <row r="510" spans="1:16" x14ac:dyDescent="0.3">
      <c r="A510" s="10">
        <v>508</v>
      </c>
      <c r="B510" s="10" t="s">
        <v>418</v>
      </c>
      <c r="C510" s="10" t="s">
        <v>709</v>
      </c>
      <c r="D510" s="10" t="s">
        <v>975</v>
      </c>
      <c r="E510" s="10" t="s">
        <v>1032</v>
      </c>
      <c r="F510" s="10" t="s">
        <v>1568</v>
      </c>
      <c r="G510" s="10" t="s">
        <v>1091</v>
      </c>
      <c r="H510" s="10" t="s">
        <v>1325</v>
      </c>
      <c r="I510" s="10" t="s">
        <v>1412</v>
      </c>
      <c r="J510" s="10">
        <v>2</v>
      </c>
      <c r="K510" s="10" t="s">
        <v>1439</v>
      </c>
      <c r="L510" s="10">
        <v>0.73809523809523814</v>
      </c>
      <c r="M510" s="10">
        <v>0.56911964416503902</v>
      </c>
      <c r="N510" s="10">
        <v>0.55167202495393297</v>
      </c>
      <c r="O510" s="10">
        <v>0.55034399373190745</v>
      </c>
      <c r="P510" s="14">
        <v>1.7190794038097357</v>
      </c>
    </row>
    <row r="511" spans="1:16" x14ac:dyDescent="0.3">
      <c r="A511" s="10">
        <v>509</v>
      </c>
      <c r="B511" s="10" t="s">
        <v>419</v>
      </c>
      <c r="C511" s="10" t="s">
        <v>709</v>
      </c>
      <c r="D511" s="10" t="s">
        <v>975</v>
      </c>
      <c r="E511" s="10" t="s">
        <v>1032</v>
      </c>
      <c r="F511" s="10" t="s">
        <v>1569</v>
      </c>
      <c r="G511" s="10" t="s">
        <v>1091</v>
      </c>
      <c r="H511" s="10" t="s">
        <v>1325</v>
      </c>
      <c r="I511" s="10" t="s">
        <v>1412</v>
      </c>
      <c r="J511" s="10">
        <v>2</v>
      </c>
      <c r="K511" s="10" t="s">
        <v>1440</v>
      </c>
      <c r="L511" s="10">
        <v>0.73809523809523814</v>
      </c>
      <c r="M511" s="10">
        <v>0.56911964416503902</v>
      </c>
      <c r="N511" s="10">
        <v>0.55167202495393297</v>
      </c>
      <c r="O511" s="10">
        <v>0.55034399373190745</v>
      </c>
      <c r="P511" s="14">
        <v>1.7190794038097357</v>
      </c>
    </row>
    <row r="512" spans="1:16" x14ac:dyDescent="0.3">
      <c r="A512" s="10">
        <v>510</v>
      </c>
      <c r="B512" s="10" t="s">
        <v>420</v>
      </c>
      <c r="C512" s="10" t="s">
        <v>709</v>
      </c>
      <c r="D512" s="10" t="s">
        <v>975</v>
      </c>
      <c r="E512" s="10" t="s">
        <v>1032</v>
      </c>
      <c r="F512" s="10" t="s">
        <v>1500</v>
      </c>
      <c r="G512" s="10" t="s">
        <v>1091</v>
      </c>
      <c r="H512" s="10" t="s">
        <v>1325</v>
      </c>
      <c r="I512" s="10" t="s">
        <v>1412</v>
      </c>
      <c r="J512" s="10">
        <v>2</v>
      </c>
      <c r="K512" s="10" t="s">
        <v>1441</v>
      </c>
      <c r="L512" s="10">
        <v>0.73809523809523814</v>
      </c>
      <c r="M512" s="10">
        <v>0.56911964416503902</v>
      </c>
      <c r="N512" s="10">
        <v>0.55167202495393297</v>
      </c>
      <c r="O512" s="10">
        <v>0.55034399373190745</v>
      </c>
      <c r="P512" s="14">
        <v>1.7190794038097357</v>
      </c>
    </row>
    <row r="513" spans="1:16" x14ac:dyDescent="0.3">
      <c r="A513" s="10">
        <v>511</v>
      </c>
      <c r="B513" s="10" t="s">
        <v>421</v>
      </c>
      <c r="C513" s="10" t="s">
        <v>709</v>
      </c>
      <c r="D513" s="10" t="s">
        <v>976</v>
      </c>
      <c r="E513" s="10" t="s">
        <v>1050</v>
      </c>
      <c r="F513" s="10" t="s">
        <v>1548</v>
      </c>
      <c r="G513" s="10" t="s">
        <v>1091</v>
      </c>
      <c r="H513" s="10" t="s">
        <v>1325</v>
      </c>
      <c r="I513" s="10" t="s">
        <v>1412</v>
      </c>
      <c r="J513" s="10">
        <v>2</v>
      </c>
      <c r="K513" s="10" t="s">
        <v>1424</v>
      </c>
      <c r="L513" s="10">
        <v>0.79761904761904767</v>
      </c>
      <c r="M513" s="10">
        <v>0.58567593864032208</v>
      </c>
      <c r="N513" s="10">
        <v>0.56043022246587848</v>
      </c>
      <c r="O513" s="10">
        <v>0.56262051150912329</v>
      </c>
      <c r="P513" s="14">
        <v>1.7621356656986884</v>
      </c>
    </row>
    <row r="514" spans="1:16" x14ac:dyDescent="0.3">
      <c r="A514" s="10">
        <v>512</v>
      </c>
      <c r="B514" s="10" t="s">
        <v>422</v>
      </c>
      <c r="C514" s="10" t="s">
        <v>709</v>
      </c>
      <c r="D514" s="10" t="s">
        <v>976</v>
      </c>
      <c r="E514" s="10" t="s">
        <v>1050</v>
      </c>
      <c r="F514" s="10" t="s">
        <v>1500</v>
      </c>
      <c r="G514" s="10" t="s">
        <v>1091</v>
      </c>
      <c r="H514" s="10" t="s">
        <v>1325</v>
      </c>
      <c r="I514" s="10" t="s">
        <v>1412</v>
      </c>
      <c r="J514" s="10">
        <v>2</v>
      </c>
      <c r="K514" s="10" t="s">
        <v>1425</v>
      </c>
      <c r="L514" s="10">
        <v>0.79761904761904767</v>
      </c>
      <c r="M514" s="10">
        <v>0.58567593864032208</v>
      </c>
      <c r="N514" s="10">
        <v>0.56043022246587848</v>
      </c>
      <c r="O514" s="10">
        <v>0.56262051150912329</v>
      </c>
      <c r="P514" s="14">
        <v>1.7621356656986884</v>
      </c>
    </row>
    <row r="515" spans="1:16" x14ac:dyDescent="0.3">
      <c r="A515" s="10">
        <v>513</v>
      </c>
      <c r="B515" s="10" t="s">
        <v>423</v>
      </c>
      <c r="C515" s="10" t="s">
        <v>709</v>
      </c>
      <c r="D515" s="10" t="s">
        <v>976</v>
      </c>
      <c r="E515" s="10" t="s">
        <v>1032</v>
      </c>
      <c r="F515" s="10" t="s">
        <v>1548</v>
      </c>
      <c r="G515" s="10" t="s">
        <v>1091</v>
      </c>
      <c r="H515" s="10" t="s">
        <v>1325</v>
      </c>
      <c r="I515" s="10" t="s">
        <v>1412</v>
      </c>
      <c r="J515" s="10">
        <v>2</v>
      </c>
      <c r="K515" s="10" t="s">
        <v>1432</v>
      </c>
      <c r="L515" s="10">
        <v>0.79761904761904767</v>
      </c>
      <c r="M515" s="10">
        <v>0.58567593864032208</v>
      </c>
      <c r="N515" s="10">
        <v>0.56043022246587848</v>
      </c>
      <c r="O515" s="10">
        <v>0.56262051150912329</v>
      </c>
      <c r="P515" s="14">
        <v>1.7621356656986884</v>
      </c>
    </row>
    <row r="516" spans="1:16" x14ac:dyDescent="0.3">
      <c r="A516" s="10">
        <v>514</v>
      </c>
      <c r="B516" s="10" t="s">
        <v>424</v>
      </c>
      <c r="C516" s="10" t="s">
        <v>709</v>
      </c>
      <c r="D516" s="10" t="s">
        <v>976</v>
      </c>
      <c r="E516" s="10" t="s">
        <v>1032</v>
      </c>
      <c r="F516" s="10" t="s">
        <v>1500</v>
      </c>
      <c r="G516" s="10" t="s">
        <v>1091</v>
      </c>
      <c r="H516" s="10" t="s">
        <v>1325</v>
      </c>
      <c r="I516" s="10" t="s">
        <v>1412</v>
      </c>
      <c r="J516" s="10">
        <v>2</v>
      </c>
      <c r="K516" s="10" t="s">
        <v>1433</v>
      </c>
      <c r="L516" s="10">
        <v>0.79761904761904767</v>
      </c>
      <c r="M516" s="10">
        <v>0.58567593864032208</v>
      </c>
      <c r="N516" s="10">
        <v>0.56043022246587848</v>
      </c>
      <c r="O516" s="10">
        <v>0.56262051150912329</v>
      </c>
      <c r="P516" s="14">
        <v>1.7621356656986884</v>
      </c>
    </row>
    <row r="517" spans="1:16" x14ac:dyDescent="0.3">
      <c r="A517" s="10">
        <v>515</v>
      </c>
      <c r="B517" s="10" t="s">
        <v>425</v>
      </c>
      <c r="C517" s="10" t="s">
        <v>709</v>
      </c>
      <c r="D517" s="10" t="s">
        <v>976</v>
      </c>
      <c r="E517" s="10" t="s">
        <v>1025</v>
      </c>
      <c r="F517" s="10" t="s">
        <v>1548</v>
      </c>
      <c r="G517" s="10" t="s">
        <v>1091</v>
      </c>
      <c r="H517" s="10" t="s">
        <v>1325</v>
      </c>
      <c r="I517" s="10" t="s">
        <v>1412</v>
      </c>
      <c r="J517" s="10">
        <v>2</v>
      </c>
      <c r="K517" s="10" t="s">
        <v>1442</v>
      </c>
      <c r="L517" s="10">
        <v>0.79761904761904767</v>
      </c>
      <c r="M517" s="10">
        <v>0.58567593864032208</v>
      </c>
      <c r="N517" s="10">
        <v>0.56043022246587848</v>
      </c>
      <c r="O517" s="10">
        <v>0.56262051150912329</v>
      </c>
      <c r="P517" s="14">
        <v>1.7621356656986884</v>
      </c>
    </row>
    <row r="518" spans="1:16" x14ac:dyDescent="0.3">
      <c r="A518" s="10">
        <v>516</v>
      </c>
      <c r="B518" s="10" t="s">
        <v>426</v>
      </c>
      <c r="C518" s="10" t="s">
        <v>709</v>
      </c>
      <c r="D518" s="10" t="s">
        <v>976</v>
      </c>
      <c r="E518" s="10" t="s">
        <v>1025</v>
      </c>
      <c r="F518" s="10" t="s">
        <v>1500</v>
      </c>
      <c r="G518" s="10" t="s">
        <v>1091</v>
      </c>
      <c r="H518" s="10" t="s">
        <v>1325</v>
      </c>
      <c r="I518" s="10" t="s">
        <v>1412</v>
      </c>
      <c r="J518" s="10">
        <v>2</v>
      </c>
      <c r="K518" s="10" t="s">
        <v>1443</v>
      </c>
      <c r="L518" s="10">
        <v>0.79761904761904767</v>
      </c>
      <c r="M518" s="10">
        <v>0.58567593864032208</v>
      </c>
      <c r="N518" s="10">
        <v>0.56043022246587848</v>
      </c>
      <c r="O518" s="10">
        <v>0.56262051150912329</v>
      </c>
      <c r="P518" s="14">
        <v>1.7621356656986884</v>
      </c>
    </row>
    <row r="519" spans="1:16" x14ac:dyDescent="0.3">
      <c r="A519" s="10">
        <v>517</v>
      </c>
      <c r="B519" s="10" t="s">
        <v>427</v>
      </c>
      <c r="C519" s="10" t="s">
        <v>709</v>
      </c>
      <c r="D519" s="10" t="s">
        <v>977</v>
      </c>
      <c r="E519" s="10" t="s">
        <v>1050</v>
      </c>
      <c r="F519" s="10" t="s">
        <v>1568</v>
      </c>
      <c r="G519" s="10" t="s">
        <v>1091</v>
      </c>
      <c r="H519" s="10" t="s">
        <v>1325</v>
      </c>
      <c r="I519" s="10" t="s">
        <v>1412</v>
      </c>
      <c r="J519" s="10">
        <v>2</v>
      </c>
      <c r="K519" s="10" t="s">
        <v>1426</v>
      </c>
      <c r="L519" s="10">
        <v>0.9375</v>
      </c>
      <c r="M519" s="10">
        <v>0.60257453806698325</v>
      </c>
      <c r="N519" s="10">
        <v>0.58773569352924826</v>
      </c>
      <c r="O519" s="10">
        <v>0.58620275147259238</v>
      </c>
      <c r="P519" s="14">
        <v>1.8241257593330442</v>
      </c>
    </row>
    <row r="520" spans="1:16" x14ac:dyDescent="0.3">
      <c r="A520" s="10">
        <v>518</v>
      </c>
      <c r="B520" s="10" t="s">
        <v>428</v>
      </c>
      <c r="C520" s="10" t="s">
        <v>709</v>
      </c>
      <c r="D520" s="10" t="s">
        <v>977</v>
      </c>
      <c r="E520" s="10" t="s">
        <v>1050</v>
      </c>
      <c r="F520" s="10" t="s">
        <v>1569</v>
      </c>
      <c r="G520" s="10" t="s">
        <v>1091</v>
      </c>
      <c r="H520" s="10" t="s">
        <v>1325</v>
      </c>
      <c r="I520" s="10" t="s">
        <v>1412</v>
      </c>
      <c r="J520" s="10">
        <v>2</v>
      </c>
      <c r="K520" s="10" t="s">
        <v>1427</v>
      </c>
      <c r="L520" s="10">
        <v>0.9375</v>
      </c>
      <c r="M520" s="10">
        <v>0.60257453806698325</v>
      </c>
      <c r="N520" s="10">
        <v>0.58773569352924826</v>
      </c>
      <c r="O520" s="10">
        <v>0.58620275147259238</v>
      </c>
      <c r="P520" s="14">
        <v>1.8241257593330442</v>
      </c>
    </row>
    <row r="521" spans="1:16" x14ac:dyDescent="0.3">
      <c r="A521" s="10">
        <v>519</v>
      </c>
      <c r="B521" s="10" t="s">
        <v>429</v>
      </c>
      <c r="C521" s="10" t="s">
        <v>709</v>
      </c>
      <c r="D521" s="10" t="s">
        <v>977</v>
      </c>
      <c r="E521" s="10" t="s">
        <v>1050</v>
      </c>
      <c r="F521" s="10" t="s">
        <v>1500</v>
      </c>
      <c r="G521" s="10" t="s">
        <v>1091</v>
      </c>
      <c r="H521" s="10" t="s">
        <v>1325</v>
      </c>
      <c r="I521" s="10" t="s">
        <v>1412</v>
      </c>
      <c r="J521" s="10">
        <v>2</v>
      </c>
      <c r="K521" s="10" t="s">
        <v>1428</v>
      </c>
      <c r="L521" s="10">
        <v>0.9375</v>
      </c>
      <c r="M521" s="10">
        <v>0.60257453806698325</v>
      </c>
      <c r="N521" s="10">
        <v>0.58773569352924826</v>
      </c>
      <c r="O521" s="10">
        <v>0.58620275147259238</v>
      </c>
      <c r="P521" s="14">
        <v>1.8241257593330442</v>
      </c>
    </row>
    <row r="522" spans="1:16" x14ac:dyDescent="0.3">
      <c r="A522" s="10">
        <v>520</v>
      </c>
      <c r="B522" s="10" t="s">
        <v>430</v>
      </c>
      <c r="C522" s="10" t="s">
        <v>709</v>
      </c>
      <c r="D522" s="10" t="s">
        <v>977</v>
      </c>
      <c r="E522" s="10" t="s">
        <v>1025</v>
      </c>
      <c r="F522" s="10" t="s">
        <v>1568</v>
      </c>
      <c r="G522" s="10" t="s">
        <v>1091</v>
      </c>
      <c r="H522" s="10" t="s">
        <v>1325</v>
      </c>
      <c r="I522" s="10" t="s">
        <v>1412</v>
      </c>
      <c r="J522" s="10">
        <v>2</v>
      </c>
      <c r="K522" s="10" t="s">
        <v>1444</v>
      </c>
      <c r="L522" s="10">
        <v>0.9375</v>
      </c>
      <c r="M522" s="10">
        <v>0.60257453806698325</v>
      </c>
      <c r="N522" s="10">
        <v>0.58773569352924826</v>
      </c>
      <c r="O522" s="10">
        <v>0.58620275147259238</v>
      </c>
      <c r="P522" s="14">
        <v>1.8241257593330442</v>
      </c>
    </row>
    <row r="523" spans="1:16" x14ac:dyDescent="0.3">
      <c r="A523" s="10">
        <v>521</v>
      </c>
      <c r="B523" s="10" t="s">
        <v>431</v>
      </c>
      <c r="C523" s="10" t="s">
        <v>709</v>
      </c>
      <c r="D523" s="10" t="s">
        <v>977</v>
      </c>
      <c r="E523" s="10" t="s">
        <v>1025</v>
      </c>
      <c r="F523" s="10" t="s">
        <v>1569</v>
      </c>
      <c r="G523" s="10" t="s">
        <v>1091</v>
      </c>
      <c r="H523" s="10" t="s">
        <v>1325</v>
      </c>
      <c r="I523" s="10" t="s">
        <v>1412</v>
      </c>
      <c r="J523" s="10">
        <v>2</v>
      </c>
      <c r="K523" s="10" t="s">
        <v>1445</v>
      </c>
      <c r="L523" s="10">
        <v>0.9375</v>
      </c>
      <c r="M523" s="10">
        <v>0.60257453806698325</v>
      </c>
      <c r="N523" s="10">
        <v>0.58773569352924826</v>
      </c>
      <c r="O523" s="10">
        <v>0.58620275147259238</v>
      </c>
      <c r="P523" s="14">
        <v>1.8241257593330442</v>
      </c>
    </row>
    <row r="524" spans="1:16" x14ac:dyDescent="0.3">
      <c r="A524" s="10">
        <v>522</v>
      </c>
      <c r="B524" s="10" t="s">
        <v>432</v>
      </c>
      <c r="C524" s="10" t="s">
        <v>709</v>
      </c>
      <c r="D524" s="10" t="s">
        <v>977</v>
      </c>
      <c r="E524" s="10" t="s">
        <v>1025</v>
      </c>
      <c r="F524" s="10" t="s">
        <v>1500</v>
      </c>
      <c r="G524" s="10" t="s">
        <v>1091</v>
      </c>
      <c r="H524" s="10" t="s">
        <v>1325</v>
      </c>
      <c r="I524" s="10" t="s">
        <v>1412</v>
      </c>
      <c r="J524" s="10">
        <v>2</v>
      </c>
      <c r="K524" s="10" t="s">
        <v>1446</v>
      </c>
      <c r="L524" s="10">
        <v>0.9375</v>
      </c>
      <c r="M524" s="10">
        <v>0.60257453806698325</v>
      </c>
      <c r="N524" s="10">
        <v>0.58773569352924826</v>
      </c>
      <c r="O524" s="10">
        <v>0.58620275147259238</v>
      </c>
      <c r="P524" s="14">
        <v>1.8241257593330442</v>
      </c>
    </row>
    <row r="525" spans="1:16" x14ac:dyDescent="0.3">
      <c r="A525" s="10">
        <v>523</v>
      </c>
      <c r="B525" s="10" t="s">
        <v>433</v>
      </c>
      <c r="C525" s="10" t="s">
        <v>709</v>
      </c>
      <c r="D525" s="10" t="s">
        <v>978</v>
      </c>
      <c r="E525" s="10" t="s">
        <v>1032</v>
      </c>
      <c r="F525" s="10" t="s">
        <v>1568</v>
      </c>
      <c r="G525" s="10" t="s">
        <v>1091</v>
      </c>
      <c r="H525" s="10" t="s">
        <v>1325</v>
      </c>
      <c r="I525" s="10" t="s">
        <v>1412</v>
      </c>
      <c r="J525" s="10">
        <v>2</v>
      </c>
      <c r="K525" s="10" t="s">
        <v>1437</v>
      </c>
      <c r="L525" s="10">
        <v>0.89583333333333337</v>
      </c>
      <c r="M525" s="10">
        <v>0.61323055475950239</v>
      </c>
      <c r="N525" s="10">
        <v>0.56934298425912855</v>
      </c>
      <c r="O525" s="10">
        <v>0.59085290978352234</v>
      </c>
      <c r="P525" s="14">
        <v>1.8318130406533304</v>
      </c>
    </row>
    <row r="526" spans="1:16" x14ac:dyDescent="0.3">
      <c r="A526" s="10">
        <v>524</v>
      </c>
      <c r="B526" s="10" t="s">
        <v>434</v>
      </c>
      <c r="C526" s="10" t="s">
        <v>709</v>
      </c>
      <c r="D526" s="10" t="s">
        <v>978</v>
      </c>
      <c r="E526" s="10" t="s">
        <v>1032</v>
      </c>
      <c r="F526" s="10" t="s">
        <v>1569</v>
      </c>
      <c r="G526" s="10" t="s">
        <v>1091</v>
      </c>
      <c r="H526" s="10" t="s">
        <v>1325</v>
      </c>
      <c r="I526" s="10" t="s">
        <v>1412</v>
      </c>
      <c r="J526" s="10">
        <v>2</v>
      </c>
      <c r="K526" s="10" t="s">
        <v>1431</v>
      </c>
      <c r="L526" s="10">
        <v>0.89583333333333337</v>
      </c>
      <c r="M526" s="10">
        <v>0.61323055475950239</v>
      </c>
      <c r="N526" s="10">
        <v>0.56934298425912855</v>
      </c>
      <c r="O526" s="10">
        <v>0.59085290978352234</v>
      </c>
      <c r="P526" s="14">
        <v>1.8318130406533304</v>
      </c>
    </row>
    <row r="527" spans="1:16" x14ac:dyDescent="0.3">
      <c r="A527" s="10">
        <v>525</v>
      </c>
      <c r="B527" s="10" t="s">
        <v>435</v>
      </c>
      <c r="C527" s="10" t="s">
        <v>709</v>
      </c>
      <c r="D527" s="10" t="s">
        <v>978</v>
      </c>
      <c r="E527" s="10" t="s">
        <v>1025</v>
      </c>
      <c r="F527" s="10" t="s">
        <v>1568</v>
      </c>
      <c r="G527" s="10" t="s">
        <v>1091</v>
      </c>
      <c r="H527" s="10" t="s">
        <v>1325</v>
      </c>
      <c r="I527" s="10" t="s">
        <v>1412</v>
      </c>
      <c r="J527" s="10">
        <v>2</v>
      </c>
      <c r="K527" s="10" t="s">
        <v>1447</v>
      </c>
      <c r="L527" s="10">
        <v>0.89583333333333337</v>
      </c>
      <c r="M527" s="10">
        <v>0.61323055475950239</v>
      </c>
      <c r="N527" s="10">
        <v>0.56934298425912855</v>
      </c>
      <c r="O527" s="10">
        <v>0.59085290978352234</v>
      </c>
      <c r="P527" s="14">
        <v>1.8318130406533304</v>
      </c>
    </row>
    <row r="528" spans="1:16" x14ac:dyDescent="0.3">
      <c r="A528" s="10">
        <v>526</v>
      </c>
      <c r="B528" s="10" t="s">
        <v>436</v>
      </c>
      <c r="C528" s="10" t="s">
        <v>709</v>
      </c>
      <c r="D528" s="10" t="s">
        <v>978</v>
      </c>
      <c r="E528" s="10" t="s">
        <v>1025</v>
      </c>
      <c r="F528" s="10" t="s">
        <v>1569</v>
      </c>
      <c r="G528" s="10" t="s">
        <v>1091</v>
      </c>
      <c r="H528" s="10" t="s">
        <v>1325</v>
      </c>
      <c r="I528" s="10" t="s">
        <v>1412</v>
      </c>
      <c r="J528" s="10">
        <v>2</v>
      </c>
      <c r="K528" s="10" t="s">
        <v>1448</v>
      </c>
      <c r="L528" s="10">
        <v>0.89583333333333337</v>
      </c>
      <c r="M528" s="10">
        <v>0.61323055475950239</v>
      </c>
      <c r="N528" s="10">
        <v>0.56934298425912855</v>
      </c>
      <c r="O528" s="10">
        <v>0.59085290978352234</v>
      </c>
      <c r="P528" s="14">
        <v>1.8318130406533304</v>
      </c>
    </row>
    <row r="529" spans="1:16" x14ac:dyDescent="0.3">
      <c r="A529" s="10">
        <v>527</v>
      </c>
      <c r="B529" s="10" t="s">
        <v>437</v>
      </c>
      <c r="C529" s="10" t="s">
        <v>709</v>
      </c>
      <c r="D529" s="10" t="s">
        <v>978</v>
      </c>
      <c r="E529" s="10" t="s">
        <v>1051</v>
      </c>
      <c r="F529" s="10" t="s">
        <v>1568</v>
      </c>
      <c r="G529" s="10" t="s">
        <v>1091</v>
      </c>
      <c r="H529" s="10" t="s">
        <v>1325</v>
      </c>
      <c r="I529" s="10" t="s">
        <v>1412</v>
      </c>
      <c r="J529" s="10">
        <v>2</v>
      </c>
      <c r="K529" s="10" t="s">
        <v>1449</v>
      </c>
      <c r="L529" s="10">
        <v>0.89583333333333337</v>
      </c>
      <c r="M529" s="10">
        <v>0.61323055475950239</v>
      </c>
      <c r="N529" s="10">
        <v>0.56934298425912855</v>
      </c>
      <c r="O529" s="10">
        <v>0.59085290978352234</v>
      </c>
      <c r="P529" s="14">
        <v>1.8318130406533304</v>
      </c>
    </row>
    <row r="530" spans="1:16" x14ac:dyDescent="0.3">
      <c r="A530" s="10">
        <v>528</v>
      </c>
      <c r="B530" s="10" t="s">
        <v>438</v>
      </c>
      <c r="C530" s="10" t="s">
        <v>709</v>
      </c>
      <c r="D530" s="10" t="s">
        <v>978</v>
      </c>
      <c r="E530" s="10" t="s">
        <v>1051</v>
      </c>
      <c r="F530" s="10" t="s">
        <v>1569</v>
      </c>
      <c r="G530" s="10" t="s">
        <v>1091</v>
      </c>
      <c r="H530" s="10" t="s">
        <v>1325</v>
      </c>
      <c r="I530" s="10" t="s">
        <v>1412</v>
      </c>
      <c r="J530" s="10">
        <v>2</v>
      </c>
      <c r="K530" s="10" t="s">
        <v>1450</v>
      </c>
      <c r="L530" s="10">
        <v>0.89583333333333337</v>
      </c>
      <c r="M530" s="10">
        <v>0.61323055475950239</v>
      </c>
      <c r="N530" s="10">
        <v>0.56934298425912855</v>
      </c>
      <c r="O530" s="10">
        <v>0.59085290978352234</v>
      </c>
      <c r="P530" s="14">
        <v>1.8318130406533304</v>
      </c>
    </row>
    <row r="531" spans="1:16" x14ac:dyDescent="0.3">
      <c r="A531" s="10">
        <v>529</v>
      </c>
      <c r="B531" s="10" t="s">
        <v>439</v>
      </c>
      <c r="C531" s="10" t="s">
        <v>709</v>
      </c>
      <c r="D531" s="10" t="s">
        <v>979</v>
      </c>
      <c r="E531" s="10" t="s">
        <v>1032</v>
      </c>
      <c r="F531" s="10" t="s">
        <v>1568</v>
      </c>
      <c r="G531" s="10" t="s">
        <v>1091</v>
      </c>
      <c r="H531" s="10" t="s">
        <v>1325</v>
      </c>
      <c r="I531" s="10" t="s">
        <v>1412</v>
      </c>
      <c r="J531" s="10">
        <v>2</v>
      </c>
      <c r="K531" s="10" t="s">
        <v>1434</v>
      </c>
      <c r="L531" s="10">
        <v>0.9375</v>
      </c>
      <c r="M531" s="10">
        <v>0.60143624357879166</v>
      </c>
      <c r="N531" s="10">
        <v>0.58927881829440598</v>
      </c>
      <c r="O531" s="10">
        <v>0.58719799406826501</v>
      </c>
      <c r="P531" s="14">
        <v>1.8234484021725668</v>
      </c>
    </row>
    <row r="532" spans="1:16" x14ac:dyDescent="0.3">
      <c r="A532" s="10">
        <v>530</v>
      </c>
      <c r="B532" s="10" t="s">
        <v>440</v>
      </c>
      <c r="C532" s="10" t="s">
        <v>709</v>
      </c>
      <c r="D532" s="10" t="s">
        <v>979</v>
      </c>
      <c r="E532" s="10" t="s">
        <v>1032</v>
      </c>
      <c r="F532" s="10" t="s">
        <v>1569</v>
      </c>
      <c r="G532" s="10" t="s">
        <v>1091</v>
      </c>
      <c r="H532" s="10" t="s">
        <v>1325</v>
      </c>
      <c r="I532" s="10" t="s">
        <v>1412</v>
      </c>
      <c r="J532" s="10">
        <v>2</v>
      </c>
      <c r="K532" s="10" t="s">
        <v>1435</v>
      </c>
      <c r="L532" s="10">
        <v>0.9375</v>
      </c>
      <c r="M532" s="10">
        <v>0.60143624357879166</v>
      </c>
      <c r="N532" s="10">
        <v>0.58927881829440598</v>
      </c>
      <c r="O532" s="10">
        <v>0.58719799406826501</v>
      </c>
      <c r="P532" s="14">
        <v>1.8234484021725668</v>
      </c>
    </row>
    <row r="533" spans="1:16" x14ac:dyDescent="0.3">
      <c r="A533" s="10">
        <v>531</v>
      </c>
      <c r="B533" s="10" t="s">
        <v>441</v>
      </c>
      <c r="C533" s="10" t="s">
        <v>709</v>
      </c>
      <c r="D533" s="10" t="s">
        <v>979</v>
      </c>
      <c r="E533" s="10" t="s">
        <v>1032</v>
      </c>
      <c r="F533" s="10" t="s">
        <v>1548</v>
      </c>
      <c r="G533" s="10" t="s">
        <v>1091</v>
      </c>
      <c r="H533" s="10" t="s">
        <v>1325</v>
      </c>
      <c r="I533" s="10" t="s">
        <v>1412</v>
      </c>
      <c r="J533" s="10">
        <v>2</v>
      </c>
      <c r="K533" s="10" t="s">
        <v>1436</v>
      </c>
      <c r="L533" s="10">
        <v>0.9375</v>
      </c>
      <c r="M533" s="10">
        <v>0.60143624357879166</v>
      </c>
      <c r="N533" s="10">
        <v>0.58927881829440598</v>
      </c>
      <c r="O533" s="10">
        <v>0.58719799406826501</v>
      </c>
      <c r="P533" s="14">
        <v>1.8234484021725668</v>
      </c>
    </row>
    <row r="534" spans="1:16" x14ac:dyDescent="0.3">
      <c r="A534" s="10">
        <v>532</v>
      </c>
      <c r="B534" s="10" t="s">
        <v>442</v>
      </c>
      <c r="C534" s="10" t="s">
        <v>709</v>
      </c>
      <c r="D534" s="10" t="s">
        <v>979</v>
      </c>
      <c r="E534" s="10" t="s">
        <v>1025</v>
      </c>
      <c r="F534" s="10" t="s">
        <v>1568</v>
      </c>
      <c r="G534" s="10" t="s">
        <v>1091</v>
      </c>
      <c r="H534" s="10" t="s">
        <v>1325</v>
      </c>
      <c r="I534" s="10" t="s">
        <v>1412</v>
      </c>
      <c r="J534" s="10">
        <v>2</v>
      </c>
      <c r="K534" s="10" t="s">
        <v>1451</v>
      </c>
      <c r="L534" s="10">
        <v>0.9375</v>
      </c>
      <c r="M534" s="10">
        <v>0.60143624357879166</v>
      </c>
      <c r="N534" s="10">
        <v>0.58927881829440598</v>
      </c>
      <c r="O534" s="10">
        <v>0.58719799406826501</v>
      </c>
      <c r="P534" s="14">
        <v>1.8234484021725668</v>
      </c>
    </row>
    <row r="535" spans="1:16" x14ac:dyDescent="0.3">
      <c r="A535" s="10">
        <v>533</v>
      </c>
      <c r="B535" s="10" t="s">
        <v>443</v>
      </c>
      <c r="C535" s="10" t="s">
        <v>709</v>
      </c>
      <c r="D535" s="10" t="s">
        <v>979</v>
      </c>
      <c r="E535" s="10" t="s">
        <v>1025</v>
      </c>
      <c r="F535" s="10" t="s">
        <v>1569</v>
      </c>
      <c r="G535" s="10" t="s">
        <v>1091</v>
      </c>
      <c r="H535" s="10" t="s">
        <v>1325</v>
      </c>
      <c r="I535" s="10" t="s">
        <v>1412</v>
      </c>
      <c r="J535" s="10">
        <v>2</v>
      </c>
      <c r="K535" s="10" t="s">
        <v>1452</v>
      </c>
      <c r="L535" s="10">
        <v>0.9375</v>
      </c>
      <c r="M535" s="10">
        <v>0.60143624357879166</v>
      </c>
      <c r="N535" s="10">
        <v>0.58927881829440598</v>
      </c>
      <c r="O535" s="10">
        <v>0.58719799406826501</v>
      </c>
      <c r="P535" s="14">
        <v>1.8234484021725668</v>
      </c>
    </row>
    <row r="536" spans="1:16" x14ac:dyDescent="0.3">
      <c r="A536" s="10">
        <v>534</v>
      </c>
      <c r="B536" s="10" t="s">
        <v>444</v>
      </c>
      <c r="C536" s="10" t="s">
        <v>709</v>
      </c>
      <c r="D536" s="10" t="s">
        <v>979</v>
      </c>
      <c r="E536" s="10" t="s">
        <v>1025</v>
      </c>
      <c r="F536" s="10" t="s">
        <v>1548</v>
      </c>
      <c r="G536" s="10" t="s">
        <v>1091</v>
      </c>
      <c r="H536" s="10" t="s">
        <v>1325</v>
      </c>
      <c r="I536" s="10" t="s">
        <v>1412</v>
      </c>
      <c r="J536" s="10">
        <v>2</v>
      </c>
      <c r="K536" s="10" t="s">
        <v>1453</v>
      </c>
      <c r="L536" s="10">
        <v>0.9375</v>
      </c>
      <c r="M536" s="10">
        <v>0.60143624357879166</v>
      </c>
      <c r="N536" s="10">
        <v>0.58927881829440598</v>
      </c>
      <c r="O536" s="10">
        <v>0.58719799406826501</v>
      </c>
      <c r="P536" s="14">
        <v>1.8234484021725668</v>
      </c>
    </row>
    <row r="537" spans="1:16" x14ac:dyDescent="0.3">
      <c r="A537" s="10">
        <v>535</v>
      </c>
      <c r="B537" s="10" t="s">
        <v>445</v>
      </c>
      <c r="C537" s="10" t="s">
        <v>709</v>
      </c>
      <c r="D537" s="10" t="s">
        <v>980</v>
      </c>
      <c r="E537" s="10" t="s">
        <v>1032</v>
      </c>
      <c r="F537" s="10" t="s">
        <v>1548</v>
      </c>
      <c r="G537" s="10" t="s">
        <v>1091</v>
      </c>
      <c r="H537" s="10" t="s">
        <v>1325</v>
      </c>
      <c r="I537" s="10" t="s">
        <v>1412</v>
      </c>
      <c r="J537" s="10">
        <v>2</v>
      </c>
      <c r="K537" s="10" t="s">
        <v>1438</v>
      </c>
      <c r="L537" s="10">
        <v>0.8666666666666667</v>
      </c>
      <c r="M537" s="10">
        <v>0.59114960273106887</v>
      </c>
      <c r="N537" s="10">
        <v>0.57176007866859435</v>
      </c>
      <c r="O537" s="10">
        <v>0.57528192241986587</v>
      </c>
      <c r="P537" s="14">
        <v>1.7857841827740357</v>
      </c>
    </row>
    <row r="538" spans="1:16" x14ac:dyDescent="0.3">
      <c r="A538" s="10">
        <v>536</v>
      </c>
      <c r="B538" s="10" t="s">
        <v>446</v>
      </c>
      <c r="C538" s="10" t="s">
        <v>709</v>
      </c>
      <c r="D538" s="10" t="s">
        <v>980</v>
      </c>
      <c r="E538" s="10" t="s">
        <v>1032</v>
      </c>
      <c r="F538" s="10" t="s">
        <v>1500</v>
      </c>
      <c r="G538" s="10" t="s">
        <v>1091</v>
      </c>
      <c r="H538" s="10" t="s">
        <v>1325</v>
      </c>
      <c r="I538" s="10" t="s">
        <v>1412</v>
      </c>
      <c r="J538" s="10">
        <v>2</v>
      </c>
      <c r="K538" s="10" t="s">
        <v>1454</v>
      </c>
      <c r="L538" s="10">
        <v>0.8666666666666667</v>
      </c>
      <c r="M538" s="10">
        <v>0.59114960273106887</v>
      </c>
      <c r="N538" s="10">
        <v>0.57176007866859435</v>
      </c>
      <c r="O538" s="10">
        <v>0.57528192241986587</v>
      </c>
      <c r="P538" s="14">
        <v>1.7857841827740357</v>
      </c>
    </row>
    <row r="539" spans="1:16" x14ac:dyDescent="0.3">
      <c r="A539" s="10">
        <v>537</v>
      </c>
      <c r="B539" s="10" t="s">
        <v>447</v>
      </c>
      <c r="C539" s="10" t="s">
        <v>709</v>
      </c>
      <c r="D539" s="10" t="s">
        <v>980</v>
      </c>
      <c r="E539" s="10" t="s">
        <v>1025</v>
      </c>
      <c r="F539" s="10" t="s">
        <v>1569</v>
      </c>
      <c r="G539" s="10" t="s">
        <v>1091</v>
      </c>
      <c r="H539" s="10" t="s">
        <v>1325</v>
      </c>
      <c r="I539" s="10" t="s">
        <v>1412</v>
      </c>
      <c r="J539" s="10">
        <v>2</v>
      </c>
      <c r="K539" s="10" t="s">
        <v>1455</v>
      </c>
      <c r="L539" s="10">
        <v>0.8666666666666667</v>
      </c>
      <c r="M539" s="10">
        <v>0.59114960273106887</v>
      </c>
      <c r="N539" s="10">
        <v>0.57176007866859435</v>
      </c>
      <c r="O539" s="10">
        <v>0.57528192241986587</v>
      </c>
      <c r="P539" s="14">
        <v>1.7857841827740357</v>
      </c>
    </row>
    <row r="540" spans="1:16" x14ac:dyDescent="0.3">
      <c r="A540" s="10">
        <v>538</v>
      </c>
      <c r="B540" s="10" t="s">
        <v>448</v>
      </c>
      <c r="C540" s="10" t="s">
        <v>709</v>
      </c>
      <c r="D540" s="10" t="s">
        <v>980</v>
      </c>
      <c r="E540" s="10" t="s">
        <v>1025</v>
      </c>
      <c r="F540" s="10" t="s">
        <v>1548</v>
      </c>
      <c r="G540" s="10" t="s">
        <v>1091</v>
      </c>
      <c r="H540" s="10" t="s">
        <v>1325</v>
      </c>
      <c r="I540" s="10" t="s">
        <v>1412</v>
      </c>
      <c r="J540" s="10">
        <v>2</v>
      </c>
      <c r="K540" s="10" t="s">
        <v>1456</v>
      </c>
      <c r="L540" s="10">
        <v>0.8666666666666667</v>
      </c>
      <c r="M540" s="10">
        <v>0.59114960273106887</v>
      </c>
      <c r="N540" s="10">
        <v>0.57176007866859435</v>
      </c>
      <c r="O540" s="10">
        <v>0.57528192241986587</v>
      </c>
      <c r="P540" s="14">
        <v>1.7857841827740357</v>
      </c>
    </row>
    <row r="541" spans="1:16" x14ac:dyDescent="0.3">
      <c r="A541" s="10">
        <v>539</v>
      </c>
      <c r="B541" s="10" t="s">
        <v>449</v>
      </c>
      <c r="C541" s="10" t="s">
        <v>709</v>
      </c>
      <c r="D541" s="10" t="s">
        <v>980</v>
      </c>
      <c r="E541" s="10" t="s">
        <v>1051</v>
      </c>
      <c r="F541" s="10" t="s">
        <v>1569</v>
      </c>
      <c r="G541" s="10" t="s">
        <v>1091</v>
      </c>
      <c r="H541" s="10" t="s">
        <v>1325</v>
      </c>
      <c r="I541" s="10" t="s">
        <v>1412</v>
      </c>
      <c r="J541" s="10">
        <v>2</v>
      </c>
      <c r="K541" s="10" t="s">
        <v>1457</v>
      </c>
      <c r="L541" s="10">
        <v>0.8666666666666667</v>
      </c>
      <c r="M541" s="10">
        <v>0.59114960273106887</v>
      </c>
      <c r="N541" s="10">
        <v>0.57176007866859435</v>
      </c>
      <c r="O541" s="10">
        <v>0.57528192241986587</v>
      </c>
      <c r="P541" s="14">
        <v>1.7857841827740357</v>
      </c>
    </row>
    <row r="542" spans="1:16" x14ac:dyDescent="0.3">
      <c r="A542" s="10">
        <v>540</v>
      </c>
      <c r="B542" s="10" t="s">
        <v>450</v>
      </c>
      <c r="C542" s="10" t="s">
        <v>709</v>
      </c>
      <c r="D542" s="10" t="s">
        <v>980</v>
      </c>
      <c r="E542" s="10" t="s">
        <v>1051</v>
      </c>
      <c r="F542" s="10" t="s">
        <v>1548</v>
      </c>
      <c r="G542" s="10" t="s">
        <v>1091</v>
      </c>
      <c r="H542" s="10" t="s">
        <v>1325</v>
      </c>
      <c r="I542" s="10" t="s">
        <v>1412</v>
      </c>
      <c r="J542" s="10">
        <v>2</v>
      </c>
      <c r="K542" s="10" t="s">
        <v>1458</v>
      </c>
      <c r="L542" s="10">
        <v>0.8666666666666667</v>
      </c>
      <c r="M542" s="10">
        <v>0.59114960273106887</v>
      </c>
      <c r="N542" s="10">
        <v>0.57176007866859435</v>
      </c>
      <c r="O542" s="10">
        <v>0.57528192241986587</v>
      </c>
      <c r="P542" s="14">
        <v>1.7857841827740357</v>
      </c>
    </row>
    <row r="543" spans="1:16" x14ac:dyDescent="0.3">
      <c r="A543" s="10">
        <v>541</v>
      </c>
      <c r="B543" s="10" t="s">
        <v>451</v>
      </c>
      <c r="C543" s="10" t="s">
        <v>709</v>
      </c>
      <c r="D543" s="10" t="s">
        <v>981</v>
      </c>
      <c r="E543" s="10" t="s">
        <v>1059</v>
      </c>
      <c r="F543" s="10" t="s">
        <v>1568</v>
      </c>
      <c r="G543" s="10" t="s">
        <v>1091</v>
      </c>
      <c r="H543" s="10" t="s">
        <v>1325</v>
      </c>
      <c r="I543" s="10" t="s">
        <v>1412</v>
      </c>
      <c r="J543" s="10">
        <v>2</v>
      </c>
      <c r="K543" s="10" t="s">
        <v>1459</v>
      </c>
      <c r="L543" s="10">
        <v>1</v>
      </c>
      <c r="M543" s="10">
        <v>0.6</v>
      </c>
      <c r="N543" s="10">
        <v>0.6</v>
      </c>
      <c r="O543" s="10">
        <v>0.6</v>
      </c>
      <c r="P543" s="14">
        <v>1.8332168958255914</v>
      </c>
    </row>
    <row r="544" spans="1:16" x14ac:dyDescent="0.3">
      <c r="A544" s="10">
        <v>542</v>
      </c>
      <c r="B544" s="10" t="s">
        <v>452</v>
      </c>
      <c r="C544" s="10" t="s">
        <v>710</v>
      </c>
      <c r="D544" s="10" t="s">
        <v>982</v>
      </c>
      <c r="E544" s="10" t="s">
        <v>1039</v>
      </c>
      <c r="F544" s="10" t="s">
        <v>1539</v>
      </c>
      <c r="G544" s="10" t="s">
        <v>1080</v>
      </c>
      <c r="H544" s="10" t="s">
        <v>1326</v>
      </c>
      <c r="I544" s="10" t="s">
        <v>1413</v>
      </c>
      <c r="J544" s="10">
        <v>1</v>
      </c>
      <c r="K544" s="10" t="s">
        <v>1421</v>
      </c>
      <c r="L544" s="10">
        <v>1</v>
      </c>
      <c r="M544" s="10">
        <v>0.61619533499081924</v>
      </c>
      <c r="N544" s="10">
        <v>0.60168004433314004</v>
      </c>
      <c r="O544" s="10">
        <v>0.60167757074038186</v>
      </c>
      <c r="P544" s="14">
        <v>1.8665905052056204</v>
      </c>
    </row>
    <row r="545" spans="1:16" x14ac:dyDescent="0.3">
      <c r="A545" s="10">
        <v>543</v>
      </c>
      <c r="B545" s="10" t="s">
        <v>452</v>
      </c>
      <c r="C545" s="10" t="s">
        <v>710</v>
      </c>
      <c r="D545" s="10" t="s">
        <v>982</v>
      </c>
      <c r="E545" s="10" t="s">
        <v>1039</v>
      </c>
      <c r="F545" s="10" t="s">
        <v>1539</v>
      </c>
      <c r="G545" s="10" t="s">
        <v>1080</v>
      </c>
      <c r="H545" s="10" t="s">
        <v>1326</v>
      </c>
      <c r="I545" s="10" t="s">
        <v>1413</v>
      </c>
      <c r="J545" s="10">
        <v>1</v>
      </c>
      <c r="K545" s="10" t="s">
        <v>1421</v>
      </c>
      <c r="L545" s="10">
        <v>1</v>
      </c>
      <c r="M545" s="10">
        <v>0.61619533499081924</v>
      </c>
      <c r="N545" s="10">
        <v>0.60168004433314004</v>
      </c>
      <c r="O545" s="10">
        <v>0.60167757074038186</v>
      </c>
      <c r="P545" s="14">
        <v>1.8665905052056204</v>
      </c>
    </row>
    <row r="546" spans="1:16" x14ac:dyDescent="0.3">
      <c r="A546" s="10">
        <v>544</v>
      </c>
      <c r="B546" s="10" t="s">
        <v>453</v>
      </c>
      <c r="C546" s="10" t="s">
        <v>711</v>
      </c>
      <c r="D546" s="10" t="s">
        <v>983</v>
      </c>
      <c r="E546" s="10" t="s">
        <v>1012</v>
      </c>
      <c r="F546" s="10" t="s">
        <v>1605</v>
      </c>
      <c r="G546" s="10" t="s">
        <v>1077</v>
      </c>
      <c r="H546" s="10" t="s">
        <v>1327</v>
      </c>
      <c r="I546" s="10" t="s">
        <v>1413</v>
      </c>
      <c r="J546" s="10">
        <v>1</v>
      </c>
      <c r="K546" s="10" t="s">
        <v>1421</v>
      </c>
      <c r="L546" s="10">
        <v>0.91666666666666663</v>
      </c>
      <c r="M546" s="10">
        <v>0.60010873973369605</v>
      </c>
      <c r="N546" s="10">
        <v>0.5898808807134629</v>
      </c>
      <c r="O546" s="10">
        <v>0.58311367730299635</v>
      </c>
      <c r="P546" s="14">
        <v>1.8200356763032306</v>
      </c>
    </row>
    <row r="547" spans="1:16" x14ac:dyDescent="0.3">
      <c r="A547" s="10">
        <v>545</v>
      </c>
      <c r="B547" s="10" t="s">
        <v>453</v>
      </c>
      <c r="C547" s="10" t="s">
        <v>711</v>
      </c>
      <c r="D547" s="10" t="s">
        <v>983</v>
      </c>
      <c r="E547" s="10" t="s">
        <v>1012</v>
      </c>
      <c r="F547" s="10" t="s">
        <v>1605</v>
      </c>
      <c r="G547" s="10" t="s">
        <v>1077</v>
      </c>
      <c r="H547" s="10" t="s">
        <v>1327</v>
      </c>
      <c r="I547" s="10" t="s">
        <v>1413</v>
      </c>
      <c r="J547" s="10">
        <v>1</v>
      </c>
      <c r="K547" s="10" t="s">
        <v>1421</v>
      </c>
      <c r="L547" s="10">
        <v>0.91666666666666663</v>
      </c>
      <c r="M547" s="10">
        <v>0.60010873973369605</v>
      </c>
      <c r="N547" s="10">
        <v>0.5898808807134629</v>
      </c>
      <c r="O547" s="10">
        <v>0.58311367730299635</v>
      </c>
      <c r="P547" s="14">
        <v>1.8200356763032306</v>
      </c>
    </row>
    <row r="548" spans="1:16" x14ac:dyDescent="0.3">
      <c r="A548" s="10">
        <v>546</v>
      </c>
      <c r="B548" s="10" t="s">
        <v>454</v>
      </c>
      <c r="C548" s="10" t="s">
        <v>712</v>
      </c>
      <c r="D548" s="10" t="s">
        <v>984</v>
      </c>
      <c r="E548" s="10" t="s">
        <v>1038</v>
      </c>
      <c r="F548" s="10" t="s">
        <v>1599</v>
      </c>
      <c r="G548" s="10" t="s">
        <v>1077</v>
      </c>
      <c r="H548" s="10" t="s">
        <v>1328</v>
      </c>
      <c r="I548" s="10" t="s">
        <v>1413</v>
      </c>
      <c r="J548" s="10">
        <v>1</v>
      </c>
      <c r="K548" s="10" t="s">
        <v>1421</v>
      </c>
      <c r="L548" s="10">
        <v>1</v>
      </c>
      <c r="M548" s="10">
        <v>0.5818930506706238</v>
      </c>
      <c r="N548" s="10">
        <v>0.55910694996515908</v>
      </c>
      <c r="O548" s="10">
        <v>0.60799599091211953</v>
      </c>
      <c r="P548" s="14">
        <v>1.7682347450628528</v>
      </c>
    </row>
    <row r="549" spans="1:16" x14ac:dyDescent="0.3">
      <c r="A549" s="10">
        <v>547</v>
      </c>
      <c r="B549" s="10" t="s">
        <v>454</v>
      </c>
      <c r="C549" s="10" t="s">
        <v>712</v>
      </c>
      <c r="D549" s="10" t="s">
        <v>984</v>
      </c>
      <c r="E549" s="10" t="s">
        <v>1038</v>
      </c>
      <c r="F549" s="10" t="s">
        <v>1599</v>
      </c>
      <c r="G549" s="10" t="s">
        <v>1077</v>
      </c>
      <c r="H549" s="10" t="s">
        <v>1328</v>
      </c>
      <c r="I549" s="10" t="s">
        <v>1413</v>
      </c>
      <c r="J549" s="10">
        <v>1</v>
      </c>
      <c r="K549" s="10" t="s">
        <v>1421</v>
      </c>
      <c r="L549" s="10">
        <v>1</v>
      </c>
      <c r="M549" s="10">
        <v>0.5818930506706238</v>
      </c>
      <c r="N549" s="10">
        <v>0.55910694996515908</v>
      </c>
      <c r="O549" s="10">
        <v>0.60799599091211953</v>
      </c>
      <c r="P549" s="14">
        <v>1.7682347450628528</v>
      </c>
    </row>
    <row r="550" spans="1:16" x14ac:dyDescent="0.3">
      <c r="A550" s="10">
        <v>548</v>
      </c>
      <c r="B550" s="10" t="s">
        <v>455</v>
      </c>
      <c r="C550" s="10" t="s">
        <v>713</v>
      </c>
      <c r="D550" s="10" t="s">
        <v>985</v>
      </c>
      <c r="E550" s="10" t="s">
        <v>1020</v>
      </c>
      <c r="F550" s="10" t="s">
        <v>1463</v>
      </c>
      <c r="G550" s="10" t="s">
        <v>1076</v>
      </c>
      <c r="H550" s="10" t="s">
        <v>1329</v>
      </c>
      <c r="I550" s="10" t="s">
        <v>1413</v>
      </c>
      <c r="J550" s="10">
        <v>2</v>
      </c>
      <c r="K550" s="10" t="s">
        <v>1421</v>
      </c>
      <c r="L550" s="10">
        <v>0.5</v>
      </c>
      <c r="M550" s="10">
        <v>0.52357304096221924</v>
      </c>
      <c r="N550" s="10">
        <v>0.44412326812744141</v>
      </c>
      <c r="O550" s="10">
        <v>0.525687575340271</v>
      </c>
      <c r="P550" s="14">
        <v>1.5376089875539301</v>
      </c>
    </row>
    <row r="551" spans="1:16" x14ac:dyDescent="0.3">
      <c r="A551" s="10">
        <v>549</v>
      </c>
      <c r="B551" s="10" t="s">
        <v>455</v>
      </c>
      <c r="C551" s="10" t="s">
        <v>713</v>
      </c>
      <c r="D551" s="10" t="s">
        <v>985</v>
      </c>
      <c r="E551" s="10" t="s">
        <v>1020</v>
      </c>
      <c r="F551" s="10" t="s">
        <v>1463</v>
      </c>
      <c r="G551" s="10" t="s">
        <v>1076</v>
      </c>
      <c r="H551" s="10" t="s">
        <v>1329</v>
      </c>
      <c r="I551" s="10" t="s">
        <v>1413</v>
      </c>
      <c r="J551" s="10">
        <v>2</v>
      </c>
      <c r="K551" s="10" t="s">
        <v>1421</v>
      </c>
      <c r="L551" s="10">
        <v>0.5</v>
      </c>
      <c r="M551" s="10">
        <v>0.52357304096221924</v>
      </c>
      <c r="N551" s="10">
        <v>0.44412326812744141</v>
      </c>
      <c r="O551" s="10">
        <v>0.525687575340271</v>
      </c>
      <c r="P551" s="14">
        <v>1.5376089875539301</v>
      </c>
    </row>
    <row r="552" spans="1:16" x14ac:dyDescent="0.3">
      <c r="A552" s="10">
        <v>550</v>
      </c>
      <c r="B552" s="10" t="s">
        <v>456</v>
      </c>
      <c r="C552" s="10" t="s">
        <v>714</v>
      </c>
      <c r="D552" s="10" t="s">
        <v>986</v>
      </c>
      <c r="E552" s="10" t="s">
        <v>1014</v>
      </c>
      <c r="F552" s="10" t="s">
        <v>1531</v>
      </c>
      <c r="G552" s="10" t="s">
        <v>1078</v>
      </c>
      <c r="H552" s="10" t="s">
        <v>1330</v>
      </c>
      <c r="I552" s="10" t="s">
        <v>1413</v>
      </c>
      <c r="J552" s="10">
        <v>2</v>
      </c>
      <c r="K552" s="10" t="s">
        <v>1421</v>
      </c>
      <c r="L552" s="10">
        <v>0.625</v>
      </c>
      <c r="M552" s="10">
        <v>0.55783713757991793</v>
      </c>
      <c r="N552" s="10">
        <v>0.51574497818946841</v>
      </c>
      <c r="O552" s="10">
        <v>0.52298941612243655</v>
      </c>
      <c r="P552" s="14">
        <v>1.6599984879349052</v>
      </c>
    </row>
    <row r="553" spans="1:16" x14ac:dyDescent="0.3">
      <c r="A553" s="10">
        <v>551</v>
      </c>
      <c r="B553" s="10" t="s">
        <v>456</v>
      </c>
      <c r="C553" s="10" t="s">
        <v>714</v>
      </c>
      <c r="D553" s="10" t="s">
        <v>986</v>
      </c>
      <c r="E553" s="10" t="s">
        <v>1014</v>
      </c>
      <c r="F553" s="10" t="s">
        <v>1531</v>
      </c>
      <c r="G553" s="10" t="s">
        <v>1078</v>
      </c>
      <c r="H553" s="10" t="s">
        <v>1330</v>
      </c>
      <c r="I553" s="10" t="s">
        <v>1413</v>
      </c>
      <c r="J553" s="10">
        <v>2</v>
      </c>
      <c r="K553" s="10" t="s">
        <v>1421</v>
      </c>
      <c r="L553" s="10">
        <v>0.625</v>
      </c>
      <c r="M553" s="10">
        <v>0.55783713757991793</v>
      </c>
      <c r="N553" s="10">
        <v>0.51574497818946841</v>
      </c>
      <c r="O553" s="10">
        <v>0.52298941612243655</v>
      </c>
      <c r="P553" s="14">
        <v>1.6599984879349052</v>
      </c>
    </row>
    <row r="554" spans="1:16" x14ac:dyDescent="0.3">
      <c r="A554" s="10">
        <v>552</v>
      </c>
      <c r="B554" s="10" t="s">
        <v>457</v>
      </c>
      <c r="C554" s="10" t="s">
        <v>715</v>
      </c>
      <c r="D554" s="10" t="s">
        <v>984</v>
      </c>
      <c r="E554" s="10" t="s">
        <v>1038</v>
      </c>
      <c r="F554" s="10" t="s">
        <v>1546</v>
      </c>
      <c r="G554" s="10" t="s">
        <v>1078</v>
      </c>
      <c r="H554" s="10" t="s">
        <v>1331</v>
      </c>
      <c r="I554" s="10" t="s">
        <v>1413</v>
      </c>
      <c r="J554" s="10">
        <v>2</v>
      </c>
      <c r="K554" s="10" t="s">
        <v>1421</v>
      </c>
      <c r="L554" s="10">
        <v>0.875</v>
      </c>
      <c r="M554" s="10">
        <v>0.6050566226243973</v>
      </c>
      <c r="N554" s="10">
        <v>0.57864313721656802</v>
      </c>
      <c r="O554" s="10">
        <v>0.57361170053482058</v>
      </c>
      <c r="P554" s="14">
        <v>1.8177462574228385</v>
      </c>
    </row>
    <row r="555" spans="1:16" x14ac:dyDescent="0.3">
      <c r="A555" s="10">
        <v>553</v>
      </c>
      <c r="B555" s="10" t="s">
        <v>457</v>
      </c>
      <c r="C555" s="10" t="s">
        <v>715</v>
      </c>
      <c r="D555" s="10" t="s">
        <v>984</v>
      </c>
      <c r="E555" s="10" t="s">
        <v>1038</v>
      </c>
      <c r="F555" s="10" t="s">
        <v>1546</v>
      </c>
      <c r="G555" s="10" t="s">
        <v>1078</v>
      </c>
      <c r="H555" s="10" t="s">
        <v>1331</v>
      </c>
      <c r="I555" s="10" t="s">
        <v>1413</v>
      </c>
      <c r="J555" s="10">
        <v>2</v>
      </c>
      <c r="K555" s="10" t="s">
        <v>1421</v>
      </c>
      <c r="L555" s="10">
        <v>0.875</v>
      </c>
      <c r="M555" s="10">
        <v>0.6050566226243973</v>
      </c>
      <c r="N555" s="10">
        <v>0.57864313721656802</v>
      </c>
      <c r="O555" s="10">
        <v>0.57361170053482058</v>
      </c>
      <c r="P555" s="14">
        <v>1.8177462574228385</v>
      </c>
    </row>
    <row r="556" spans="1:16" x14ac:dyDescent="0.3">
      <c r="A556" s="10">
        <v>554</v>
      </c>
      <c r="B556" s="10" t="s">
        <v>458</v>
      </c>
      <c r="C556" s="10" t="s">
        <v>716</v>
      </c>
      <c r="D556" s="10" t="s">
        <v>987</v>
      </c>
      <c r="E556" s="10" t="s">
        <v>1007</v>
      </c>
      <c r="F556" s="10" t="s">
        <v>1462</v>
      </c>
      <c r="G556" s="10" t="s">
        <v>1077</v>
      </c>
      <c r="H556" s="10" t="s">
        <v>1332</v>
      </c>
      <c r="I556" s="10" t="s">
        <v>1413</v>
      </c>
      <c r="J556" s="10">
        <v>2</v>
      </c>
      <c r="K556" s="10" t="s">
        <v>1421</v>
      </c>
      <c r="L556" s="10">
        <v>1</v>
      </c>
      <c r="M556" s="10">
        <v>0.63831202586491897</v>
      </c>
      <c r="N556" s="10">
        <v>0.61109282970428469</v>
      </c>
      <c r="O556" s="10">
        <v>0.60215262969334915</v>
      </c>
      <c r="P556" s="14">
        <v>1.9172099383018417</v>
      </c>
    </row>
    <row r="557" spans="1:16" x14ac:dyDescent="0.3">
      <c r="A557" s="10">
        <v>555</v>
      </c>
      <c r="B557" s="10" t="s">
        <v>458</v>
      </c>
      <c r="C557" s="10" t="s">
        <v>716</v>
      </c>
      <c r="D557" s="10" t="s">
        <v>987</v>
      </c>
      <c r="E557" s="10" t="s">
        <v>1007</v>
      </c>
      <c r="F557" s="10" t="s">
        <v>1462</v>
      </c>
      <c r="G557" s="10" t="s">
        <v>1077</v>
      </c>
      <c r="H557" s="10" t="s">
        <v>1332</v>
      </c>
      <c r="I557" s="10" t="s">
        <v>1413</v>
      </c>
      <c r="J557" s="10">
        <v>2</v>
      </c>
      <c r="K557" s="10" t="s">
        <v>1421</v>
      </c>
      <c r="L557" s="10">
        <v>1</v>
      </c>
      <c r="M557" s="10">
        <v>0.63831202586491897</v>
      </c>
      <c r="N557" s="10">
        <v>0.61109282970428469</v>
      </c>
      <c r="O557" s="10">
        <v>0.60215262969334915</v>
      </c>
      <c r="P557" s="14">
        <v>1.9172099383018417</v>
      </c>
    </row>
    <row r="558" spans="1:16" x14ac:dyDescent="0.3">
      <c r="A558" s="10">
        <v>556</v>
      </c>
      <c r="B558" s="10" t="s">
        <v>459</v>
      </c>
      <c r="C558" s="10" t="s">
        <v>717</v>
      </c>
      <c r="D558" s="10" t="s">
        <v>988</v>
      </c>
      <c r="E558" s="10" t="s">
        <v>1012</v>
      </c>
      <c r="F558" s="10" t="s">
        <v>1475</v>
      </c>
      <c r="G558" s="10" t="s">
        <v>1076</v>
      </c>
      <c r="H558" s="10" t="s">
        <v>1333</v>
      </c>
      <c r="I558" s="10" t="s">
        <v>1413</v>
      </c>
      <c r="J558" s="10">
        <v>3</v>
      </c>
      <c r="K558" s="10" t="s">
        <v>1421</v>
      </c>
      <c r="L558" s="10">
        <v>1</v>
      </c>
      <c r="M558" s="10">
        <v>0.6</v>
      </c>
      <c r="N558" s="10">
        <v>0.6</v>
      </c>
      <c r="O558" s="10">
        <v>0.6</v>
      </c>
      <c r="P558" s="14">
        <v>1.8332168958255914</v>
      </c>
    </row>
    <row r="559" spans="1:16" x14ac:dyDescent="0.3">
      <c r="A559" s="10">
        <v>557</v>
      </c>
      <c r="B559" s="10" t="s">
        <v>459</v>
      </c>
      <c r="C559" s="10" t="s">
        <v>717</v>
      </c>
      <c r="D559" s="10" t="s">
        <v>988</v>
      </c>
      <c r="E559" s="10" t="s">
        <v>1012</v>
      </c>
      <c r="F559" s="10" t="s">
        <v>1475</v>
      </c>
      <c r="G559" s="10" t="s">
        <v>1076</v>
      </c>
      <c r="H559" s="10" t="s">
        <v>1333</v>
      </c>
      <c r="I559" s="10" t="s">
        <v>1413</v>
      </c>
      <c r="J559" s="10">
        <v>3</v>
      </c>
      <c r="K559" s="10" t="s">
        <v>1421</v>
      </c>
      <c r="L559" s="10">
        <v>1</v>
      </c>
      <c r="M559" s="10">
        <v>0.6</v>
      </c>
      <c r="N559" s="10">
        <v>0.6</v>
      </c>
      <c r="O559" s="10">
        <v>0.6</v>
      </c>
      <c r="P559" s="14">
        <v>1.8332168958255914</v>
      </c>
    </row>
    <row r="560" spans="1:16" x14ac:dyDescent="0.3">
      <c r="A560" s="10">
        <v>558</v>
      </c>
      <c r="B560" s="10" t="s">
        <v>460</v>
      </c>
      <c r="C560" s="10" t="s">
        <v>718</v>
      </c>
      <c r="D560" s="10" t="s">
        <v>985</v>
      </c>
      <c r="E560" s="10" t="s">
        <v>1033</v>
      </c>
      <c r="F560" s="10" t="s">
        <v>1587</v>
      </c>
      <c r="G560" s="10" t="s">
        <v>1078</v>
      </c>
      <c r="H560" s="10" t="s">
        <v>1334</v>
      </c>
      <c r="I560" s="10" t="s">
        <v>1413</v>
      </c>
      <c r="J560" s="10">
        <v>4</v>
      </c>
      <c r="K560" s="10" t="s">
        <v>1421</v>
      </c>
      <c r="L560" s="10">
        <v>1</v>
      </c>
      <c r="M560" s="10">
        <v>0.63058625857035322</v>
      </c>
      <c r="N560" s="10">
        <v>0.60734068552652998</v>
      </c>
      <c r="O560" s="10">
        <v>0.5915683031082154</v>
      </c>
      <c r="P560" s="14">
        <v>1.895830653480612</v>
      </c>
    </row>
    <row r="561" spans="1:16" x14ac:dyDescent="0.3">
      <c r="A561" s="10">
        <v>559</v>
      </c>
      <c r="B561" s="10" t="s">
        <v>460</v>
      </c>
      <c r="C561" s="10" t="s">
        <v>718</v>
      </c>
      <c r="D561" s="10" t="s">
        <v>985</v>
      </c>
      <c r="E561" s="10" t="s">
        <v>1033</v>
      </c>
      <c r="F561" s="10" t="s">
        <v>1587</v>
      </c>
      <c r="G561" s="10" t="s">
        <v>1078</v>
      </c>
      <c r="H561" s="10" t="s">
        <v>1334</v>
      </c>
      <c r="I561" s="10" t="s">
        <v>1413</v>
      </c>
      <c r="J561" s="10">
        <v>4</v>
      </c>
      <c r="K561" s="10" t="s">
        <v>1421</v>
      </c>
      <c r="L561" s="10">
        <v>1</v>
      </c>
      <c r="M561" s="10">
        <v>0.63058625857035322</v>
      </c>
      <c r="N561" s="10">
        <v>0.60734068552652998</v>
      </c>
      <c r="O561" s="10">
        <v>0.5915683031082154</v>
      </c>
      <c r="P561" s="14">
        <v>1.895830653480612</v>
      </c>
    </row>
    <row r="562" spans="1:16" x14ac:dyDescent="0.3">
      <c r="A562" s="10">
        <v>560</v>
      </c>
      <c r="B562" s="10" t="s">
        <v>461</v>
      </c>
      <c r="C562" s="10" t="s">
        <v>719</v>
      </c>
      <c r="D562" s="10" t="s">
        <v>989</v>
      </c>
      <c r="E562" s="10" t="s">
        <v>1064</v>
      </c>
      <c r="F562" s="10" t="s">
        <v>1487</v>
      </c>
      <c r="G562" s="10" t="s">
        <v>1078</v>
      </c>
      <c r="H562" s="10" t="s">
        <v>1335</v>
      </c>
      <c r="I562" s="10" t="s">
        <v>1414</v>
      </c>
      <c r="J562" s="10">
        <v>1</v>
      </c>
      <c r="K562" s="10" t="s">
        <v>1421</v>
      </c>
      <c r="L562" s="10">
        <v>0.83333333333333337</v>
      </c>
      <c r="M562" s="10">
        <v>0.58263577222824103</v>
      </c>
      <c r="N562" s="10">
        <v>0.57376515070597334</v>
      </c>
      <c r="O562" s="10">
        <v>0.56456680297851569</v>
      </c>
      <c r="P562" s="14">
        <v>1.7673784903268019</v>
      </c>
    </row>
    <row r="563" spans="1:16" x14ac:dyDescent="0.3">
      <c r="A563" s="10">
        <v>561</v>
      </c>
      <c r="B563" s="10" t="s">
        <v>462</v>
      </c>
      <c r="C563" s="10" t="s">
        <v>719</v>
      </c>
      <c r="D563" s="10" t="s">
        <v>990</v>
      </c>
      <c r="E563" s="10" t="s">
        <v>1012</v>
      </c>
      <c r="F563" s="10" t="s">
        <v>1478</v>
      </c>
      <c r="G563" s="10" t="s">
        <v>1078</v>
      </c>
      <c r="H563" s="10" t="s">
        <v>1335</v>
      </c>
      <c r="I563" s="10" t="s">
        <v>1414</v>
      </c>
      <c r="J563" s="10">
        <v>1</v>
      </c>
      <c r="K563" s="10" t="s">
        <v>1422</v>
      </c>
      <c r="L563" s="10">
        <v>1</v>
      </c>
      <c r="M563" s="10">
        <v>0.63315229075295587</v>
      </c>
      <c r="N563" s="10">
        <v>0.60972788674490797</v>
      </c>
      <c r="O563" s="10">
        <v>0.60187842335019792</v>
      </c>
      <c r="P563" s="14">
        <v>1.9060049788730504</v>
      </c>
    </row>
    <row r="564" spans="1:16" x14ac:dyDescent="0.3">
      <c r="A564" s="10">
        <v>562</v>
      </c>
      <c r="B564" s="10" t="s">
        <v>463</v>
      </c>
      <c r="C564" s="10" t="s">
        <v>719</v>
      </c>
      <c r="D564" s="10" t="s">
        <v>990</v>
      </c>
      <c r="E564" s="10" t="s">
        <v>1012</v>
      </c>
      <c r="F564" s="10" t="s">
        <v>1606</v>
      </c>
      <c r="G564" s="10" t="s">
        <v>1078</v>
      </c>
      <c r="H564" s="10" t="s">
        <v>1335</v>
      </c>
      <c r="I564" s="10" t="s">
        <v>1414</v>
      </c>
      <c r="J564" s="10">
        <v>1</v>
      </c>
      <c r="K564" s="10" t="s">
        <v>1423</v>
      </c>
      <c r="L564" s="10">
        <v>1</v>
      </c>
      <c r="M564" s="10">
        <v>0.63315229075295587</v>
      </c>
      <c r="N564" s="10">
        <v>0.60972788674490797</v>
      </c>
      <c r="O564" s="10">
        <v>0.60187842335019792</v>
      </c>
      <c r="P564" s="14">
        <v>1.9060049788730504</v>
      </c>
    </row>
    <row r="565" spans="1:16" x14ac:dyDescent="0.3">
      <c r="A565" s="10">
        <v>563</v>
      </c>
      <c r="B565" s="10" t="s">
        <v>464</v>
      </c>
      <c r="C565" s="10" t="s">
        <v>720</v>
      </c>
      <c r="D565" s="10" t="s">
        <v>887</v>
      </c>
      <c r="E565" s="10" t="s">
        <v>1031</v>
      </c>
      <c r="F565" s="10" t="s">
        <v>1580</v>
      </c>
      <c r="G565" s="10" t="s">
        <v>1090</v>
      </c>
      <c r="H565" s="10" t="s">
        <v>1336</v>
      </c>
      <c r="I565" s="10" t="s">
        <v>1414</v>
      </c>
      <c r="J565" s="10">
        <v>1</v>
      </c>
      <c r="K565" s="10" t="s">
        <v>1421</v>
      </c>
      <c r="L565" s="10">
        <v>0.875</v>
      </c>
      <c r="M565" s="10">
        <v>0.57499999999999996</v>
      </c>
      <c r="N565" s="10">
        <v>0.57499999999999996</v>
      </c>
      <c r="O565" s="10">
        <v>0.57499999999999996</v>
      </c>
      <c r="P565" s="14">
        <v>1.756832858499525</v>
      </c>
    </row>
    <row r="566" spans="1:16" x14ac:dyDescent="0.3">
      <c r="A566" s="10">
        <v>564</v>
      </c>
      <c r="B566" s="10" t="s">
        <v>465</v>
      </c>
      <c r="C566" s="10" t="s">
        <v>720</v>
      </c>
      <c r="D566" s="10" t="s">
        <v>991</v>
      </c>
      <c r="E566" s="10" t="s">
        <v>1031</v>
      </c>
      <c r="F566" s="10" t="s">
        <v>1580</v>
      </c>
      <c r="G566" s="10" t="s">
        <v>1090</v>
      </c>
      <c r="H566" s="10" t="s">
        <v>1336</v>
      </c>
      <c r="I566" s="10" t="s">
        <v>1414</v>
      </c>
      <c r="J566" s="10">
        <v>1</v>
      </c>
      <c r="K566" s="10" t="s">
        <v>1422</v>
      </c>
      <c r="L566" s="10">
        <v>1</v>
      </c>
      <c r="M566" s="10">
        <v>0.64076026082038884</v>
      </c>
      <c r="N566" s="10">
        <v>0.60536398291587834</v>
      </c>
      <c r="O566" s="10">
        <v>0.60072596669197087</v>
      </c>
      <c r="P566" s="14">
        <v>1.9169909720528833</v>
      </c>
    </row>
    <row r="567" spans="1:16" x14ac:dyDescent="0.3">
      <c r="A567" s="10">
        <v>565</v>
      </c>
      <c r="B567" s="10" t="s">
        <v>466</v>
      </c>
      <c r="C567" s="10" t="s">
        <v>720</v>
      </c>
      <c r="D567" s="10" t="s">
        <v>992</v>
      </c>
      <c r="E567" s="10" t="s">
        <v>1075</v>
      </c>
      <c r="F567" s="10" t="s">
        <v>1607</v>
      </c>
      <c r="G567" s="10" t="s">
        <v>1090</v>
      </c>
      <c r="H567" s="10" t="s">
        <v>1336</v>
      </c>
      <c r="I567" s="10" t="s">
        <v>1414</v>
      </c>
      <c r="J567" s="10">
        <v>1</v>
      </c>
      <c r="K567" s="10" t="s">
        <v>1423</v>
      </c>
      <c r="L567" s="10">
        <v>1</v>
      </c>
      <c r="M567" s="10">
        <v>0.66816657781600952</v>
      </c>
      <c r="N567" s="10">
        <v>0.62570330500602722</v>
      </c>
      <c r="O567" s="10">
        <v>0.59466910362243652</v>
      </c>
      <c r="P567" s="14">
        <v>1.9844468938016722</v>
      </c>
    </row>
    <row r="568" spans="1:16" x14ac:dyDescent="0.3">
      <c r="A568" s="10">
        <v>566</v>
      </c>
      <c r="B568" s="10" t="s">
        <v>467</v>
      </c>
      <c r="C568" s="10" t="s">
        <v>721</v>
      </c>
      <c r="D568" s="10" t="s">
        <v>993</v>
      </c>
      <c r="E568" s="10" t="s">
        <v>1033</v>
      </c>
      <c r="F568" s="10" t="s">
        <v>1599</v>
      </c>
      <c r="G568" s="10" t="s">
        <v>1076</v>
      </c>
      <c r="H568" s="10" t="s">
        <v>1337</v>
      </c>
      <c r="I568" s="10" t="s">
        <v>1414</v>
      </c>
      <c r="J568" s="10">
        <v>2</v>
      </c>
      <c r="K568" s="10" t="s">
        <v>1421</v>
      </c>
      <c r="L568" s="10">
        <v>0.375</v>
      </c>
      <c r="M568" s="10">
        <v>0.49642340838909149</v>
      </c>
      <c r="N568" s="10">
        <v>0.47549150884151459</v>
      </c>
      <c r="O568" s="10">
        <v>0.46209235489368439</v>
      </c>
      <c r="P568" s="14">
        <v>1.4892408456790409</v>
      </c>
    </row>
    <row r="569" spans="1:16" x14ac:dyDescent="0.3">
      <c r="A569" s="10">
        <v>567</v>
      </c>
      <c r="B569" s="10" t="s">
        <v>468</v>
      </c>
      <c r="C569" s="10" t="s">
        <v>721</v>
      </c>
      <c r="D569" s="10" t="s">
        <v>993</v>
      </c>
      <c r="E569" s="10" t="s">
        <v>1033</v>
      </c>
      <c r="F569" s="10" t="s">
        <v>1597</v>
      </c>
      <c r="G569" s="10" t="s">
        <v>1076</v>
      </c>
      <c r="H569" s="10" t="s">
        <v>1337</v>
      </c>
      <c r="I569" s="10" t="s">
        <v>1414</v>
      </c>
      <c r="J569" s="10">
        <v>2</v>
      </c>
      <c r="K569" s="10" t="s">
        <v>1422</v>
      </c>
      <c r="L569" s="10">
        <v>0.375</v>
      </c>
      <c r="M569" s="10">
        <v>0.49642340838909149</v>
      </c>
      <c r="N569" s="10">
        <v>0.47549150884151459</v>
      </c>
      <c r="O569" s="10">
        <v>0.46209235489368439</v>
      </c>
      <c r="P569" s="14">
        <v>1.4892408456790409</v>
      </c>
    </row>
    <row r="570" spans="1:16" x14ac:dyDescent="0.3">
      <c r="A570" s="10">
        <v>568</v>
      </c>
      <c r="B570" s="10" t="s">
        <v>469</v>
      </c>
      <c r="C570" s="10" t="s">
        <v>721</v>
      </c>
      <c r="D570" s="10" t="s">
        <v>994</v>
      </c>
      <c r="E570" s="10" t="s">
        <v>1006</v>
      </c>
      <c r="F570" s="10" t="s">
        <v>1498</v>
      </c>
      <c r="G570" s="10" t="s">
        <v>1076</v>
      </c>
      <c r="H570" s="10" t="s">
        <v>1337</v>
      </c>
      <c r="I570" s="10" t="s">
        <v>1414</v>
      </c>
      <c r="J570" s="10">
        <v>2</v>
      </c>
      <c r="K570" s="10" t="s">
        <v>1423</v>
      </c>
      <c r="L570" s="10">
        <v>1</v>
      </c>
      <c r="M570" s="10">
        <v>0.61121933289936614</v>
      </c>
      <c r="N570" s="10">
        <v>0.60704322712762016</v>
      </c>
      <c r="O570" s="10">
        <v>0.59186587503978194</v>
      </c>
      <c r="P570" s="14">
        <v>1.8580100568983453</v>
      </c>
    </row>
    <row r="571" spans="1:16" x14ac:dyDescent="0.3">
      <c r="A571" s="10">
        <v>569</v>
      </c>
      <c r="B571" s="10" t="s">
        <v>470</v>
      </c>
      <c r="C571" s="10" t="s">
        <v>722</v>
      </c>
      <c r="D571" s="10" t="s">
        <v>995</v>
      </c>
      <c r="E571" s="10" t="s">
        <v>1012</v>
      </c>
      <c r="F571" s="10" t="s">
        <v>1604</v>
      </c>
      <c r="G571" s="10" t="s">
        <v>1076</v>
      </c>
      <c r="H571" s="10" t="s">
        <v>1338</v>
      </c>
      <c r="I571" s="10" t="s">
        <v>1414</v>
      </c>
      <c r="J571" s="10">
        <v>2</v>
      </c>
      <c r="K571" s="10" t="s">
        <v>1421</v>
      </c>
      <c r="L571" s="10">
        <v>0.5</v>
      </c>
      <c r="M571" s="10">
        <v>0.56279981136322021</v>
      </c>
      <c r="N571" s="10">
        <v>0.4930427074432373</v>
      </c>
      <c r="O571" s="10">
        <v>0.50041866302490234</v>
      </c>
      <c r="P571" s="14">
        <v>1.6445023875295774</v>
      </c>
    </row>
    <row r="572" spans="1:16" x14ac:dyDescent="0.3">
      <c r="A572" s="10">
        <v>570</v>
      </c>
      <c r="B572" s="10" t="s">
        <v>471</v>
      </c>
      <c r="C572" s="10" t="s">
        <v>722</v>
      </c>
      <c r="D572" s="10" t="s">
        <v>995</v>
      </c>
      <c r="E572" s="10" t="s">
        <v>1012</v>
      </c>
      <c r="F572" s="10" t="s">
        <v>1535</v>
      </c>
      <c r="G572" s="10" t="s">
        <v>1076</v>
      </c>
      <c r="H572" s="10" t="s">
        <v>1338</v>
      </c>
      <c r="I572" s="10" t="s">
        <v>1414</v>
      </c>
      <c r="J572" s="10">
        <v>2</v>
      </c>
      <c r="K572" s="10" t="s">
        <v>1422</v>
      </c>
      <c r="L572" s="10">
        <v>0.5</v>
      </c>
      <c r="M572" s="10">
        <v>0.56279981136322021</v>
      </c>
      <c r="N572" s="10">
        <v>0.4930427074432373</v>
      </c>
      <c r="O572" s="10">
        <v>0.50041866302490234</v>
      </c>
      <c r="P572" s="14">
        <v>1.6445023875295774</v>
      </c>
    </row>
    <row r="573" spans="1:16" x14ac:dyDescent="0.3">
      <c r="A573" s="10">
        <v>571</v>
      </c>
      <c r="B573" s="10" t="s">
        <v>472</v>
      </c>
      <c r="C573" s="10" t="s">
        <v>722</v>
      </c>
      <c r="D573" s="10" t="s">
        <v>996</v>
      </c>
      <c r="E573" s="10" t="s">
        <v>1015</v>
      </c>
      <c r="F573" s="10" t="s">
        <v>1484</v>
      </c>
      <c r="G573" s="10" t="s">
        <v>1076</v>
      </c>
      <c r="H573" s="10" t="s">
        <v>1338</v>
      </c>
      <c r="I573" s="10" t="s">
        <v>1414</v>
      </c>
      <c r="J573" s="10">
        <v>2</v>
      </c>
      <c r="K573" s="10" t="s">
        <v>1423</v>
      </c>
      <c r="L573" s="10">
        <v>0.91666666666666663</v>
      </c>
      <c r="M573" s="10">
        <v>0.60819982687632246</v>
      </c>
      <c r="N573" s="10">
        <v>0.60149678786595662</v>
      </c>
      <c r="O573" s="10">
        <v>0.56904033025105794</v>
      </c>
      <c r="P573" s="14">
        <v>1.8404567284690496</v>
      </c>
    </row>
    <row r="574" spans="1:16" x14ac:dyDescent="0.3">
      <c r="A574" s="10">
        <v>572</v>
      </c>
      <c r="B574" s="10" t="s">
        <v>473</v>
      </c>
      <c r="C574" s="10" t="s">
        <v>723</v>
      </c>
      <c r="D574" s="10" t="s">
        <v>990</v>
      </c>
      <c r="E574" s="10" t="s">
        <v>1038</v>
      </c>
      <c r="F574" s="10" t="s">
        <v>1608</v>
      </c>
      <c r="G574" s="10" t="s">
        <v>1078</v>
      </c>
      <c r="H574" s="10" t="s">
        <v>1339</v>
      </c>
      <c r="I574" s="10" t="s">
        <v>1414</v>
      </c>
      <c r="J574" s="10">
        <v>3</v>
      </c>
      <c r="K574" s="10" t="s">
        <v>1421</v>
      </c>
      <c r="L574" s="10">
        <v>1</v>
      </c>
      <c r="M574" s="10">
        <v>0.60799103975296021</v>
      </c>
      <c r="N574" s="10">
        <v>0.56621462106704712</v>
      </c>
      <c r="O574" s="10">
        <v>0.5713387131690979</v>
      </c>
      <c r="P574" s="14">
        <v>1.8129093937788392</v>
      </c>
    </row>
    <row r="575" spans="1:16" x14ac:dyDescent="0.3">
      <c r="A575" s="10">
        <v>573</v>
      </c>
      <c r="B575" s="10" t="s">
        <v>474</v>
      </c>
      <c r="C575" s="10" t="s">
        <v>723</v>
      </c>
      <c r="D575" s="10" t="s">
        <v>989</v>
      </c>
      <c r="E575" s="10" t="s">
        <v>1064</v>
      </c>
      <c r="F575" s="10" t="s">
        <v>1604</v>
      </c>
      <c r="G575" s="10" t="s">
        <v>1078</v>
      </c>
      <c r="H575" s="10" t="s">
        <v>1339</v>
      </c>
      <c r="I575" s="10" t="s">
        <v>1414</v>
      </c>
      <c r="J575" s="10">
        <v>3</v>
      </c>
      <c r="K575" s="10" t="s">
        <v>1422</v>
      </c>
      <c r="L575" s="10">
        <v>0.5</v>
      </c>
      <c r="M575" s="10">
        <v>0.45980270504951481</v>
      </c>
      <c r="N575" s="10">
        <v>0.45842247009277343</v>
      </c>
      <c r="O575" s="10">
        <v>0.51608629822731023</v>
      </c>
      <c r="P575" s="14">
        <v>1.4217644879425078</v>
      </c>
    </row>
    <row r="576" spans="1:16" x14ac:dyDescent="0.3">
      <c r="A576" s="10">
        <v>574</v>
      </c>
      <c r="B576" s="10" t="s">
        <v>475</v>
      </c>
      <c r="C576" s="10" t="s">
        <v>724</v>
      </c>
      <c r="D576" s="10" t="s">
        <v>997</v>
      </c>
      <c r="E576" s="10" t="s">
        <v>1004</v>
      </c>
      <c r="F576" s="10" t="s">
        <v>1461</v>
      </c>
      <c r="G576" s="10" t="s">
        <v>1077</v>
      </c>
      <c r="H576" s="10" t="s">
        <v>1340</v>
      </c>
      <c r="I576" s="10" t="s">
        <v>1414</v>
      </c>
      <c r="J576" s="10">
        <v>4</v>
      </c>
      <c r="K576" s="10" t="s">
        <v>1421</v>
      </c>
      <c r="L576" s="10">
        <v>1</v>
      </c>
      <c r="M576" s="10">
        <v>0.6290449410676956</v>
      </c>
      <c r="N576" s="10">
        <v>0.60685401260852812</v>
      </c>
      <c r="O576" s="10">
        <v>0.59923416227102277</v>
      </c>
      <c r="P576" s="14">
        <v>1.8948977759934298</v>
      </c>
    </row>
    <row r="577" spans="1:16" x14ac:dyDescent="0.3">
      <c r="A577" s="10">
        <v>575</v>
      </c>
      <c r="B577" s="10" t="s">
        <v>476</v>
      </c>
      <c r="C577" s="10" t="s">
        <v>725</v>
      </c>
      <c r="D577" s="10" t="s">
        <v>991</v>
      </c>
      <c r="E577" s="10" t="s">
        <v>1014</v>
      </c>
      <c r="F577" s="10" t="s">
        <v>1609</v>
      </c>
      <c r="G577" s="10" t="s">
        <v>1077</v>
      </c>
      <c r="H577" s="10" t="s">
        <v>1341</v>
      </c>
      <c r="I577" s="10" t="s">
        <v>1414</v>
      </c>
      <c r="J577" s="10">
        <v>4</v>
      </c>
      <c r="K577" s="10" t="s">
        <v>1421</v>
      </c>
      <c r="L577" s="10">
        <v>0</v>
      </c>
      <c r="M577" s="10">
        <v>0.39751797020435331</v>
      </c>
      <c r="N577" s="10">
        <v>0.39224258661270139</v>
      </c>
      <c r="O577" s="10">
        <v>0.37705308794975279</v>
      </c>
      <c r="P577" s="14">
        <v>1.2038513466750389</v>
      </c>
    </row>
    <row r="578" spans="1:16" x14ac:dyDescent="0.3">
      <c r="A578" s="10">
        <v>576</v>
      </c>
      <c r="B578" s="10" t="s">
        <v>477</v>
      </c>
      <c r="C578" s="10" t="s">
        <v>725</v>
      </c>
      <c r="D578" s="10" t="s">
        <v>992</v>
      </c>
      <c r="E578" s="10" t="s">
        <v>1018</v>
      </c>
      <c r="F578" s="10" t="s">
        <v>1479</v>
      </c>
      <c r="G578" s="10" t="s">
        <v>1077</v>
      </c>
      <c r="H578" s="10" t="s">
        <v>1341</v>
      </c>
      <c r="I578" s="10" t="s">
        <v>1414</v>
      </c>
      <c r="J578" s="10">
        <v>4</v>
      </c>
      <c r="K578" s="10" t="s">
        <v>1422</v>
      </c>
      <c r="L578" s="10">
        <v>1</v>
      </c>
      <c r="M578" s="10">
        <v>0.6</v>
      </c>
      <c r="N578" s="10">
        <v>0.6</v>
      </c>
      <c r="O578" s="10">
        <v>0.6</v>
      </c>
      <c r="P578" s="14">
        <v>1.8332168958255914</v>
      </c>
    </row>
    <row r="579" spans="1:16" x14ac:dyDescent="0.3">
      <c r="A579" s="10">
        <v>577</v>
      </c>
      <c r="B579" s="10" t="s">
        <v>478</v>
      </c>
      <c r="C579" s="10" t="s">
        <v>726</v>
      </c>
      <c r="D579" s="10" t="s">
        <v>996</v>
      </c>
      <c r="E579" s="10" t="s">
        <v>1009</v>
      </c>
      <c r="F579" s="10" t="s">
        <v>1473</v>
      </c>
      <c r="G579" s="10" t="s">
        <v>1077</v>
      </c>
      <c r="H579" s="10" t="s">
        <v>1342</v>
      </c>
      <c r="I579" s="10" t="s">
        <v>1414</v>
      </c>
      <c r="J579" s="10">
        <v>4</v>
      </c>
      <c r="K579" s="10" t="s">
        <v>1421</v>
      </c>
      <c r="L579" s="10">
        <v>1</v>
      </c>
      <c r="M579" s="10">
        <v>0.6</v>
      </c>
      <c r="N579" s="10">
        <v>0.6</v>
      </c>
      <c r="O579" s="10">
        <v>0.6</v>
      </c>
      <c r="P579" s="14">
        <v>1.8332168958255914</v>
      </c>
    </row>
    <row r="580" spans="1:16" x14ac:dyDescent="0.3">
      <c r="A580" s="10">
        <v>578</v>
      </c>
      <c r="B580" s="10" t="s">
        <v>479</v>
      </c>
      <c r="C580" s="10" t="s">
        <v>727</v>
      </c>
      <c r="D580" s="10" t="s">
        <v>998</v>
      </c>
      <c r="E580" s="10" t="s">
        <v>1004</v>
      </c>
      <c r="F580" s="10" t="s">
        <v>1461</v>
      </c>
      <c r="G580" s="10" t="s">
        <v>1077</v>
      </c>
      <c r="H580" s="10" t="s">
        <v>1343</v>
      </c>
      <c r="I580" s="10" t="s">
        <v>1414</v>
      </c>
      <c r="J580" s="10">
        <v>4</v>
      </c>
      <c r="K580" s="10" t="s">
        <v>1421</v>
      </c>
      <c r="L580" s="10">
        <v>1</v>
      </c>
      <c r="M580" s="10">
        <v>0.68356168270111084</v>
      </c>
      <c r="N580" s="10">
        <v>0.63577944040298462</v>
      </c>
      <c r="O580" s="10">
        <v>0.61471325159072876</v>
      </c>
      <c r="P580" s="14">
        <v>2.028768185880311</v>
      </c>
    </row>
    <row r="581" spans="1:16" x14ac:dyDescent="0.3">
      <c r="A581" s="10">
        <v>579</v>
      </c>
      <c r="B581" s="10" t="s">
        <v>480</v>
      </c>
      <c r="C581" s="10" t="s">
        <v>728</v>
      </c>
      <c r="D581" s="10" t="s">
        <v>999</v>
      </c>
      <c r="E581" s="10" t="s">
        <v>1015</v>
      </c>
      <c r="F581" s="10" t="s">
        <v>1542</v>
      </c>
      <c r="G581" s="10" t="s">
        <v>1077</v>
      </c>
      <c r="H581" s="10" t="s">
        <v>1344</v>
      </c>
      <c r="I581" s="10" t="s">
        <v>1415</v>
      </c>
      <c r="J581" s="10">
        <v>1</v>
      </c>
      <c r="K581" s="10" t="s">
        <v>1421</v>
      </c>
      <c r="L581" s="10">
        <v>0.5</v>
      </c>
      <c r="M581" s="10">
        <v>0.50130927562713623</v>
      </c>
      <c r="N581" s="10">
        <v>0.41894614696502691</v>
      </c>
      <c r="O581" s="10">
        <v>0.54153645038604736</v>
      </c>
      <c r="P581" s="14">
        <v>1.4794663607333407</v>
      </c>
    </row>
    <row r="582" spans="1:16" x14ac:dyDescent="0.3">
      <c r="A582" s="10">
        <v>580</v>
      </c>
      <c r="B582" s="10" t="s">
        <v>480</v>
      </c>
      <c r="C582" s="10" t="s">
        <v>728</v>
      </c>
      <c r="D582" s="10" t="s">
        <v>999</v>
      </c>
      <c r="E582" s="10" t="s">
        <v>1015</v>
      </c>
      <c r="F582" s="10" t="s">
        <v>1542</v>
      </c>
      <c r="G582" s="10" t="s">
        <v>1077</v>
      </c>
      <c r="H582" s="10" t="s">
        <v>1344</v>
      </c>
      <c r="I582" s="10" t="s">
        <v>1415</v>
      </c>
      <c r="J582" s="10">
        <v>1</v>
      </c>
      <c r="K582" s="10" t="s">
        <v>1421</v>
      </c>
      <c r="L582" s="10">
        <v>0.5</v>
      </c>
      <c r="M582" s="10">
        <v>0.50130927562713623</v>
      </c>
      <c r="N582" s="10">
        <v>0.41894614696502691</v>
      </c>
      <c r="O582" s="10">
        <v>0.54153645038604736</v>
      </c>
      <c r="P582" s="14">
        <v>1.4794663607333407</v>
      </c>
    </row>
    <row r="583" spans="1:16" x14ac:dyDescent="0.3">
      <c r="A583" s="10">
        <v>581</v>
      </c>
      <c r="B583" s="10" t="s">
        <v>481</v>
      </c>
      <c r="C583" s="10" t="s">
        <v>729</v>
      </c>
      <c r="D583" s="10" t="s">
        <v>1000</v>
      </c>
      <c r="E583" s="10" t="s">
        <v>1017</v>
      </c>
      <c r="F583" s="10" t="s">
        <v>1475</v>
      </c>
      <c r="G583" s="10" t="s">
        <v>1077</v>
      </c>
      <c r="H583" s="10" t="s">
        <v>1345</v>
      </c>
      <c r="I583" s="10" t="s">
        <v>1415</v>
      </c>
      <c r="J583" s="10">
        <v>1</v>
      </c>
      <c r="K583" s="10" t="s">
        <v>1421</v>
      </c>
      <c r="L583" s="10">
        <v>0.5</v>
      </c>
      <c r="M583" s="10">
        <v>0.5</v>
      </c>
      <c r="N583" s="10">
        <v>0.5</v>
      </c>
      <c r="O583" s="10">
        <v>0.5</v>
      </c>
      <c r="P583" s="14">
        <v>1.5276807465213265</v>
      </c>
    </row>
    <row r="584" spans="1:16" x14ac:dyDescent="0.3">
      <c r="A584" s="10">
        <v>582</v>
      </c>
      <c r="B584" s="10" t="s">
        <v>481</v>
      </c>
      <c r="C584" s="10" t="s">
        <v>729</v>
      </c>
      <c r="D584" s="10" t="s">
        <v>1000</v>
      </c>
      <c r="E584" s="10" t="s">
        <v>1017</v>
      </c>
      <c r="F584" s="10" t="s">
        <v>1475</v>
      </c>
      <c r="G584" s="10" t="s">
        <v>1077</v>
      </c>
      <c r="H584" s="10" t="s">
        <v>1345</v>
      </c>
      <c r="I584" s="10" t="s">
        <v>1415</v>
      </c>
      <c r="J584" s="10">
        <v>1</v>
      </c>
      <c r="K584" s="10" t="s">
        <v>1421</v>
      </c>
      <c r="L584" s="10">
        <v>0.5</v>
      </c>
      <c r="M584" s="10">
        <v>0.5</v>
      </c>
      <c r="N584" s="10">
        <v>0.5</v>
      </c>
      <c r="O584" s="10">
        <v>0.5</v>
      </c>
      <c r="P584" s="14">
        <v>1.5276807465213265</v>
      </c>
    </row>
    <row r="585" spans="1:16" x14ac:dyDescent="0.3">
      <c r="A585" s="10">
        <v>583</v>
      </c>
      <c r="B585" s="10" t="s">
        <v>482</v>
      </c>
      <c r="C585" s="10" t="s">
        <v>621</v>
      </c>
      <c r="D585" s="10" t="s">
        <v>1001</v>
      </c>
      <c r="E585" s="10" t="s">
        <v>1020</v>
      </c>
      <c r="F585" s="10" t="s">
        <v>1464</v>
      </c>
      <c r="G585" s="10" t="s">
        <v>1077</v>
      </c>
      <c r="H585" s="10" t="s">
        <v>1346</v>
      </c>
      <c r="I585" s="10" t="s">
        <v>1415</v>
      </c>
      <c r="J585" s="10">
        <v>1</v>
      </c>
      <c r="K585" s="10" t="s">
        <v>1421</v>
      </c>
      <c r="L585" s="10">
        <v>1</v>
      </c>
      <c r="M585" s="10">
        <v>0.6326181928316752</v>
      </c>
      <c r="N585" s="10">
        <v>0.61247937281926468</v>
      </c>
      <c r="O585" s="10">
        <v>0.60592367649078371</v>
      </c>
      <c r="P585" s="14">
        <v>1.9084328247233309</v>
      </c>
    </row>
    <row r="586" spans="1:16" x14ac:dyDescent="0.3">
      <c r="A586" s="10">
        <v>584</v>
      </c>
      <c r="B586" s="10" t="s">
        <v>482</v>
      </c>
      <c r="C586" s="10" t="s">
        <v>621</v>
      </c>
      <c r="D586" s="10" t="s">
        <v>1001</v>
      </c>
      <c r="E586" s="10" t="s">
        <v>1020</v>
      </c>
      <c r="F586" s="10" t="s">
        <v>1464</v>
      </c>
      <c r="G586" s="10" t="s">
        <v>1077</v>
      </c>
      <c r="H586" s="10" t="s">
        <v>1346</v>
      </c>
      <c r="I586" s="10" t="s">
        <v>1415</v>
      </c>
      <c r="J586" s="10">
        <v>1</v>
      </c>
      <c r="K586" s="10" t="s">
        <v>1421</v>
      </c>
      <c r="L586" s="10">
        <v>1</v>
      </c>
      <c r="M586" s="10">
        <v>0.6326181928316752</v>
      </c>
      <c r="N586" s="10">
        <v>0.61247937281926468</v>
      </c>
      <c r="O586" s="10">
        <v>0.60592367649078371</v>
      </c>
      <c r="P586" s="14">
        <v>1.9084328247233309</v>
      </c>
    </row>
    <row r="587" spans="1:16" x14ac:dyDescent="0.3">
      <c r="A587" s="10">
        <v>585</v>
      </c>
      <c r="B587" s="10" t="s">
        <v>483</v>
      </c>
      <c r="C587" s="10" t="s">
        <v>730</v>
      </c>
      <c r="D587" s="10" t="s">
        <v>999</v>
      </c>
      <c r="E587" s="10" t="s">
        <v>1012</v>
      </c>
      <c r="F587" s="10" t="s">
        <v>1604</v>
      </c>
      <c r="G587" s="10" t="s">
        <v>1076</v>
      </c>
      <c r="H587" s="10" t="s">
        <v>1347</v>
      </c>
      <c r="I587" s="10" t="s">
        <v>1415</v>
      </c>
      <c r="J587" s="10">
        <v>2</v>
      </c>
      <c r="K587" s="10" t="s">
        <v>1421</v>
      </c>
      <c r="L587" s="10">
        <v>1</v>
      </c>
      <c r="M587" s="10">
        <v>0.6</v>
      </c>
      <c r="N587" s="10">
        <v>0.6</v>
      </c>
      <c r="O587" s="10">
        <v>0.6</v>
      </c>
      <c r="P587" s="14">
        <v>1.8332168958255914</v>
      </c>
    </row>
    <row r="588" spans="1:16" x14ac:dyDescent="0.3">
      <c r="A588" s="10">
        <v>586</v>
      </c>
      <c r="B588" s="10" t="s">
        <v>483</v>
      </c>
      <c r="C588" s="10" t="s">
        <v>730</v>
      </c>
      <c r="D588" s="10" t="s">
        <v>999</v>
      </c>
      <c r="E588" s="10" t="s">
        <v>1012</v>
      </c>
      <c r="F588" s="10" t="s">
        <v>1604</v>
      </c>
      <c r="G588" s="10" t="s">
        <v>1076</v>
      </c>
      <c r="H588" s="10" t="s">
        <v>1347</v>
      </c>
      <c r="I588" s="10" t="s">
        <v>1415</v>
      </c>
      <c r="J588" s="10">
        <v>2</v>
      </c>
      <c r="K588" s="10" t="s">
        <v>1421</v>
      </c>
      <c r="L588" s="10">
        <v>1</v>
      </c>
      <c r="M588" s="10">
        <v>0.6</v>
      </c>
      <c r="N588" s="10">
        <v>0.6</v>
      </c>
      <c r="O588" s="10">
        <v>0.6</v>
      </c>
      <c r="P588" s="14">
        <v>1.8332168958255914</v>
      </c>
    </row>
    <row r="589" spans="1:16" x14ac:dyDescent="0.3">
      <c r="A589" s="10">
        <v>587</v>
      </c>
      <c r="B589" s="10" t="s">
        <v>484</v>
      </c>
      <c r="C589" s="10" t="s">
        <v>731</v>
      </c>
      <c r="D589" s="10" t="s">
        <v>1002</v>
      </c>
      <c r="E589" s="10" t="s">
        <v>1006</v>
      </c>
      <c r="F589" s="10" t="s">
        <v>1461</v>
      </c>
      <c r="G589" s="10" t="s">
        <v>1077</v>
      </c>
      <c r="H589" s="10" t="s">
        <v>1348</v>
      </c>
      <c r="I589" s="10" t="s">
        <v>1415</v>
      </c>
      <c r="J589" s="10">
        <v>4</v>
      </c>
      <c r="K589" s="10" t="s">
        <v>1421</v>
      </c>
      <c r="L589" s="10">
        <v>0.83333333333333337</v>
      </c>
      <c r="M589" s="10">
        <v>0.59418072700500491</v>
      </c>
      <c r="N589" s="10">
        <v>0.57303295930226639</v>
      </c>
      <c r="O589" s="10">
        <v>0.5676767865816752</v>
      </c>
      <c r="P589" s="14">
        <v>1.7902562393083827</v>
      </c>
    </row>
    <row r="590" spans="1:16" x14ac:dyDescent="0.3">
      <c r="A590" s="10">
        <v>588</v>
      </c>
      <c r="B590" s="10" t="s">
        <v>484</v>
      </c>
      <c r="C590" s="10" t="s">
        <v>731</v>
      </c>
      <c r="D590" s="10" t="s">
        <v>1002</v>
      </c>
      <c r="E590" s="10" t="s">
        <v>1006</v>
      </c>
      <c r="F590" s="10" t="s">
        <v>1461</v>
      </c>
      <c r="G590" s="10" t="s">
        <v>1077</v>
      </c>
      <c r="H590" s="10" t="s">
        <v>1348</v>
      </c>
      <c r="I590" s="10" t="s">
        <v>1415</v>
      </c>
      <c r="J590" s="10">
        <v>4</v>
      </c>
      <c r="K590" s="10" t="s">
        <v>1421</v>
      </c>
      <c r="L590" s="10">
        <v>0.83333333333333337</v>
      </c>
      <c r="M590" s="10">
        <v>0.59418072700500491</v>
      </c>
      <c r="N590" s="10">
        <v>0.57303295930226639</v>
      </c>
      <c r="O590" s="10">
        <v>0.5676767865816752</v>
      </c>
      <c r="P590" s="14">
        <v>1.7902562393083827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96BD-2BE2-4972-92DB-ED17A62025EC}">
  <dimension ref="A1:H20"/>
  <sheetViews>
    <sheetView workbookViewId="0">
      <selection activeCell="D4" sqref="D4"/>
    </sheetView>
  </sheetViews>
  <sheetFormatPr defaultRowHeight="14.4" x14ac:dyDescent="0.3"/>
  <cols>
    <col min="1" max="1" width="32.77734375" customWidth="1"/>
    <col min="2" max="2" width="15.6640625" customWidth="1"/>
    <col min="3" max="3" width="17.6640625" customWidth="1"/>
    <col min="4" max="4" width="17.21875" customWidth="1"/>
    <col min="5" max="5" width="11.77734375" customWidth="1"/>
    <col min="6" max="6" width="19.88671875" customWidth="1"/>
    <col min="8" max="8" width="17.44140625" customWidth="1"/>
  </cols>
  <sheetData>
    <row r="1" spans="1:8" x14ac:dyDescent="0.3">
      <c r="A1" s="1" t="s">
        <v>1353</v>
      </c>
      <c r="B1" t="s">
        <v>8</v>
      </c>
      <c r="C1" t="s">
        <v>1349</v>
      </c>
      <c r="D1" t="s">
        <v>1350</v>
      </c>
    </row>
    <row r="2" spans="1:8" x14ac:dyDescent="0.3">
      <c r="A2" t="s">
        <v>8</v>
      </c>
      <c r="B2" s="5">
        <v>1</v>
      </c>
      <c r="C2" s="5">
        <v>3</v>
      </c>
      <c r="D2" s="5">
        <v>5</v>
      </c>
    </row>
    <row r="3" spans="1:8" x14ac:dyDescent="0.3">
      <c r="A3" t="s">
        <v>1349</v>
      </c>
      <c r="B3" s="5">
        <f>1/C2</f>
        <v>0.33333333333333331</v>
      </c>
      <c r="C3" s="5">
        <v>1</v>
      </c>
      <c r="D3" s="5">
        <v>3</v>
      </c>
    </row>
    <row r="4" spans="1:8" x14ac:dyDescent="0.3">
      <c r="A4" t="s">
        <v>1350</v>
      </c>
      <c r="B4" s="5">
        <f>1/D2</f>
        <v>0.2</v>
      </c>
      <c r="C4" s="5">
        <f>1/D3</f>
        <v>0.33333333333333331</v>
      </c>
      <c r="D4" s="5">
        <v>1</v>
      </c>
    </row>
    <row r="6" spans="1:8" x14ac:dyDescent="0.3">
      <c r="A6" s="3" t="s">
        <v>1351</v>
      </c>
      <c r="B6" s="2">
        <f>SUM(B2:B4)</f>
        <v>1.5333333333333332</v>
      </c>
      <c r="C6" s="2">
        <f t="shared" ref="C6:D6" si="0">SUM(C2:C4)</f>
        <v>4.333333333333333</v>
      </c>
      <c r="D6" s="2">
        <f t="shared" si="0"/>
        <v>9</v>
      </c>
    </row>
    <row r="8" spans="1:8" x14ac:dyDescent="0.3">
      <c r="A8" s="1" t="s">
        <v>1352</v>
      </c>
      <c r="B8" t="s">
        <v>8</v>
      </c>
      <c r="C8" t="s">
        <v>1349</v>
      </c>
      <c r="D8" t="s">
        <v>1350</v>
      </c>
      <c r="F8" t="s">
        <v>1354</v>
      </c>
    </row>
    <row r="9" spans="1:8" x14ac:dyDescent="0.3">
      <c r="A9" t="s">
        <v>8</v>
      </c>
      <c r="B9">
        <f>B2/B6</f>
        <v>0.65217391304347827</v>
      </c>
      <c r="C9">
        <f t="shared" ref="C9:D9" si="1">C2/C6</f>
        <v>0.6923076923076924</v>
      </c>
      <c r="D9">
        <f t="shared" si="1"/>
        <v>0.55555555555555558</v>
      </c>
      <c r="F9">
        <f>AVERAGE(B9:D9)</f>
        <v>0.63334572030224201</v>
      </c>
    </row>
    <row r="10" spans="1:8" x14ac:dyDescent="0.3">
      <c r="A10" t="s">
        <v>1349</v>
      </c>
      <c r="B10">
        <f>B3/B6</f>
        <v>0.21739130434782608</v>
      </c>
      <c r="C10">
        <f t="shared" ref="C10:D10" si="2">C3/C6</f>
        <v>0.23076923076923078</v>
      </c>
      <c r="D10">
        <f t="shared" si="2"/>
        <v>0.33333333333333331</v>
      </c>
      <c r="F10">
        <f t="shared" ref="F10:F11" si="3">AVERAGE(B10:D10)</f>
        <v>0.26049795615013011</v>
      </c>
    </row>
    <row r="11" spans="1:8" x14ac:dyDescent="0.3">
      <c r="A11" t="s">
        <v>1350</v>
      </c>
      <c r="B11">
        <f>B4/B6</f>
        <v>0.13043478260869568</v>
      </c>
      <c r="C11">
        <f t="shared" ref="C11:D11" si="4">C4/C6</f>
        <v>7.6923076923076927E-2</v>
      </c>
      <c r="D11">
        <f t="shared" si="4"/>
        <v>0.1111111111111111</v>
      </c>
      <c r="F11">
        <f t="shared" si="3"/>
        <v>0.1061563235476279</v>
      </c>
    </row>
    <row r="13" spans="1:8" x14ac:dyDescent="0.3">
      <c r="A13" s="11" t="str">
        <f t="shared" ref="A13:D16" si="5">A1</f>
        <v>Decision Matrix Criteria</v>
      </c>
      <c r="B13" s="11" t="str">
        <f t="shared" si="5"/>
        <v>Competence</v>
      </c>
      <c r="C13" s="11" t="str">
        <f t="shared" si="5"/>
        <v>Friendliess</v>
      </c>
      <c r="D13" s="11" t="str">
        <f t="shared" si="5"/>
        <v>English Skill</v>
      </c>
      <c r="E13" s="12"/>
      <c r="F13" s="11" t="str">
        <f>F8</f>
        <v>Priority Vector</v>
      </c>
      <c r="G13" s="11"/>
      <c r="H13" s="11" t="s">
        <v>1355</v>
      </c>
    </row>
    <row r="14" spans="1:8" x14ac:dyDescent="0.3">
      <c r="A14" t="str">
        <f t="shared" si="5"/>
        <v>Competence</v>
      </c>
      <c r="B14">
        <f t="shared" si="5"/>
        <v>1</v>
      </c>
      <c r="C14">
        <f t="shared" si="5"/>
        <v>3</v>
      </c>
      <c r="D14">
        <f t="shared" si="5"/>
        <v>5</v>
      </c>
      <c r="E14" s="6" t="s">
        <v>1419</v>
      </c>
      <c r="F14">
        <f>F9</f>
        <v>0.63334572030224201</v>
      </c>
      <c r="G14" s="8" t="s">
        <v>1420</v>
      </c>
      <c r="H14" cm="1">
        <f t="array" ref="H14:H16">MMULT(B14:D16,F14:F16)</f>
        <v>1.9456212064907716</v>
      </c>
    </row>
    <row r="15" spans="1:8" x14ac:dyDescent="0.3">
      <c r="A15" t="str">
        <f t="shared" si="5"/>
        <v>Friendliess</v>
      </c>
      <c r="B15">
        <f t="shared" si="5"/>
        <v>0.33333333333333331</v>
      </c>
      <c r="C15">
        <f t="shared" si="5"/>
        <v>1</v>
      </c>
      <c r="D15">
        <f t="shared" si="5"/>
        <v>3</v>
      </c>
      <c r="E15" s="7"/>
      <c r="F15">
        <f>F10</f>
        <v>0.26049795615013011</v>
      </c>
      <c r="G15" s="7"/>
      <c r="H15">
        <v>0.79008216689376121</v>
      </c>
    </row>
    <row r="16" spans="1:8" x14ac:dyDescent="0.3">
      <c r="A16" t="str">
        <f t="shared" si="5"/>
        <v>English Skill</v>
      </c>
      <c r="B16">
        <f t="shared" si="5"/>
        <v>0.2</v>
      </c>
      <c r="C16">
        <f t="shared" si="5"/>
        <v>0.33333333333333331</v>
      </c>
      <c r="D16">
        <f t="shared" si="5"/>
        <v>1</v>
      </c>
      <c r="E16" s="7"/>
      <c r="F16">
        <f>F11</f>
        <v>0.1061563235476279</v>
      </c>
      <c r="G16" s="7"/>
      <c r="H16">
        <v>0.31965811965811969</v>
      </c>
    </row>
    <row r="18" spans="1:2" x14ac:dyDescent="0.3">
      <c r="A18" s="3" t="s">
        <v>1416</v>
      </c>
      <c r="B18" s="4">
        <f>((H14/F14)+(H15/F15)+(H16/F16))/3</f>
        <v>3.0387146809594667</v>
      </c>
    </row>
    <row r="19" spans="1:2" x14ac:dyDescent="0.3">
      <c r="A19" s="3" t="s">
        <v>1417</v>
      </c>
      <c r="B19" s="4">
        <f>(B18-3)/(3-1)</f>
        <v>1.9357340479733365E-2</v>
      </c>
    </row>
    <row r="20" spans="1:2" x14ac:dyDescent="0.3">
      <c r="A20" s="3" t="s">
        <v>1418</v>
      </c>
      <c r="B20" s="4">
        <f>B19/0.52</f>
        <v>3.722565476871801E-2</v>
      </c>
    </row>
  </sheetData>
  <mergeCells count="2">
    <mergeCell ref="E14:E16"/>
    <mergeCell ref="G14:G16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Dataset2</vt:lpstr>
      <vt:lpstr>AHP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VICTUS</cp:lastModifiedBy>
  <dcterms:created xsi:type="dcterms:W3CDTF">2022-11-29T03:08:24Z</dcterms:created>
  <dcterms:modified xsi:type="dcterms:W3CDTF">2022-12-22T22:29:16Z</dcterms:modified>
</cp:coreProperties>
</file>