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99861C9C-2323-4ABE-8B4A-38718C75FFBE}"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<sst xmlns="http://schemas.openxmlformats.org/spreadsheetml/2006/main" count="554" uniqueCount="224">
  <si>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</si>
  <si>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</si>
  <si>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</si>
  <si>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</si>
  <si>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</si>
  <si>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</si>
  <si>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</si>
  <si>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</si>
  <si>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</si>
  <si>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</si>
  <si>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</si>
  <si>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</si>
  <si>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</si>
  <si>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</si>
  <si>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</si>
  <si>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</si>
  <si>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</si>
  <si>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</si>
  <si>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</si>
  <si>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</si>
  <si>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</si>
  <si>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</si>
  <si>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</si>
  <si>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</si>
  <si>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</si>
  <si>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</si>
  <si>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</si>
  <si>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</si>
  <si>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</si>
  <si>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</si>
  <si>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</si>
  <si>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</si>
  <si>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</si>
  <si>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</si>
  <si>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</si>
  <si>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</si>
  <si>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</si>
  <si>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</si>
  <si>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</si>
  <si>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</si>
  <si>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</si>
  <si>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</si>
  <si>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</si>
  <si>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</si>
  <si>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</si>
  <si>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</si>
  <si>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</si>
  <si>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</si>
  <si>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</si>
  <si>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</si>
  <si>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</si>
  <si>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</si>
  <si>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</si>
  <si>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</si>
  <si>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</si>
  <si>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</si>
  <si>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</si>
  <si>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</si>
  <si>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</si>
  <si>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</si>
  <si>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</si>
  <si>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</si>
  <si>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</si>
  <si>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</si>
  <si>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</si>
  <si>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</si>
  <si>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</si>
  <si>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</si>
  <si>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</si>
  <si>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</si>
  <si>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</si>
  <si>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</si>
  <si>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</si>
  <si>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</si>
  <si>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</si>
  <si>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</si>
  <si>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</si>
  <si>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</si>
  <si>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</si>
  <si>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</si>
  <si>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</si>
  <si>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</si>
  <si>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</si>
  <si>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</si>
  <si>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</si>
  <si>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</si>
  <si>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</si>
  <si>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</si>
  <si>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</si>
  <si>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</si>
  <si>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</si>
  <si>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</si>
  <si>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</si>
  <si>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</si>
  <si>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</si>
  <si>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</si>
  <si>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</si>
  <si>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</si>
  <si>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</si>
  <si>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</si>
  <si>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</si>
  <si>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</si>
  <si>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</si>
  <si>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</si>
  <si>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</si>
  <si>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</si>
  <si>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</si>
  <si>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</si>
  <si>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</si>
  <si>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</si>
  <si>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</si>
  <si>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</si>
  <si>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</si>
  <si>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</si>
  <si>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</si>
  <si>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</si>
  <si>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</si>
  <si>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</si>
  <si>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</si>
  <si>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</si>
  <si>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</si>
  <si>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</si>
  <si>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</si>
  <si>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</si>
  <si>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</si>
  <si>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</si>
  <si>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</si>
  <si>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</si>
  <si>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</si>
  <si>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</si>
  <si>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</si>
  <si>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</si>
  <si>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</si>
  <si>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</si>
  <si>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</si>
  <si>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</si>
  <si>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</si>
  <si>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</si>
  <si>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</si>
  <si>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</si>
  <si>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</si>
  <si>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</si>
  <si>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</si>
  <si>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</si>
  <si>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</si>
  <si>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</si>
  <si>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</si>
  <si>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</si>
  <si>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</si>
  <si>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</si>
  <si>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</si>
  <si>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</si>
  <si>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</si>
  <si>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</si>
  <si>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</si>
  <si>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</si>
  <si>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</si>
  <si>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</si>
  <si>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</si>
  <si>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</si>
  <si>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</si>
  <si>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</si>
  <si>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</si>
  <si>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</si>
  <si>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</si>
  <si>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</si>
  <si>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</si>
  <si>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</si>
  <si>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</si>
  <si>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</si>
  <si>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</si>
  <si>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</si>
  <si>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</si>
  <si>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</si>
  <si>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</si>
  <si>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</si>
  <si>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</si>
  <si>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</si>
  <si>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</si>
  <si>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</si>
  <si>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</si>
  <si>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</si>
  <si>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</si>
  <si>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</si>
  <si>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</si>
  <si>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</si>
  <si>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</si>
  <si>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</si>
  <si>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</si>
  <si>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</si>
  <si>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</si>
  <si>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</si>
  <si>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</si>
  <si>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</si>
  <si>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</si>
  <si>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</si>
  <si>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</si>
  <si>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</si>
  <si>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</si>
  <si>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</si>
  <si>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</si>
  <si>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</si>
  <si>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</si>
  <si>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</si>
  <si>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</si>
  <si>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Pesewa One Plc</t>
  </si>
  <si>
    <t>GHEPOP062910</t>
  </si>
  <si>
    <t>POP</t>
  </si>
  <si>
    <t>Dividend Calender:</t>
  </si>
  <si>
    <t>GH0000001118</t>
  </si>
  <si>
    <t>6 MTHS- 30/06/2021p</t>
  </si>
  <si>
    <t>6 MTHS- 30/06/2021</t>
  </si>
  <si>
    <t>9 MTHS- 30/09/2021p</t>
  </si>
  <si>
    <t>FLYR - 30/09/2021p</t>
  </si>
  <si>
    <t>3 MTHS- 30/09/2021p</t>
  </si>
  <si>
    <t>FLYR - 30/09/2020</t>
  </si>
  <si>
    <t>FLYR - 31/7/2021</t>
  </si>
  <si>
    <t>PREVIOUS (09/12/2021) =</t>
  </si>
  <si>
    <t>CURRENT (10/12/2021) =</t>
  </si>
  <si>
    <t>CHANGE-YEAR TO DATE (Jan 01, 2021 - December 10, 2021)</t>
  </si>
  <si>
    <t>6120 Trading Session</t>
  </si>
  <si>
    <t>After 6120 Trading Session Friday, December 10, 2021</t>
  </si>
  <si>
    <t>11.74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</si>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</sst>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3" fontId="39" fillId="0" borderId="53" xfId="42" applyNumberFormat="1" applyFont="1" applyBorder="1" applyAlignment="1">
      <alignment horizontal="center" wrapText="1"/>
    </xf>
    <xf numFmtId="4" fontId="39" fillId="0" borderId="53" xfId="42" applyFont="1" applyBorder="1" applyAlignment="1">
      <alignment horizontal="center"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464582</xdr:colOff>
      <xdr:row>54</xdr:row>
      <xdr:rowOff>224040</xdr:rowOff>
    </xdr:from>
    <xdr:to>
      <xdr:col>6</xdr:col>
      <xdr:colOff>881456</xdr:colOff>
      <xdr:row>62</xdr:row>
      <xdr:rowOff>134804</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94328" y="18628277"/>
          <a:ext cx="6051153" cy="13475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1,431,682,728 shares (PR. No. 445/2021)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0</xdr:colOff>
      <xdr:row>33</xdr:row>
      <xdr:rowOff>303893</xdr:rowOff>
    </xdr:from>
    <xdr:to>
      <xdr:col>8</xdr:col>
      <xdr:colOff>668594</xdr:colOff>
      <xdr:row>34</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2257768"/>
          <a:ext cx="15749844" cy="29766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301625</xdr:rowOff>
    </xdr:from>
    <xdr:to>
      <xdr:col>8</xdr:col>
      <xdr:colOff>1877094</xdr:colOff>
      <xdr:row>54</xdr:row>
      <xdr:rowOff>15875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573000"/>
          <a:ext cx="16958344"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GHS0.0153	DEC. 6, 2021		DEC. 10, 2021		FEB. 04, 2022			30/11/2021 - PR/442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 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206375</xdr:colOff>
      <xdr:row>5</xdr:row>
      <xdr:rowOff>174625</xdr:rowOff>
    </xdr:from>
    <xdr:to>
      <xdr:col>7</xdr:col>
      <xdr:colOff>512422</xdr:colOff>
      <xdr:row>7</xdr:row>
      <xdr:rowOff>173355</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19125" y="3111500"/>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35">
          <cell r="CO2735">
            <v>2798.2696765607111</v>
          </cell>
        </row>
      </sheetData>
      <sheetData sheetId="1">
        <row r="2735">
          <cell r="AE2735">
            <v>2073.6342387342743</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43078</v>
      </c>
      <c r="P2" s="442"/>
      <c r="Q2" s="442"/>
      <c r="R2" s="442"/>
      <c r="S2" s="34"/>
    </row>
    <row r="3" spans="1:23" ht="22.5">
      <c r="A3" s="171">
        <f ca="1">+TODAY()</f>
        <v>43078</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8">
        <v>43078</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57" t="s">
        <v>217</v>
      </c>
      <c r="H6" s="157">
        <v>2798.2696765607111</v>
      </c>
      <c r="I6" s="158">
        <v>2073.6342387342743</v>
      </c>
    </row>
    <row r="7" spans="1:10" ht="30" customHeight="1">
      <c r="B7" s="58"/>
      <c r="C7" s="58"/>
      <c r="D7" s="99"/>
      <c r="E7" s="71"/>
      <c r="G7" s="286" t="s">
        <v>218</v>
      </c>
      <c r="H7" s="157">
        <v>2810.013096304478</v>
      </c>
      <c r="I7" s="158">
        <v>2073.6342387342743</v>
      </c>
    </row>
    <row r="8" spans="1:10" ht="30" customHeight="1">
      <c r="B8" s="58"/>
      <c r="C8" s="58"/>
      <c r="D8" s="105"/>
      <c r="G8" s="286"/>
      <c r="H8" s="282" t="s">
        <v>222</v>
      </c>
      <c r="I8" s="200" t="s">
        <v>223</v>
      </c>
      <c r="J8" s="106"/>
    </row>
    <row r="9" spans="1:10" ht="66.75" customHeight="1" thickBot="1">
      <c r="B9" s="136"/>
      <c r="C9" s="58"/>
      <c r="D9" s="58"/>
      <c r="E9" s="178"/>
      <c r="F9" s="95"/>
      <c r="G9" s="287" t="s">
        <v>219</v>
      </c>
      <c r="H9" s="201">
        <v>0.44727523146547393</v>
      </c>
      <c r="I9" s="202">
        <v>0.16316214951495081</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43074</v>
      </c>
      <c r="D18" s="432">
        <v>128588</v>
      </c>
      <c r="E18" s="281">
        <v>144193.82</v>
      </c>
      <c r="F18" s="252">
        <v>2842.0745362550324</v>
      </c>
      <c r="G18" s="251">
        <v>64219.707426249995</v>
      </c>
      <c r="H18" s="72"/>
    </row>
    <row r="19" spans="1:9" ht="32.25" customHeight="1" thickBot="1">
      <c r="B19" s="234" t="s">
        <v>41</v>
      </c>
      <c r="C19" s="261">
        <v>43075</v>
      </c>
      <c r="D19" s="432">
        <v>8223945</v>
      </c>
      <c r="E19" s="281">
        <v>9542503.129999999</v>
      </c>
      <c r="F19" s="252">
        <v>2818.5876967674976</v>
      </c>
      <c r="G19" s="251">
        <v>63973.897939050003</v>
      </c>
      <c r="H19" s="58"/>
    </row>
    <row r="20" spans="1:9" ht="32.25" customHeight="1" thickBot="1">
      <c r="B20" s="234" t="s">
        <v>42</v>
      </c>
      <c r="C20" s="261">
        <v>43076</v>
      </c>
      <c r="D20" s="432">
        <v>162916</v>
      </c>
      <c r="E20" s="281">
        <v>236511.83</v>
      </c>
      <c r="F20" s="252">
        <v>2802.9972747122497</v>
      </c>
      <c r="G20" s="251">
        <v>63810.731087559994</v>
      </c>
      <c r="H20" s="58"/>
    </row>
    <row r="21" spans="1:9" ht="32.25" customHeight="1" thickBot="1">
      <c r="B21" s="234" t="s">
        <v>43</v>
      </c>
      <c r="C21" s="261">
        <v>43077</v>
      </c>
      <c r="D21" s="432">
        <v>542567</v>
      </c>
      <c r="E21" s="281">
        <v>2638284.02</v>
      </c>
      <c r="F21" s="252">
        <v>2798.2696765607111</v>
      </c>
      <c r="G21" s="251">
        <v>63761.25280514</v>
      </c>
      <c r="H21" s="58"/>
    </row>
    <row r="22" spans="1:9" ht="34.5" customHeight="1" thickBot="1">
      <c r="B22" s="234" t="s">
        <v>44</v>
      </c>
      <c r="C22" s="261">
        <v>43078</v>
      </c>
      <c r="D22" s="432">
        <v>3230640</v>
      </c>
      <c r="E22" s="281">
        <v>4709648.8100000005</v>
      </c>
      <c r="F22" s="252">
        <v>2810.013096304478</v>
      </c>
      <c r="G22" s="251">
        <v>63884.157548739997</v>
      </c>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c r="A34" s="396" t="s">
        <v>208</v>
      </c>
    </row>
    <row r="35" spans="1:7" ht="24.75" customHeight="1">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9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2">
        <v>43078</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c r="M9" s="362">
        <v>0.1</v>
      </c>
      <c r="N9" s="279">
        <v>50</v>
      </c>
      <c r="O9" s="280">
        <v>5</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0.84</v>
      </c>
      <c r="H11" s="433">
        <v>0.84</v>
      </c>
      <c r="I11" s="433">
        <v>0.84</v>
      </c>
      <c r="J11" s="433">
        <v>0.84</v>
      </c>
      <c r="K11" s="391">
        <v>0</v>
      </c>
      <c r="L11" s="434">
        <v>0.84</v>
      </c>
      <c r="M11" s="362"/>
      <c r="N11" s="279">
        <v>314</v>
      </c>
      <c r="O11" s="280">
        <v>263.76</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c r="M14" s="362">
        <v>0.02</v>
      </c>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7.6</v>
      </c>
      <c r="H16" s="433">
        <v>7.6</v>
      </c>
      <c r="I16" s="433">
        <v>7.6</v>
      </c>
      <c r="J16" s="433">
        <v>7.6</v>
      </c>
      <c r="K16" s="391">
        <v>0</v>
      </c>
      <c r="L16" s="434"/>
      <c r="M16" s="362">
        <v>7.6</v>
      </c>
      <c r="N16" s="279">
        <v>8553</v>
      </c>
      <c r="O16" s="280">
        <v>65002.8</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c r="M17" s="362">
        <v>2.5299999999999998</v>
      </c>
      <c r="N17" s="279">
        <v>228</v>
      </c>
      <c r="O17" s="280">
        <v>576.84</v>
      </c>
      <c r="P17" s="209" t="s">
        <v>104</v>
      </c>
    </row>
    <row r="18" spans="1:16" ht="15" outlineLevel="3">
      <c r="A18" s="68">
        <v>13</v>
      </c>
      <c r="B18" s="36" t="s">
        <v>86</v>
      </c>
      <c r="C18" s="43" t="s">
        <v>128</v>
      </c>
      <c r="D18" s="109" t="s">
        <v>35</v>
      </c>
      <c r="E18" s="433">
        <v>0.09</v>
      </c>
      <c r="F18" s="433">
        <v>0.05</v>
      </c>
      <c r="G18" s="433">
        <v>0.09</v>
      </c>
      <c r="H18" s="433">
        <v>0.09</v>
      </c>
      <c r="I18" s="433">
        <v>0.09</v>
      </c>
      <c r="J18" s="433">
        <v>0.09</v>
      </c>
      <c r="K18" s="391">
        <v>0</v>
      </c>
      <c r="L18" s="434">
        <v>0.09</v>
      </c>
      <c r="M18" s="362">
        <v>0.1</v>
      </c>
      <c r="N18" s="279">
        <v>0</v>
      </c>
      <c r="O18" s="280">
        <v>0</v>
      </c>
      <c r="P18" s="209" t="s">
        <v>35</v>
      </c>
    </row>
    <row r="19" spans="1:16" ht="15" outlineLevel="3">
      <c r="A19" s="68">
        <v>14</v>
      </c>
      <c r="B19" s="36" t="s">
        <v>200</v>
      </c>
      <c r="C19" s="43" t="s">
        <v>63</v>
      </c>
      <c r="D19" s="109" t="s">
        <v>3</v>
      </c>
      <c r="E19" s="433">
        <v>5.14</v>
      </c>
      <c r="F19" s="433">
        <v>1.08</v>
      </c>
      <c r="G19" s="433">
        <v>4</v>
      </c>
      <c r="H19" s="433">
        <v>4</v>
      </c>
      <c r="I19" s="433">
        <v>4</v>
      </c>
      <c r="J19" s="433">
        <v>4</v>
      </c>
      <c r="K19" s="391">
        <v>0</v>
      </c>
      <c r="L19" s="434"/>
      <c r="M19" s="362">
        <v>4</v>
      </c>
      <c r="N19" s="279">
        <v>87324</v>
      </c>
      <c r="O19" s="280">
        <v>349296</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43</v>
      </c>
      <c r="O20" s="280">
        <v>225.75</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0</v>
      </c>
      <c r="O21" s="280">
        <v>0</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c r="M22" s="362">
        <v>1.82</v>
      </c>
      <c r="N22" s="279">
        <v>989942</v>
      </c>
      <c r="O22" s="280">
        <v>1801694.44</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c r="N23" s="279">
        <v>0</v>
      </c>
      <c r="O23" s="280">
        <v>0</v>
      </c>
      <c r="P23" s="209" t="s">
        <v>95</v>
      </c>
    </row>
    <row r="24" spans="1:16" ht="15" outlineLevel="3">
      <c r="A24" s="68">
        <v>19</v>
      </c>
      <c r="B24" s="36" t="s">
        <v>136</v>
      </c>
      <c r="C24" s="43" t="s">
        <v>209</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1.1499999999999999</v>
      </c>
      <c r="H25" s="433">
        <v>1.1499999999999999</v>
      </c>
      <c r="I25" s="433">
        <v>1.1499999999999999</v>
      </c>
      <c r="J25" s="440">
        <v>1.1599999999999999</v>
      </c>
      <c r="K25" s="441">
        <v>1.0000000000000009E-2</v>
      </c>
      <c r="L25" s="434">
        <v>1.1499999999999999</v>
      </c>
      <c r="M25" s="362">
        <v>1.1599999999999999</v>
      </c>
      <c r="N25" s="279">
        <v>1838620</v>
      </c>
      <c r="O25" s="280">
        <v>2132768.2000000002</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c r="N27" s="279">
        <v>1500</v>
      </c>
      <c r="O27" s="280">
        <v>900</v>
      </c>
      <c r="P27" s="209" t="s">
        <v>173</v>
      </c>
    </row>
    <row r="28" spans="1:16" ht="15" outlineLevel="3">
      <c r="A28" s="68">
        <v>23</v>
      </c>
      <c r="B28" s="36" t="s">
        <v>184</v>
      </c>
      <c r="C28" s="43" t="s">
        <v>70</v>
      </c>
      <c r="D28" s="109" t="s">
        <v>6</v>
      </c>
      <c r="E28" s="433">
        <v>20.350000000000001</v>
      </c>
      <c r="F28" s="433">
        <v>16.309999999999999</v>
      </c>
      <c r="G28" s="433">
        <v>20.3</v>
      </c>
      <c r="H28" s="433">
        <v>20.3</v>
      </c>
      <c r="I28" s="433">
        <v>20.3</v>
      </c>
      <c r="J28" s="433">
        <v>20.3</v>
      </c>
      <c r="K28" s="391">
        <v>0</v>
      </c>
      <c r="L28" s="434"/>
      <c r="M28" s="362">
        <v>20.3</v>
      </c>
      <c r="N28" s="279">
        <v>0</v>
      </c>
      <c r="O28" s="280">
        <v>0</v>
      </c>
      <c r="P28" s="209" t="s">
        <v>6</v>
      </c>
    </row>
    <row r="29" spans="1:16" ht="15" outlineLevel="3">
      <c r="A29" s="68">
        <v>24</v>
      </c>
      <c r="B29" s="36" t="s">
        <v>92</v>
      </c>
      <c r="C29" s="43" t="s">
        <v>94</v>
      </c>
      <c r="D29" s="109" t="s">
        <v>93</v>
      </c>
      <c r="E29" s="433">
        <v>0.08</v>
      </c>
      <c r="F29" s="433">
        <v>7.0000000000000007E-2</v>
      </c>
      <c r="G29" s="433">
        <v>0.08</v>
      </c>
      <c r="H29" s="433">
        <v>0.08</v>
      </c>
      <c r="I29" s="433">
        <v>0.08</v>
      </c>
      <c r="J29" s="433">
        <v>0.08</v>
      </c>
      <c r="K29" s="391">
        <v>0</v>
      </c>
      <c r="L29" s="434"/>
      <c r="M29" s="362">
        <v>0.08</v>
      </c>
      <c r="N29" s="279">
        <v>0</v>
      </c>
      <c r="O29" s="280">
        <v>0</v>
      </c>
      <c r="P29" s="209" t="s">
        <v>93</v>
      </c>
    </row>
    <row r="30" spans="1:16" ht="15" outlineLevel="3">
      <c r="A30" s="68">
        <v>25</v>
      </c>
      <c r="B30" s="36" t="s">
        <v>202</v>
      </c>
      <c r="C30" s="43" t="s">
        <v>71</v>
      </c>
      <c r="D30" s="109" t="s">
        <v>134</v>
      </c>
      <c r="E30" s="433">
        <v>1.25</v>
      </c>
      <c r="F30" s="433">
        <v>0.64</v>
      </c>
      <c r="G30" s="433">
        <v>1.18</v>
      </c>
      <c r="H30" s="433">
        <v>1.18</v>
      </c>
      <c r="I30" s="433">
        <v>1.18</v>
      </c>
      <c r="J30" s="433">
        <v>1.18</v>
      </c>
      <c r="K30" s="391">
        <v>0</v>
      </c>
      <c r="L30" s="434">
        <v>1.18</v>
      </c>
      <c r="M30" s="362"/>
      <c r="N30" s="279">
        <v>304055</v>
      </c>
      <c r="O30" s="280">
        <v>358784.9</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0</v>
      </c>
      <c r="O33" s="280">
        <v>0</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11</v>
      </c>
      <c r="O34" s="280">
        <v>131.12</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9" t="s">
        <v>183</v>
      </c>
      <c r="M36" s="450"/>
      <c r="N36" s="397">
        <v>3230640</v>
      </c>
      <c r="O36" s="260">
        <v>4709648.8100000005</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438">
        <v>0</v>
      </c>
      <c r="O43" s="439">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438">
        <v>0</v>
      </c>
      <c r="O44" s="439">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205</v>
      </c>
      <c r="C48" s="371" t="s">
        <v>206</v>
      </c>
      <c r="D48" s="372" t="s">
        <v>207</v>
      </c>
      <c r="E48" s="395">
        <v>0.65</v>
      </c>
      <c r="F48" s="395">
        <v>0.6</v>
      </c>
      <c r="G48" s="395">
        <v>0.65</v>
      </c>
      <c r="H48" s="395">
        <v>0.65</v>
      </c>
      <c r="I48" s="395">
        <v>0.65</v>
      </c>
      <c r="J48" s="395">
        <v>0.65</v>
      </c>
      <c r="K48" s="391">
        <v>0</v>
      </c>
      <c r="L48" s="373"/>
      <c r="M48" s="374"/>
      <c r="N48" s="243">
        <v>0</v>
      </c>
      <c r="O48" s="244">
        <v>0</v>
      </c>
      <c r="P48" s="388" t="s">
        <v>207</v>
      </c>
    </row>
    <row r="49" spans="1:16" s="23" customFormat="1" ht="19.5" customHeight="1">
      <c r="A49" s="11"/>
      <c r="B49" s="11"/>
      <c r="C49" s="11"/>
      <c r="D49" s="49"/>
      <c r="E49" s="288"/>
      <c r="F49" s="288"/>
      <c r="G49" s="288"/>
      <c r="H49" s="288"/>
      <c r="I49" s="288"/>
      <c r="J49" s="288"/>
      <c r="K49" s="354"/>
      <c r="L49" s="142"/>
      <c r="M49" s="250" t="s">
        <v>174</v>
      </c>
      <c r="N49" s="256">
        <v>3230640</v>
      </c>
      <c r="O49" s="257">
        <v>4709648.8100000005</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6120 Trading Session</v>
      </c>
      <c r="C2" s="227" t="s">
        <v>100</v>
      </c>
      <c r="D2" s="228"/>
      <c r="E2" s="229"/>
      <c r="F2" s="277">
        <f ca="1">TODAY()</f>
        <v>43078</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212</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212</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210</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210</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215</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526.33108668</v>
      </c>
      <c r="E14" s="417">
        <v>88.91</v>
      </c>
      <c r="F14" s="365" t="s">
        <v>212</v>
      </c>
      <c r="G14" s="384">
        <v>0.11</v>
      </c>
      <c r="H14" s="413">
        <v>0.13095238095238093</v>
      </c>
      <c r="I14" s="403">
        <v>0.36220486462716872</v>
      </c>
      <c r="J14" s="399">
        <v>2.3191295369946068</v>
      </c>
      <c r="K14" s="387" t="s">
        <v>25</v>
      </c>
    </row>
    <row r="15" spans="1:11" ht="17.25" customHeight="1">
      <c r="A15" s="323">
        <v>7</v>
      </c>
      <c r="B15" s="380" t="s">
        <v>26</v>
      </c>
      <c r="C15" s="410">
        <v>34</v>
      </c>
      <c r="D15" s="411">
        <v>1.02</v>
      </c>
      <c r="E15" s="417"/>
      <c r="F15" s="365" t="s">
        <v>212</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212</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213</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212</v>
      </c>
      <c r="G18" s="384">
        <v>0</v>
      </c>
      <c r="H18" s="413">
        <v>0</v>
      </c>
      <c r="I18" s="403">
        <v>2.4799422679782534E-2</v>
      </c>
      <c r="J18" s="399">
        <v>16.129407735208925</v>
      </c>
      <c r="K18" s="387" t="s">
        <v>182</v>
      </c>
    </row>
    <row r="19" spans="1:11" ht="17.25" customHeight="1">
      <c r="A19" s="323">
        <v>11</v>
      </c>
      <c r="B19" s="380" t="s">
        <v>161</v>
      </c>
      <c r="C19" s="410">
        <v>322.55120899999997</v>
      </c>
      <c r="D19" s="411">
        <v>2451.3891883999995</v>
      </c>
      <c r="E19" s="417">
        <v>16.64</v>
      </c>
      <c r="F19" s="365" t="s">
        <v>212</v>
      </c>
      <c r="G19" s="384">
        <v>0.55000000000000004</v>
      </c>
      <c r="H19" s="413">
        <v>7.2368421052631596E-2</v>
      </c>
      <c r="I19" s="403">
        <v>1.9378545666320333</v>
      </c>
      <c r="J19" s="399">
        <v>3.9218629358800143</v>
      </c>
      <c r="K19" s="387" t="s">
        <v>161</v>
      </c>
    </row>
    <row r="20" spans="1:11" ht="17.25" customHeight="1">
      <c r="A20" s="323">
        <v>12</v>
      </c>
      <c r="B20" s="380" t="s">
        <v>104</v>
      </c>
      <c r="C20" s="410">
        <v>170.89282499999999</v>
      </c>
      <c r="D20" s="411">
        <v>432.35884724999994</v>
      </c>
      <c r="E20" s="419" t="s">
        <v>16</v>
      </c>
      <c r="F20" s="365" t="s">
        <v>212</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2166.0978671999997</v>
      </c>
      <c r="E21" s="417">
        <v>69.77</v>
      </c>
      <c r="F21" s="365" t="s">
        <v>212</v>
      </c>
      <c r="G21" s="384">
        <v>0</v>
      </c>
      <c r="H21" s="413">
        <v>0</v>
      </c>
      <c r="I21" s="403">
        <v>5.8241625756462197E-2</v>
      </c>
      <c r="J21" s="399">
        <v>1.54528653400466</v>
      </c>
      <c r="K21" s="387" t="s">
        <v>35</v>
      </c>
    </row>
    <row r="22" spans="1:11" ht="17.25" customHeight="1">
      <c r="A22" s="323">
        <v>14</v>
      </c>
      <c r="B22" s="380" t="s">
        <v>3</v>
      </c>
      <c r="C22" s="410">
        <v>116.20728800000001</v>
      </c>
      <c r="D22" s="411">
        <v>464.82915200000002</v>
      </c>
      <c r="E22" s="417">
        <v>6.4000000000000001E-2</v>
      </c>
      <c r="F22" s="365" t="s">
        <v>212</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212</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214</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212</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210</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210</v>
      </c>
      <c r="G27" s="384">
        <v>0</v>
      </c>
      <c r="H27" s="413">
        <v>0</v>
      </c>
      <c r="I27" s="403">
        <v>1.4344201855547747</v>
      </c>
      <c r="J27" s="399">
        <v>3.7576158327103921</v>
      </c>
      <c r="K27" s="387" t="s">
        <v>138</v>
      </c>
    </row>
    <row r="28" spans="1:11" ht="15" customHeight="1">
      <c r="A28" s="323">
        <v>20</v>
      </c>
      <c r="B28" s="380" t="s">
        <v>175</v>
      </c>
      <c r="C28" s="410">
        <v>12290.47436</v>
      </c>
      <c r="D28" s="411">
        <v>14256.9502576</v>
      </c>
      <c r="E28" s="417"/>
      <c r="F28" s="365" t="s">
        <v>212</v>
      </c>
      <c r="G28" s="384">
        <v>0.03</v>
      </c>
      <c r="H28" s="413">
        <v>2.5862068965517241E-2</v>
      </c>
      <c r="I28" s="403">
        <v>0.1531881204515744</v>
      </c>
      <c r="J28" s="399">
        <v>7.5723887503841878</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212</v>
      </c>
      <c r="G30" s="384">
        <v>0</v>
      </c>
      <c r="H30" s="413">
        <v>0</v>
      </c>
      <c r="I30" s="403">
        <v>0.10394005120960355</v>
      </c>
      <c r="J30" s="399">
        <v>5.772558248889557</v>
      </c>
      <c r="K30" s="387" t="s">
        <v>173</v>
      </c>
    </row>
    <row r="31" spans="1:11" ht="15" customHeight="1">
      <c r="A31" s="323">
        <v>23</v>
      </c>
      <c r="B31" s="380" t="s">
        <v>6</v>
      </c>
      <c r="C31" s="410">
        <v>134.758498</v>
      </c>
      <c r="D31" s="411">
        <v>2735.5975094</v>
      </c>
      <c r="E31" s="417"/>
      <c r="F31" s="365" t="s">
        <v>212</v>
      </c>
      <c r="G31" s="384">
        <v>1.74</v>
      </c>
      <c r="H31" s="413">
        <v>8.5714285714285715E-2</v>
      </c>
      <c r="I31" s="403">
        <v>3.814606680067528</v>
      </c>
      <c r="J31" s="399">
        <v>5.3216495703406679</v>
      </c>
      <c r="K31" s="387" t="s">
        <v>6</v>
      </c>
    </row>
    <row r="32" spans="1:11" ht="15">
      <c r="A32" s="323">
        <v>24</v>
      </c>
      <c r="B32" s="422" t="s">
        <v>93</v>
      </c>
      <c r="C32" s="410">
        <v>195.64500000000001</v>
      </c>
      <c r="D32" s="411">
        <v>15.651600000000002</v>
      </c>
      <c r="E32" s="417"/>
      <c r="F32" s="365" t="s">
        <v>212</v>
      </c>
      <c r="G32" s="384">
        <v>1.5299999999999999E-2</v>
      </c>
      <c r="H32" s="413">
        <v>0.19124999999999998</v>
      </c>
      <c r="I32" s="403">
        <v>7.2802133115251258E-2</v>
      </c>
      <c r="J32" s="399">
        <v>1.0988689009064334</v>
      </c>
      <c r="K32" s="423" t="s">
        <v>93</v>
      </c>
    </row>
    <row r="33" spans="1:11" s="324" customFormat="1" ht="17.25" customHeight="1">
      <c r="A33" s="323">
        <v>25</v>
      </c>
      <c r="B33" s="380" t="s">
        <v>134</v>
      </c>
      <c r="C33" s="410">
        <v>709.14136699999995</v>
      </c>
      <c r="D33" s="411">
        <v>836.78681305999987</v>
      </c>
      <c r="E33" s="424">
        <v>52.5</v>
      </c>
      <c r="F33" s="365" t="s">
        <v>212</v>
      </c>
      <c r="G33" s="384">
        <v>0.114</v>
      </c>
      <c r="H33" s="413">
        <v>9.6610169491525427E-2</v>
      </c>
      <c r="I33" s="403">
        <v>0.2671080222006002</v>
      </c>
      <c r="J33" s="399">
        <v>4.4176883579850355</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212</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212</v>
      </c>
      <c r="G36" s="384">
        <v>0.2424</v>
      </c>
      <c r="H36" s="413">
        <v>4.4153005464480873E-2</v>
      </c>
      <c r="I36" s="403">
        <v>1.0532914185871414</v>
      </c>
      <c r="J36" s="399">
        <v>5.2122327241250561</v>
      </c>
      <c r="K36" s="387" t="s">
        <v>37</v>
      </c>
    </row>
    <row r="37" spans="1:11" ht="15">
      <c r="A37" s="323">
        <v>29</v>
      </c>
      <c r="B37" s="380" t="s">
        <v>126</v>
      </c>
      <c r="C37" s="410">
        <v>1431.682728</v>
      </c>
      <c r="D37" s="411">
        <v>17065.658117759998</v>
      </c>
      <c r="E37" s="417"/>
      <c r="F37" s="365" t="s">
        <v>211</v>
      </c>
      <c r="G37" s="384">
        <v>0</v>
      </c>
      <c r="H37" s="413">
        <v>0</v>
      </c>
      <c r="I37" s="403">
        <v>0.74727212578779378</v>
      </c>
      <c r="J37" s="399">
        <v>15.951351038865022</v>
      </c>
      <c r="K37" s="387" t="s">
        <v>126</v>
      </c>
    </row>
    <row r="38" spans="1:11" ht="17.25" customHeight="1">
      <c r="A38" s="323">
        <v>30</v>
      </c>
      <c r="B38" s="380" t="s">
        <v>7</v>
      </c>
      <c r="C38" s="410">
        <v>62.5</v>
      </c>
      <c r="D38" s="411">
        <v>368.125</v>
      </c>
      <c r="E38" s="428">
        <v>72.290000000000006</v>
      </c>
      <c r="F38" s="365" t="s">
        <v>212</v>
      </c>
      <c r="G38" s="384">
        <v>0</v>
      </c>
      <c r="H38" s="413">
        <v>0</v>
      </c>
      <c r="I38" s="403">
        <v>-0.44586666666666663</v>
      </c>
      <c r="J38" s="399" t="s">
        <v>34</v>
      </c>
      <c r="K38" s="387" t="s">
        <v>7</v>
      </c>
    </row>
    <row r="39" spans="1:11">
      <c r="A39" s="300"/>
      <c r="B39" s="429" t="s">
        <v>33</v>
      </c>
      <c r="C39" s="428"/>
      <c r="D39" s="382">
        <v>63815.640817039995</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212</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210</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210</v>
      </c>
      <c r="G45" s="301">
        <v>0</v>
      </c>
      <c r="H45" s="367">
        <v>0</v>
      </c>
      <c r="I45" s="299">
        <v>4.1469659287756094E-4</v>
      </c>
      <c r="J45" s="398" t="s">
        <v>34</v>
      </c>
      <c r="K45" s="298" t="s">
        <v>145</v>
      </c>
    </row>
    <row r="46" spans="1:11" ht="19.5" customHeight="1">
      <c r="B46" s="310" t="s">
        <v>153</v>
      </c>
      <c r="C46" s="309">
        <v>96.084165999999996</v>
      </c>
      <c r="D46" s="198">
        <v>10.56925826</v>
      </c>
      <c r="E46" s="308"/>
      <c r="F46" s="365" t="s">
        <v>216</v>
      </c>
      <c r="G46" s="301">
        <v>0</v>
      </c>
      <c r="H46" s="367">
        <v>0</v>
      </c>
      <c r="I46" s="307">
        <v>-1.184898664781042E-4</v>
      </c>
      <c r="J46" s="399" t="s">
        <v>34</v>
      </c>
      <c r="K46" s="306" t="s">
        <v>153</v>
      </c>
    </row>
    <row r="47" spans="1:11" ht="19.5" customHeight="1">
      <c r="B47" s="305" t="s">
        <v>155</v>
      </c>
      <c r="C47" s="381">
        <v>114.94756099999999</v>
      </c>
      <c r="D47" s="198">
        <v>11.4947561</v>
      </c>
      <c r="E47" s="302"/>
      <c r="F47" s="365" t="s">
        <v>210</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210</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210</v>
      </c>
      <c r="G49" s="378">
        <v>0</v>
      </c>
      <c r="H49" s="379">
        <v>0</v>
      </c>
      <c r="I49" s="307">
        <v>-6.0368092450286727E-4</v>
      </c>
      <c r="J49" s="399" t="s">
        <v>34</v>
      </c>
      <c r="K49" s="306" t="s">
        <v>171</v>
      </c>
    </row>
    <row r="50" spans="2:11" ht="19.5" customHeight="1">
      <c r="B50" s="380" t="s">
        <v>207</v>
      </c>
      <c r="C50" s="381">
        <v>5</v>
      </c>
      <c r="D50" s="382">
        <v>3.25</v>
      </c>
      <c r="E50" s="383"/>
      <c r="F50" s="365" t="s">
        <v>210</v>
      </c>
      <c r="G50" s="384">
        <v>0</v>
      </c>
      <c r="H50" s="385">
        <v>0</v>
      </c>
      <c r="I50" s="386">
        <v>1.9366000000000001E-2</v>
      </c>
      <c r="J50" s="399">
        <v>33.563978105958896</v>
      </c>
      <c r="K50" s="387" t="s">
        <v>207</v>
      </c>
    </row>
    <row r="51" spans="2:11" ht="24.75" customHeight="1">
      <c r="B51" s="296"/>
      <c r="D51" s="295">
        <v>63884.157548739997</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2021-12-10T18:58:37Z</dcterms:modified>
</cp:coreProperties>
</file>