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/>
  <mc:AlternateContent xmlns:mc="http://schemas.openxmlformats.org/markup-compatibility/2006">
    <mc:Choice Requires="x15">
      <x15ac:absPath xmlns:x15ac="http://schemas.microsoft.com/office/spreadsheetml/2010/11/ac" url="D:\Unity\Project\Keyboard\Assets\DataProcessing\"/>
    </mc:Choice>
  </mc:AlternateContent>
  <xr:revisionPtr revIDLastSave="0" documentId="13_ncr:1_{084190DB-ABD3-482C-8295-9B74616DF844}" xr6:coauthVersionLast="36" xr6:coauthVersionMax="36" xr10:uidLastSave="{00000000-0000-0000-0000-000000000000}"/>
  <bookViews>
    <workbookView xWindow="0" yWindow="0" windowWidth="30720" windowHeight="13212" activeTab="4" xr2:uid="{00000000-000D-0000-FFFF-FFFF00000000}"/>
  </bookViews>
  <sheets>
    <sheet name="NSPad" sheetId="1" r:id="rId1"/>
    <sheet name="NSPad+Crossover" sheetId="2" r:id="rId2"/>
    <sheet name="FanPad" sheetId="3" r:id="rId3"/>
    <sheet name="FanPad+Crossover" sheetId="4" r:id="rId4"/>
    <sheet name="Sheet" sheetId="5" r:id="rId5"/>
    <sheet name="figure" sheetId="6" r:id="rId6"/>
  </sheets>
  <definedNames>
    <definedName name="_xlchart.v1.0" hidden="1">figure!$A$2</definedName>
    <definedName name="_xlchart.v1.1" hidden="1">figure!$A$3:$A$12</definedName>
    <definedName name="_xlchart.v1.10" hidden="1">figure!$G$2</definedName>
    <definedName name="_xlchart.v1.11" hidden="1">figure!$G$3:$G$12</definedName>
    <definedName name="_xlchart.v1.12" hidden="1">figure!$H$2</definedName>
    <definedName name="_xlchart.v1.13" hidden="1">figure!$H$3:$H$12</definedName>
    <definedName name="_xlchart.v1.14" hidden="1">figure!$I$2</definedName>
    <definedName name="_xlchart.v1.15" hidden="1">figure!$I$3:$I$12</definedName>
    <definedName name="_xlchart.v1.16" hidden="1">figure!$K$2</definedName>
    <definedName name="_xlchart.v1.17" hidden="1">figure!$K$3:$K$12</definedName>
    <definedName name="_xlchart.v1.18" hidden="1">figure!$L$2</definedName>
    <definedName name="_xlchart.v1.19" hidden="1">figure!$L$3:$L$12</definedName>
    <definedName name="_xlchart.v1.2" hidden="1">figure!$B$2</definedName>
    <definedName name="_xlchart.v1.20" hidden="1">figure!$M$2</definedName>
    <definedName name="_xlchart.v1.21" hidden="1">figure!$M$3:$M$12</definedName>
    <definedName name="_xlchart.v1.22" hidden="1">figure!$N$2</definedName>
    <definedName name="_xlchart.v1.23" hidden="1">figure!$N$3:$N$12</definedName>
    <definedName name="_xlchart.v1.3" hidden="1">figure!$B$3:$B$12</definedName>
    <definedName name="_xlchart.v1.4" hidden="1">figure!$C$2</definedName>
    <definedName name="_xlchart.v1.5" hidden="1">figure!$C$3:$C$12</definedName>
    <definedName name="_xlchart.v1.6" hidden="1">figure!$D$2</definedName>
    <definedName name="_xlchart.v1.7" hidden="1">figure!$D$3:$D$12</definedName>
    <definedName name="_xlchart.v1.8" hidden="1">figure!$F$2</definedName>
    <definedName name="_xlchart.v1.9" hidden="1">figure!$F$3:$F$12</definedName>
  </definedNames>
  <calcPr calcId="191029"/>
</workbook>
</file>

<file path=xl/calcChain.xml><?xml version="1.0" encoding="utf-8"?>
<calcChain xmlns="http://schemas.openxmlformats.org/spreadsheetml/2006/main">
  <c r="S60" i="5" l="1"/>
  <c r="S59" i="5"/>
  <c r="S58" i="5"/>
  <c r="K60" i="5"/>
  <c r="K59" i="5"/>
  <c r="K58" i="5"/>
  <c r="B60" i="5"/>
  <c r="B59" i="5"/>
  <c r="B58" i="5"/>
</calcChain>
</file>

<file path=xl/sharedStrings.xml><?xml version="1.0" encoding="utf-8"?>
<sst xmlns="http://schemas.openxmlformats.org/spreadsheetml/2006/main" count="205" uniqueCount="56">
  <si>
    <t>name</t>
  </si>
  <si>
    <t>time</t>
  </si>
  <si>
    <t>length</t>
  </si>
  <si>
    <t>WPM</t>
  </si>
  <si>
    <t>TER</t>
  </si>
  <si>
    <t>NCER</t>
  </si>
  <si>
    <t>cx</t>
  </si>
  <si>
    <t>fjy</t>
  </si>
  <si>
    <t>ljh0</t>
  </si>
  <si>
    <t>ljh1</t>
  </si>
  <si>
    <t>lyc</t>
  </si>
  <si>
    <t>zby</t>
  </si>
  <si>
    <t>wzt0</t>
  </si>
  <si>
    <t>wzt1</t>
  </si>
  <si>
    <t>dyh0</t>
  </si>
  <si>
    <t>dyh1</t>
  </si>
  <si>
    <t>lhz</t>
  </si>
  <si>
    <t>zzc</t>
  </si>
  <si>
    <t>NCER</t>
    <phoneticPr fontId="1" type="noConversion"/>
  </si>
  <si>
    <t>SKPad</t>
    <phoneticPr fontId="1" type="noConversion"/>
  </si>
  <si>
    <t>FanPad</t>
    <phoneticPr fontId="1" type="noConversion"/>
  </si>
  <si>
    <t>nocrossover</t>
    <phoneticPr fontId="1" type="noConversion"/>
  </si>
  <si>
    <t>crossover</t>
    <phoneticPr fontId="1" type="noConversion"/>
  </si>
  <si>
    <t>方差分析：可重复双因素分析</t>
  </si>
  <si>
    <t>SUMMARY</t>
  </si>
  <si>
    <t>SKPad</t>
  </si>
  <si>
    <t>FanPad</t>
  </si>
  <si>
    <t>总计</t>
  </si>
  <si>
    <t>nocrossover</t>
  </si>
  <si>
    <t>观测数</t>
  </si>
  <si>
    <t>求和</t>
  </si>
  <si>
    <t>平均</t>
  </si>
  <si>
    <t>方差</t>
  </si>
  <si>
    <t>crossover</t>
  </si>
  <si>
    <t>方差分析</t>
  </si>
  <si>
    <t>差异源</t>
  </si>
  <si>
    <t>SS</t>
  </si>
  <si>
    <t>df</t>
  </si>
  <si>
    <t>MS</t>
  </si>
  <si>
    <t>F</t>
  </si>
  <si>
    <t>P-value</t>
  </si>
  <si>
    <t>F crit</t>
  </si>
  <si>
    <t>样本</t>
  </si>
  <si>
    <t>列</t>
  </si>
  <si>
    <t>交互</t>
  </si>
  <si>
    <t>内部</t>
  </si>
  <si>
    <t>TER</t>
    <phoneticPr fontId="1" type="noConversion"/>
  </si>
  <si>
    <t>WPM</t>
    <phoneticPr fontId="1" type="noConversion"/>
  </si>
  <si>
    <t>SKPad+Overlap</t>
    <phoneticPr fontId="1" type="noConversion"/>
  </si>
  <si>
    <t>FanPad+Overlap</t>
    <phoneticPr fontId="1" type="noConversion"/>
  </si>
  <si>
    <t>TER</t>
    <phoneticPr fontId="1" type="noConversion"/>
  </si>
  <si>
    <t>NCER</t>
    <phoneticPr fontId="1" type="noConversion"/>
  </si>
  <si>
    <t>大于FanPad-Ov 10%以上</t>
    <phoneticPr fontId="1" type="noConversion"/>
  </si>
  <si>
    <t>大于FanPad 10%以上</t>
    <phoneticPr fontId="1" type="noConversion"/>
  </si>
  <si>
    <t>大于SKPad-Ov 10%以上</t>
    <phoneticPr fontId="1" type="noConversion"/>
  </si>
  <si>
    <t>大于SKPad10%以上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</si>
</sst>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ont="1" applyFill="1" applyBorder="1" applyAlignment="1">
      <alignment horizontal="right"/>
    </xf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  <cx:data id="2">
      <cx:numDim type="val">
        <cx:f>_xlchart.v1.21</cx:f>
      </cx:numDim>
    </cx:data>
    <cx:data id="3">
      <cx:numDim type="val">
        <cx:f>_xlchart.v1.23</cx:f>
      </cx:numDim>
    </cx:data>
  </cx:chartData>
  <cx:chart>
    <cx:plotArea>
      <cx:plotAreaRegion>
        <cx:series layoutId="boxWhisker" uniqueId="{3BEA1424-286C-4F83-B3DE-7132DC6672A7}">
          <cx:tx>
            <cx:txData>
              <cx:f>_xlchart.v1.16</cx:f>
              <cx:v>SKPad</cx:v>
            </cx:txData>
          </cx:tx>
          <cx:dataId val="0"/>
          <cx:layoutPr>
            <cx:statistics quartileMethod="exclusive"/>
          </cx:layoutPr>
        </cx:series>
        <cx:series layoutId="boxWhisker" uniqueId="{91E3293C-25D7-4BF3-8FB7-38205ED1A409}">
          <cx:tx>
            <cx:txData>
              <cx:f>_xlchart.v1.18</cx:f>
              <cx:v>SKPad+Overlap</cx:v>
            </cx:txData>
          </cx:tx>
          <cx:dataId val="1"/>
          <cx:layoutPr>
            <cx:statistics quartileMethod="exclusive"/>
          </cx:layoutPr>
        </cx:series>
        <cx:series layoutId="boxWhisker" uniqueId="{935F5566-C031-40E0-8037-50980D49B467}">
          <cx:tx>
            <cx:txData>
              <cx:f>_xlchart.v1.20</cx:f>
              <cx:v>FanPad</cx:v>
            </cx:txData>
          </cx:tx>
          <cx:dataId val="2"/>
          <cx:layoutPr>
            <cx:statistics quartileMethod="exclusive"/>
          </cx:layoutPr>
        </cx:series>
        <cx:series layoutId="boxWhisker" uniqueId="{48E38FCC-3875-4650-9F13-D1066C0B58E8}">
          <cx:tx>
            <cx:txData>
              <cx:f>_xlchart.v1.22</cx:f>
              <cx:v>FanPad+Overlap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0.10000000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ysClr val="windowText" lastClr="000000"/>
                    </a:solidFill>
                  </a:defRPr>
                </a:pPr>
                <a:r>
                  <a:rPr lang="en-US" altLang="zh-CN" sz="1200" b="1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NCER</a:t>
                </a:r>
                <a:endParaRPr lang="zh-CN" altLang="en-US" sz="1200" b="1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x:rich>
          </cx:tx>
        </cx:title>
        <cx:tickLabels/>
      </cx:axis>
      <cx:axis id="1">
        <cx:valScaling max="0.2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 b="1"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sz="11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endParaRPr>
          </a:p>
        </cx:txPr>
      </cx:axis>
    </cx:plotArea>
  </cx:chart>
  <cx:spPr>
    <a:ln>
      <a:solidFill>
        <a:schemeClr val="bg1"/>
      </a:solidFill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plotArea>
      <cx:plotAreaRegion>
        <cx:series layoutId="boxWhisker" uniqueId="{1AA831B5-0C30-4FC0-9EDB-08DEFF05B63C}">
          <cx:tx>
            <cx:txData>
              <cx:f>_xlchart.v1.0</cx:f>
              <cx:v>SKPad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DC9568AE-202C-4551-B6F6-B3FA068850CC}">
          <cx:tx>
            <cx:txData>
              <cx:f>_xlchart.v1.2</cx:f>
              <cx:v>SKPad+Overlap</cx:v>
            </cx:txData>
          </cx:tx>
          <cx:dataId val="1"/>
          <cx:layoutPr>
            <cx:visibility meanLine="0" meanMarker="1" nonoutliers="1" outliers="1"/>
            <cx:statistics quartileMethod="exclusive"/>
          </cx:layoutPr>
        </cx:series>
        <cx:series layoutId="boxWhisker" uniqueId="{C99FC074-020F-41DB-A8FC-8DA9E8B937B3}">
          <cx:tx>
            <cx:txData>
              <cx:f>_xlchart.v1.4</cx:f>
              <cx:v>FanPad</cx:v>
            </cx:txData>
          </cx:tx>
          <cx:dataId val="2"/>
          <cx:layoutPr>
            <cx:visibility meanLine="0" meanMarker="1" nonoutliers="1" outliers="1"/>
            <cx:statistics quartileMethod="exclusive"/>
          </cx:layoutPr>
        </cx:series>
        <cx:series layoutId="boxWhisker" uniqueId="{1B1DC616-E15E-4A3C-9510-17540D8C2A4A}">
          <cx:tx>
            <cx:txData>
              <cx:f>_xlchart.v1.6</cx:f>
              <cx:v>FanPad+Overlap</cx:v>
            </cx:txData>
          </cx:tx>
          <cx:dataId val="3"/>
          <cx:layoutPr>
            <cx:visibility meanLine="0" meanMarker="1" nonoutliers="1" outliers="1"/>
            <cx:statistics quartileMethod="exclusive"/>
          </cx:layoutPr>
        </cx:series>
      </cx:plotAreaRegion>
      <cx:axis id="0" hidden="1">
        <cx:catScaling gapWidth="0.10000000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r>
                  <a:rPr lang="en-US" altLang="zh-CN" sz="1200" b="1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Entry Speed</a:t>
                </a:r>
                <a:endParaRPr lang="zh-CN" altLang="en-US" sz="1200" b="1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x:rich>
          </cx:tx>
        </cx:title>
        <cx:tickLabels/>
      </cx:axis>
      <cx:axis id="1">
        <cx:valScaling max="16" min="7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>
                    <a:solidFill>
                      <a:sysClr val="windowText" lastClr="000000"/>
                    </a:solidFill>
                  </a:defRPr>
                </a:pPr>
                <a:r>
                  <a:rPr lang="en-US" altLang="zh-CN" sz="1200" b="1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WPM</a:t>
                </a:r>
                <a:endParaRPr lang="zh-CN" altLang="en-US" sz="1200" b="1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x:rich>
          </cx:tx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sz="1100" b="1" i="0" u="none" strike="noStrike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900" b="1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zh-CN" altLang="en-US" sz="900" b="1" i="0" u="none" strike="noStrike" baseline="0">
            <a:solidFill>
              <a:sysClr val="windowText" lastClr="000000"/>
            </a:solidFill>
            <a:latin typeface="Times New Roman" panose="02020603050405020304" pitchFamily="18" charset="0"/>
            <a:ea typeface="宋体" panose="02010600030101010101" pitchFamily="2" charset="-122"/>
            <a:cs typeface="Times New Roman" panose="02020603050405020304" pitchFamily="18" charset="0"/>
          </a:endParaRPr>
        </a:p>
      </cx:txPr>
    </cx:legend>
  </cx:chart>
  <cx:spPr>
    <a:solidFill>
      <a:schemeClr val="bg1"/>
    </a:solidFill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</cx:chartData>
  <cx:chart>
    <cx:plotArea>
      <cx:plotAreaRegion>
        <cx:series layoutId="boxWhisker" uniqueId="{32848778-98A6-4ED1-A4CB-FFDCD2F9EF41}">
          <cx:tx>
            <cx:txData>
              <cx:f>_xlchart.v1.8</cx:f>
              <cx:v>SKPad</cx:v>
            </cx:txData>
          </cx:tx>
          <cx:dataId val="0"/>
          <cx:layoutPr>
            <cx:statistics quartileMethod="exclusive"/>
          </cx:layoutPr>
        </cx:series>
        <cx:series layoutId="boxWhisker" uniqueId="{E86BE7BB-3647-407E-B218-2F482B651E25}">
          <cx:tx>
            <cx:txData>
              <cx:f>_xlchart.v1.10</cx:f>
              <cx:v>SKPad+Overlap</cx:v>
            </cx:txData>
          </cx:tx>
          <cx:dataId val="1"/>
          <cx:layoutPr>
            <cx:statistics quartileMethod="exclusive"/>
          </cx:layoutPr>
        </cx:series>
        <cx:series layoutId="boxWhisker" uniqueId="{7ACFAD79-E86B-445D-A92F-C81691081BC6}">
          <cx:tx>
            <cx:txData>
              <cx:f>_xlchart.v1.12</cx:f>
              <cx:v>FanPad</cx:v>
            </cx:txData>
          </cx:tx>
          <cx:dataId val="2"/>
          <cx:layoutPr>
            <cx:statistics quartileMethod="exclusive"/>
          </cx:layoutPr>
        </cx:series>
        <cx:series layoutId="boxWhisker" uniqueId="{4B484333-C3EC-4621-B29D-3680C2752EBA}">
          <cx:tx>
            <cx:txData>
              <cx:f>_xlchart.v1.14</cx:f>
              <cx:v>FanPad+Overlap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0.10000000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>
                    <a:solidFill>
                      <a:sysClr val="windowText" lastClr="000000"/>
                    </a:solidFill>
                  </a:defRPr>
                </a:pPr>
                <a:r>
                  <a:rPr lang="en-US" altLang="zh-CN" sz="1200" b="1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TER</a:t>
                </a:r>
                <a:endParaRPr lang="zh-CN" altLang="en-US" sz="1200" b="1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>
                    <a:solidFill>
                      <a:sysClr val="windowText" lastClr="000000"/>
                    </a:solidFill>
                  </a:defRPr>
                </a:pPr>
                <a:r>
                  <a:rPr lang="en-US" altLang="zh-CN" sz="1200" b="1" i="0" u="none" strike="noStrik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Error Rate</a:t>
                </a:r>
                <a:endParaRPr lang="zh-CN" altLang="en-US" sz="1200" b="1" i="0" u="none" strike="noStrik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x:rich>
          </cx:tx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 b="1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 sz="1100" b="1" i="0" u="none" strike="noStrike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900" b="1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endParaRPr lang="zh-CN" altLang="en-US" sz="900" b="1" i="0" u="none" strike="noStrike" baseline="0">
            <a:solidFill>
              <a:sysClr val="windowText" lastClr="000000"/>
            </a:solidFill>
            <a:latin typeface="Times New Roman" panose="02020603050405020304" pitchFamily="18" charset="0"/>
            <a:ea typeface="宋体" panose="02010600030101010101" pitchFamily="2" charset="-122"/>
            <a:cs typeface="Times New Roman" panose="02020603050405020304" pitchFamily="18" charset="0"/>
          </a:endParaRPr>
        </a:p>
      </cx:txPr>
    </cx:legend>
  </cx:chart>
  <cx:spPr>
    <a:ln>
      <a:solidFill>
        <a:schemeClr val="bg1"/>
      </a:solidFill>
    </a:ln>
  </cx:spPr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373380</xdr:colOff>
      <xdr:row>18</xdr:row>
      <xdr:rowOff>30480</xdr:rowOff>
    </xdr:from>
    <xdr:to>
      <xdr:col>21</xdr:col>
      <xdr:colOff>68580</xdr:colOff>
      <xdr:row>29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DEF6F248-99DB-4349-8DE4-E4067A114D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07780" y="3322320"/>
              <a:ext cx="3962400" cy="2156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 fLocksWithSheet="0"/>
  </xdr:twoCellAnchor>
  <xdr:twoCellAnchor>
    <xdr:from>
      <xdr:col>1</xdr:col>
      <xdr:colOff>342900</xdr:colOff>
      <xdr:row>16</xdr:row>
      <xdr:rowOff>91440</xdr:rowOff>
    </xdr:from>
    <xdr:to>
      <xdr:col>8</xdr:col>
      <xdr:colOff>38100</xdr:colOff>
      <xdr:row>30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48B13D2B-854D-4B4F-A2B9-B21DD1D51C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0" y="3017520"/>
              <a:ext cx="3962400" cy="2529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 fLocksWithSheet="0"/>
  </xdr:twoCellAnchor>
  <xdr:twoCellAnchor>
    <xdr:from>
      <xdr:col>8</xdr:col>
      <xdr:colOff>487680</xdr:colOff>
      <xdr:row>16</xdr:row>
      <xdr:rowOff>22860</xdr:rowOff>
    </xdr:from>
    <xdr:to>
      <xdr:col>15</xdr:col>
      <xdr:colOff>182880</xdr:colOff>
      <xdr:row>29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54204993-4308-44DD-8E26-A7FEE27EEA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64480" y="2948940"/>
              <a:ext cx="3962400" cy="2529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H12" sqref="H12"/>
    </sheetView>
  </sheetViews>
  <sheetFormatPr defaultRowHeight="14.4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54</v>
      </c>
    </row>
    <row r="2" spans="1:8" x14ac:dyDescent="0.25">
      <c r="A2" t="s">
        <v>6</v>
      </c>
      <c r="B2">
        <v>209.67517100000001</v>
      </c>
      <c r="C2">
        <v>141</v>
      </c>
      <c r="D2">
        <v>8.0696250000000003</v>
      </c>
      <c r="E2">
        <v>4.2553191489361701E-2</v>
      </c>
      <c r="F2">
        <v>7.0921985815602844E-3</v>
      </c>
    </row>
    <row r="3" spans="1:8" x14ac:dyDescent="0.25">
      <c r="A3" t="s">
        <v>7</v>
      </c>
      <c r="B3">
        <v>165.36322000000001</v>
      </c>
      <c r="C3">
        <v>132</v>
      </c>
      <c r="D3">
        <v>9.5789139999999993</v>
      </c>
      <c r="E3">
        <v>1.515151515151515E-2</v>
      </c>
      <c r="F3">
        <v>0</v>
      </c>
    </row>
    <row r="4" spans="1:8" x14ac:dyDescent="0.25">
      <c r="A4" t="s">
        <v>8</v>
      </c>
      <c r="B4">
        <v>242.28504899999999</v>
      </c>
      <c r="C4">
        <v>165</v>
      </c>
      <c r="D4">
        <v>8.172193</v>
      </c>
      <c r="E4">
        <v>0.20606060606060611</v>
      </c>
      <c r="F4">
        <v>0</v>
      </c>
    </row>
    <row r="5" spans="1:8" x14ac:dyDescent="0.25">
      <c r="A5" t="s">
        <v>9</v>
      </c>
      <c r="B5">
        <v>160.24783300000001</v>
      </c>
      <c r="C5">
        <v>146</v>
      </c>
      <c r="D5">
        <v>10.9330654</v>
      </c>
      <c r="E5">
        <v>0.17123287671232881</v>
      </c>
      <c r="F5">
        <v>0</v>
      </c>
    </row>
    <row r="6" spans="1:8" x14ac:dyDescent="0.25">
      <c r="A6" t="s">
        <v>10</v>
      </c>
      <c r="B6">
        <v>220.35701</v>
      </c>
      <c r="C6">
        <v>159</v>
      </c>
      <c r="D6">
        <v>8.6586759999999998</v>
      </c>
      <c r="E6">
        <v>6.2893081761006289E-2</v>
      </c>
      <c r="F6">
        <v>6.2893081761006293E-3</v>
      </c>
    </row>
    <row r="7" spans="1:8" x14ac:dyDescent="0.25">
      <c r="A7" t="s">
        <v>11</v>
      </c>
      <c r="B7">
        <v>196.45057700000001</v>
      </c>
      <c r="C7">
        <v>161</v>
      </c>
      <c r="D7">
        <v>9.8345350000000007</v>
      </c>
      <c r="E7">
        <v>9.9378881987577633E-2</v>
      </c>
      <c r="F7">
        <v>6.2111801242236021E-3</v>
      </c>
    </row>
    <row r="8" spans="1:8" x14ac:dyDescent="0.25">
      <c r="A8" t="s">
        <v>12</v>
      </c>
      <c r="B8">
        <v>155.87180000000001</v>
      </c>
      <c r="C8">
        <v>149</v>
      </c>
      <c r="D8">
        <v>11.470965400000001</v>
      </c>
      <c r="E8">
        <v>6.7114093959731542E-3</v>
      </c>
      <c r="F8">
        <v>0</v>
      </c>
    </row>
    <row r="9" spans="1:8" x14ac:dyDescent="0.25">
      <c r="A9" t="s">
        <v>13</v>
      </c>
      <c r="B9">
        <v>185.342636</v>
      </c>
      <c r="C9">
        <v>158</v>
      </c>
      <c r="D9">
        <v>10.229702</v>
      </c>
      <c r="E9">
        <v>4.4303797468354431E-2</v>
      </c>
      <c r="F9">
        <v>0</v>
      </c>
    </row>
    <row r="10" spans="1:8" x14ac:dyDescent="0.25">
      <c r="A10" t="s">
        <v>14</v>
      </c>
      <c r="B10">
        <v>204.72403</v>
      </c>
      <c r="C10">
        <v>163</v>
      </c>
      <c r="D10">
        <v>9.5543250000000004</v>
      </c>
      <c r="E10">
        <v>0.1595092024539877</v>
      </c>
      <c r="F10">
        <v>2.4539877300613501E-2</v>
      </c>
    </row>
    <row r="11" spans="1:8" x14ac:dyDescent="0.25">
      <c r="A11" t="s">
        <v>15</v>
      </c>
      <c r="B11">
        <v>194.11827099999999</v>
      </c>
      <c r="C11">
        <v>164</v>
      </c>
      <c r="D11">
        <v>10.1381493</v>
      </c>
      <c r="E11">
        <v>4.2682926829268303E-2</v>
      </c>
      <c r="F11">
        <v>0</v>
      </c>
    </row>
    <row r="12" spans="1:8" x14ac:dyDescent="0.25">
      <c r="A12" t="s">
        <v>16</v>
      </c>
      <c r="B12">
        <v>183.1643</v>
      </c>
      <c r="C12">
        <v>142</v>
      </c>
      <c r="D12">
        <v>9.3031225200000005</v>
      </c>
      <c r="E12">
        <v>0.11971830985915489</v>
      </c>
      <c r="F12">
        <v>7.0422535211267607E-3</v>
      </c>
      <c r="H12">
        <v>1</v>
      </c>
    </row>
    <row r="13" spans="1:8" x14ac:dyDescent="0.25">
      <c r="A13" t="s">
        <v>17</v>
      </c>
      <c r="B13">
        <v>249.26075700000001</v>
      </c>
      <c r="C13">
        <v>137</v>
      </c>
      <c r="D13">
        <v>6.5955029999999999</v>
      </c>
      <c r="E13">
        <v>3.6496350364963501E-2</v>
      </c>
      <c r="F13">
        <v>0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workbookViewId="0">
      <selection activeCell="H11" sqref="H11"/>
    </sheetView>
  </sheetViews>
  <sheetFormatPr defaultRowHeight="14.4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55</v>
      </c>
    </row>
    <row r="2" spans="1:8" x14ac:dyDescent="0.25">
      <c r="A2" t="s">
        <v>6</v>
      </c>
      <c r="B2">
        <v>226.27645899999999</v>
      </c>
      <c r="C2">
        <v>162</v>
      </c>
      <c r="D2">
        <v>8.5912609999999994</v>
      </c>
      <c r="E2">
        <v>4.3209876543209867E-2</v>
      </c>
      <c r="F2">
        <v>0</v>
      </c>
    </row>
    <row r="3" spans="1:8" x14ac:dyDescent="0.25">
      <c r="A3" t="s">
        <v>7</v>
      </c>
      <c r="B3">
        <v>170.097443</v>
      </c>
      <c r="C3">
        <v>130</v>
      </c>
      <c r="D3">
        <v>9.1712140000000009</v>
      </c>
      <c r="E3">
        <v>0.1076923076923077</v>
      </c>
      <c r="F3">
        <v>7.6923076923076927E-3</v>
      </c>
    </row>
    <row r="4" spans="1:8" x14ac:dyDescent="0.25">
      <c r="A4" t="s">
        <v>8</v>
      </c>
      <c r="B4">
        <v>154.68308999999999</v>
      </c>
      <c r="C4">
        <v>150</v>
      </c>
      <c r="D4">
        <v>11.6366949</v>
      </c>
      <c r="E4">
        <v>0.06</v>
      </c>
      <c r="F4">
        <v>0</v>
      </c>
      <c r="H4">
        <v>1</v>
      </c>
    </row>
    <row r="5" spans="1:8" x14ac:dyDescent="0.25">
      <c r="A5" t="s">
        <v>9</v>
      </c>
      <c r="B5">
        <v>157.071609</v>
      </c>
      <c r="C5">
        <v>145</v>
      </c>
      <c r="D5">
        <v>11.07775</v>
      </c>
      <c r="E5">
        <v>3.4482758620689648E-2</v>
      </c>
      <c r="F5">
        <v>0</v>
      </c>
      <c r="H5">
        <v>1</v>
      </c>
    </row>
    <row r="6" spans="1:8" x14ac:dyDescent="0.25">
      <c r="A6" t="s">
        <v>10</v>
      </c>
      <c r="B6">
        <v>188.94072</v>
      </c>
      <c r="C6">
        <v>153</v>
      </c>
      <c r="D6">
        <v>9.7173339999999993</v>
      </c>
      <c r="E6">
        <v>6.535947712418301E-2</v>
      </c>
      <c r="F6">
        <v>3.2679738562091512E-2</v>
      </c>
      <c r="H6">
        <v>1</v>
      </c>
    </row>
    <row r="7" spans="1:8" x14ac:dyDescent="0.25">
      <c r="A7" t="s">
        <v>11</v>
      </c>
      <c r="B7">
        <v>170.56806900000001</v>
      </c>
      <c r="C7">
        <v>140</v>
      </c>
      <c r="D7">
        <v>9.8494410000000006</v>
      </c>
      <c r="E7">
        <v>0.1714285714285714</v>
      </c>
      <c r="F7">
        <v>0</v>
      </c>
    </row>
    <row r="8" spans="1:8" x14ac:dyDescent="0.25">
      <c r="A8" t="s">
        <v>12</v>
      </c>
      <c r="B8">
        <v>147.96109000000001</v>
      </c>
      <c r="C8">
        <v>141</v>
      </c>
      <c r="D8">
        <v>11.4354391</v>
      </c>
      <c r="E8">
        <v>2.8368794326241131E-2</v>
      </c>
      <c r="F8">
        <v>0</v>
      </c>
    </row>
    <row r="9" spans="1:8" x14ac:dyDescent="0.25">
      <c r="A9" t="s">
        <v>13</v>
      </c>
      <c r="B9">
        <v>138.1533</v>
      </c>
      <c r="C9">
        <v>142</v>
      </c>
      <c r="D9">
        <v>12.3341236</v>
      </c>
      <c r="E9">
        <v>4.2253521126760563E-2</v>
      </c>
      <c r="F9">
        <v>0</v>
      </c>
      <c r="H9">
        <v>1</v>
      </c>
    </row>
    <row r="10" spans="1:8" x14ac:dyDescent="0.25">
      <c r="A10" t="s">
        <v>14</v>
      </c>
      <c r="B10">
        <v>177.55491599999999</v>
      </c>
      <c r="C10">
        <v>155</v>
      </c>
      <c r="D10">
        <v>10.4756327</v>
      </c>
      <c r="E10">
        <v>0.1096774193548387</v>
      </c>
      <c r="F10">
        <v>3.2258064516129031E-2</v>
      </c>
      <c r="H10">
        <v>1</v>
      </c>
    </row>
    <row r="11" spans="1:8" x14ac:dyDescent="0.25">
      <c r="A11" t="s">
        <v>15</v>
      </c>
      <c r="B11">
        <v>144.863113</v>
      </c>
      <c r="C11">
        <v>142</v>
      </c>
      <c r="D11">
        <v>11.762828799999999</v>
      </c>
      <c r="E11">
        <v>4.9295774647887321E-2</v>
      </c>
      <c r="F11">
        <v>2.1126760563380281E-2</v>
      </c>
      <c r="H11">
        <v>1</v>
      </c>
    </row>
    <row r="12" spans="1:8" x14ac:dyDescent="0.25">
      <c r="A12" t="s">
        <v>16</v>
      </c>
      <c r="B12">
        <v>213.713257</v>
      </c>
      <c r="C12">
        <v>140</v>
      </c>
      <c r="D12">
        <v>7.86100054</v>
      </c>
      <c r="E12">
        <v>0.27142857142857141</v>
      </c>
      <c r="F12">
        <v>7.1428571428571426E-3</v>
      </c>
    </row>
    <row r="13" spans="1:8" x14ac:dyDescent="0.25">
      <c r="A13" t="s">
        <v>17</v>
      </c>
      <c r="B13">
        <v>207.64703399999999</v>
      </c>
      <c r="C13">
        <v>149</v>
      </c>
      <c r="D13">
        <v>8.6107650000000007</v>
      </c>
      <c r="E13">
        <v>4.0268456375838917E-2</v>
      </c>
      <c r="F13">
        <v>0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"/>
  <sheetViews>
    <sheetView workbookViewId="0">
      <selection activeCell="H12" sqref="H12"/>
    </sheetView>
  </sheetViews>
  <sheetFormatPr defaultRowHeight="14.4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52</v>
      </c>
    </row>
    <row r="2" spans="1:8" x14ac:dyDescent="0.25">
      <c r="A2" t="s">
        <v>6</v>
      </c>
      <c r="B2">
        <v>191.139465</v>
      </c>
      <c r="C2">
        <v>136</v>
      </c>
      <c r="D2">
        <v>8.5382680000000004</v>
      </c>
      <c r="E2">
        <v>8.0882352941176475E-2</v>
      </c>
      <c r="F2">
        <v>2.9411764705882349E-2</v>
      </c>
    </row>
    <row r="3" spans="1:8" x14ac:dyDescent="0.25">
      <c r="A3" t="s">
        <v>7</v>
      </c>
      <c r="B3">
        <v>167.94442699999999</v>
      </c>
      <c r="C3">
        <v>137</v>
      </c>
      <c r="D3">
        <v>9.7889529999999993</v>
      </c>
      <c r="E3">
        <v>9.4890510948905105E-2</v>
      </c>
      <c r="F3">
        <v>2.18978102189781E-2</v>
      </c>
    </row>
    <row r="4" spans="1:8" x14ac:dyDescent="0.25">
      <c r="A4" t="s">
        <v>8</v>
      </c>
      <c r="B4">
        <v>139.686386</v>
      </c>
      <c r="C4">
        <v>146</v>
      </c>
      <c r="D4">
        <v>12.5423822</v>
      </c>
      <c r="E4">
        <v>8.9041095890410954E-2</v>
      </c>
      <c r="F4">
        <v>0</v>
      </c>
      <c r="H4">
        <v>1</v>
      </c>
    </row>
    <row r="5" spans="1:8" x14ac:dyDescent="0.25">
      <c r="A5" t="s">
        <v>9</v>
      </c>
      <c r="B5">
        <v>122.41379999999999</v>
      </c>
      <c r="C5">
        <v>141</v>
      </c>
      <c r="D5">
        <v>13.8219709</v>
      </c>
      <c r="E5">
        <v>4.9645390070921988E-2</v>
      </c>
      <c r="F5">
        <v>0</v>
      </c>
    </row>
    <row r="6" spans="1:8" x14ac:dyDescent="0.25">
      <c r="A6" t="s">
        <v>10</v>
      </c>
      <c r="B6">
        <v>220.74505600000001</v>
      </c>
      <c r="C6">
        <v>154</v>
      </c>
      <c r="D6">
        <v>8.3716489999999997</v>
      </c>
      <c r="E6">
        <v>0.14285714285714279</v>
      </c>
      <c r="F6">
        <v>1.298701298701299E-2</v>
      </c>
    </row>
    <row r="7" spans="1:8" x14ac:dyDescent="0.25">
      <c r="A7" t="s">
        <v>11</v>
      </c>
      <c r="B7">
        <v>146.32901000000001</v>
      </c>
      <c r="C7">
        <v>150</v>
      </c>
      <c r="D7">
        <v>12.301046400000001</v>
      </c>
      <c r="E7">
        <v>0.08</v>
      </c>
      <c r="F7">
        <v>1.3333333333333331E-2</v>
      </c>
    </row>
    <row r="8" spans="1:8" x14ac:dyDescent="0.25">
      <c r="A8" t="s">
        <v>12</v>
      </c>
      <c r="B8">
        <v>141.94331399999999</v>
      </c>
      <c r="C8">
        <v>155</v>
      </c>
      <c r="D8">
        <v>13.1038227</v>
      </c>
      <c r="E8">
        <v>3.870967741935484E-2</v>
      </c>
      <c r="F8">
        <v>0</v>
      </c>
    </row>
    <row r="9" spans="1:8" x14ac:dyDescent="0.25">
      <c r="A9" t="s">
        <v>13</v>
      </c>
      <c r="B9">
        <v>145.08474699999999</v>
      </c>
      <c r="C9">
        <v>163</v>
      </c>
      <c r="D9">
        <v>13.481775300000001</v>
      </c>
      <c r="E9">
        <v>4.2944785276073622E-2</v>
      </c>
      <c r="F9">
        <v>0</v>
      </c>
    </row>
    <row r="10" spans="1:8" x14ac:dyDescent="0.25">
      <c r="A10" t="s">
        <v>14</v>
      </c>
      <c r="B10">
        <v>142.74148600000001</v>
      </c>
      <c r="C10">
        <v>139</v>
      </c>
      <c r="D10">
        <v>11.685460000000001</v>
      </c>
      <c r="E10">
        <v>7.1942446043165464E-2</v>
      </c>
      <c r="F10">
        <v>0</v>
      </c>
    </row>
    <row r="11" spans="1:8" x14ac:dyDescent="0.25">
      <c r="A11" t="s">
        <v>15</v>
      </c>
      <c r="B11">
        <v>135.04345699999999</v>
      </c>
      <c r="C11">
        <v>146</v>
      </c>
      <c r="D11">
        <v>12.9736013</v>
      </c>
      <c r="E11">
        <v>3.4246575342465752E-2</v>
      </c>
      <c r="F11">
        <v>1.3698630136986301E-2</v>
      </c>
      <c r="H11">
        <v>1</v>
      </c>
    </row>
    <row r="12" spans="1:8" x14ac:dyDescent="0.25">
      <c r="A12" t="s">
        <v>16</v>
      </c>
      <c r="B12">
        <v>195.09809999999999</v>
      </c>
      <c r="C12">
        <v>165</v>
      </c>
      <c r="D12">
        <v>10.148740800000001</v>
      </c>
      <c r="E12">
        <v>0.28484848484848491</v>
      </c>
      <c r="F12">
        <v>0.1393939393939394</v>
      </c>
    </row>
    <row r="13" spans="1:8" x14ac:dyDescent="0.25">
      <c r="A13" t="s">
        <v>17</v>
      </c>
      <c r="B13">
        <v>193.85221899999999</v>
      </c>
      <c r="C13">
        <v>137</v>
      </c>
      <c r="D13">
        <v>8.4806869999999996</v>
      </c>
      <c r="E13">
        <v>0.16058394160583939</v>
      </c>
      <c r="F13">
        <v>5.8394160583941597E-2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3"/>
  <sheetViews>
    <sheetView workbookViewId="0">
      <selection activeCell="I17" sqref="I17"/>
    </sheetView>
  </sheetViews>
  <sheetFormatPr defaultRowHeight="14.4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53</v>
      </c>
    </row>
    <row r="2" spans="1:8" x14ac:dyDescent="0.25">
      <c r="A2" t="s">
        <v>6</v>
      </c>
      <c r="B2">
        <v>203.03633099999999</v>
      </c>
      <c r="C2">
        <v>138</v>
      </c>
      <c r="D2">
        <v>8.1561760000000003</v>
      </c>
      <c r="E2">
        <v>7.9710144927536225E-2</v>
      </c>
      <c r="F2">
        <v>2.1739130434782612E-2</v>
      </c>
    </row>
    <row r="3" spans="1:8" x14ac:dyDescent="0.25">
      <c r="A3" t="s">
        <v>7</v>
      </c>
      <c r="B3">
        <v>148.74108899999999</v>
      </c>
      <c r="C3">
        <v>130</v>
      </c>
      <c r="D3">
        <v>10.4880228</v>
      </c>
      <c r="E3">
        <v>3.0769230769230771E-2</v>
      </c>
      <c r="F3">
        <v>0</v>
      </c>
    </row>
    <row r="4" spans="1:8" x14ac:dyDescent="0.25">
      <c r="A4" t="s">
        <v>8</v>
      </c>
      <c r="B4">
        <v>165.56985499999999</v>
      </c>
      <c r="C4">
        <v>158</v>
      </c>
      <c r="D4">
        <v>11.451359999999999</v>
      </c>
      <c r="E4">
        <v>0.17721518987341769</v>
      </c>
      <c r="F4">
        <v>0</v>
      </c>
    </row>
    <row r="5" spans="1:8" x14ac:dyDescent="0.25">
      <c r="A5" t="s">
        <v>9</v>
      </c>
      <c r="B5">
        <v>130.67712399999999</v>
      </c>
      <c r="C5">
        <v>148</v>
      </c>
      <c r="D5">
        <v>13.5907488</v>
      </c>
      <c r="E5">
        <v>6.0810810810810807E-2</v>
      </c>
      <c r="F5">
        <v>0</v>
      </c>
    </row>
    <row r="6" spans="1:8" x14ac:dyDescent="0.25">
      <c r="A6" t="s">
        <v>10</v>
      </c>
      <c r="B6">
        <v>166.658188</v>
      </c>
      <c r="C6">
        <v>136</v>
      </c>
      <c r="D6">
        <v>9.7924989999999994</v>
      </c>
      <c r="E6">
        <v>4.4117647058823532E-2</v>
      </c>
      <c r="F6">
        <v>7.3529411764705881E-3</v>
      </c>
      <c r="H6">
        <v>1</v>
      </c>
    </row>
    <row r="7" spans="1:8" x14ac:dyDescent="0.25">
      <c r="A7" t="s">
        <v>11</v>
      </c>
      <c r="B7">
        <v>143.78556800000001</v>
      </c>
      <c r="C7">
        <v>145</v>
      </c>
      <c r="D7">
        <v>12.101353599999999</v>
      </c>
      <c r="E7">
        <v>0.1310344827586207</v>
      </c>
      <c r="F7">
        <v>1.379310344827586E-2</v>
      </c>
    </row>
    <row r="8" spans="1:8" x14ac:dyDescent="0.25">
      <c r="A8" t="s">
        <v>12</v>
      </c>
      <c r="B8">
        <v>154.471619</v>
      </c>
      <c r="C8">
        <v>155</v>
      </c>
      <c r="D8">
        <v>12.0410471</v>
      </c>
      <c r="E8">
        <v>0.11612903225806449</v>
      </c>
      <c r="F8">
        <v>1.935483870967742E-2</v>
      </c>
    </row>
    <row r="9" spans="1:8" x14ac:dyDescent="0.25">
      <c r="A9" t="s">
        <v>13</v>
      </c>
      <c r="B9">
        <v>126.79074900000001</v>
      </c>
      <c r="C9">
        <v>153</v>
      </c>
      <c r="D9">
        <v>14.480551699999999</v>
      </c>
      <c r="E9">
        <v>2.61437908496732E-2</v>
      </c>
      <c r="F9">
        <v>0</v>
      </c>
    </row>
    <row r="10" spans="1:8" x14ac:dyDescent="0.25">
      <c r="A10" t="s">
        <v>14</v>
      </c>
      <c r="B10">
        <v>154.57641599999999</v>
      </c>
      <c r="C10">
        <v>153</v>
      </c>
      <c r="D10">
        <v>11.8776207</v>
      </c>
      <c r="E10">
        <v>6.535947712418301E-2</v>
      </c>
      <c r="F10">
        <v>0</v>
      </c>
    </row>
    <row r="11" spans="1:8" x14ac:dyDescent="0.25">
      <c r="A11" t="s">
        <v>15</v>
      </c>
      <c r="B11">
        <v>142.1302</v>
      </c>
      <c r="C11">
        <v>132</v>
      </c>
      <c r="D11">
        <v>11.1447105</v>
      </c>
      <c r="E11">
        <v>6.8181818181818177E-2</v>
      </c>
      <c r="F11">
        <v>7.575757575757576E-3</v>
      </c>
    </row>
    <row r="12" spans="1:8" x14ac:dyDescent="0.25">
      <c r="A12" t="s">
        <v>16</v>
      </c>
      <c r="B12">
        <v>180.22006200000001</v>
      </c>
      <c r="C12">
        <v>136</v>
      </c>
      <c r="D12">
        <v>9.0555950000000003</v>
      </c>
      <c r="E12">
        <v>0.15441176470588239</v>
      </c>
      <c r="F12">
        <v>1.470588235294118E-2</v>
      </c>
    </row>
    <row r="13" spans="1:8" x14ac:dyDescent="0.25">
      <c r="A13" t="s">
        <v>17</v>
      </c>
      <c r="B13">
        <v>209.54843099999999</v>
      </c>
      <c r="C13">
        <v>170</v>
      </c>
      <c r="D13">
        <v>9.73522</v>
      </c>
      <c r="E13">
        <v>0.1176470588235294</v>
      </c>
      <c r="F13">
        <v>5.8823529411764714E-3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60"/>
  <sheetViews>
    <sheetView tabSelected="1" topLeftCell="A28" workbookViewId="0">
      <selection activeCell="U57" sqref="U57"/>
    </sheetView>
  </sheetViews>
  <sheetFormatPr defaultRowHeight="14.4" x14ac:dyDescent="0.25"/>
  <sheetData>
    <row r="1" spans="1:20" x14ac:dyDescent="0.25">
      <c r="A1" s="5" t="s">
        <v>47</v>
      </c>
      <c r="B1" s="5"/>
      <c r="C1" s="5"/>
      <c r="J1" s="5" t="s">
        <v>46</v>
      </c>
      <c r="K1" s="5"/>
      <c r="L1" s="5"/>
      <c r="R1" s="5" t="s">
        <v>18</v>
      </c>
      <c r="S1" s="5"/>
      <c r="T1" s="5"/>
    </row>
    <row r="2" spans="1:20" x14ac:dyDescent="0.25">
      <c r="B2" t="s">
        <v>19</v>
      </c>
      <c r="C2" t="s">
        <v>20</v>
      </c>
      <c r="K2" t="s">
        <v>19</v>
      </c>
      <c r="L2" t="s">
        <v>20</v>
      </c>
      <c r="S2" t="s">
        <v>19</v>
      </c>
      <c r="T2" t="s">
        <v>20</v>
      </c>
    </row>
    <row r="3" spans="1:20" x14ac:dyDescent="0.25">
      <c r="A3" t="s">
        <v>21</v>
      </c>
      <c r="B3">
        <v>8.0696250000000003</v>
      </c>
      <c r="C3">
        <v>8.5382680000000004</v>
      </c>
      <c r="J3" t="s">
        <v>21</v>
      </c>
      <c r="K3">
        <v>4.2553191489361701E-2</v>
      </c>
      <c r="L3">
        <v>8.0882352941176475E-2</v>
      </c>
      <c r="R3" t="s">
        <v>21</v>
      </c>
      <c r="S3">
        <v>7.0921985815602844E-3</v>
      </c>
      <c r="T3">
        <v>2.9411764705882349E-2</v>
      </c>
    </row>
    <row r="4" spans="1:20" x14ac:dyDescent="0.25">
      <c r="B4">
        <v>9.5789139999999993</v>
      </c>
      <c r="C4">
        <v>9.7889529999999993</v>
      </c>
      <c r="K4">
        <v>1.515151515151515E-2</v>
      </c>
      <c r="L4">
        <v>9.4890510948905105E-2</v>
      </c>
      <c r="S4">
        <v>0</v>
      </c>
      <c r="T4">
        <v>2.18978102189781E-2</v>
      </c>
    </row>
    <row r="5" spans="1:20" x14ac:dyDescent="0.25">
      <c r="B5">
        <v>8.172193</v>
      </c>
      <c r="C5">
        <v>12.5423822</v>
      </c>
      <c r="K5">
        <v>0.20606060606060611</v>
      </c>
      <c r="L5">
        <v>8.9041095890410954E-2</v>
      </c>
      <c r="S5">
        <v>0</v>
      </c>
      <c r="T5">
        <v>0</v>
      </c>
    </row>
    <row r="6" spans="1:20" x14ac:dyDescent="0.25">
      <c r="B6">
        <v>10.9330654</v>
      </c>
      <c r="C6">
        <v>13.8219709</v>
      </c>
      <c r="K6">
        <v>0.17123287671232881</v>
      </c>
      <c r="L6">
        <v>4.9645390070921988E-2</v>
      </c>
      <c r="S6">
        <v>0</v>
      </c>
      <c r="T6">
        <v>0</v>
      </c>
    </row>
    <row r="7" spans="1:20" x14ac:dyDescent="0.25">
      <c r="B7">
        <v>8.6586759999999998</v>
      </c>
      <c r="C7">
        <v>8.3716489999999997</v>
      </c>
      <c r="K7">
        <v>6.2893081761006289E-2</v>
      </c>
      <c r="L7">
        <v>0.14285714285714279</v>
      </c>
      <c r="S7">
        <v>6.2893081761006293E-3</v>
      </c>
      <c r="T7">
        <v>1.298701298701299E-2</v>
      </c>
    </row>
    <row r="8" spans="1:20" x14ac:dyDescent="0.25">
      <c r="B8">
        <v>9.8345350000000007</v>
      </c>
      <c r="C8">
        <v>12.301046400000001</v>
      </c>
      <c r="K8">
        <v>9.9378881987577633E-2</v>
      </c>
      <c r="L8">
        <v>0.08</v>
      </c>
      <c r="S8">
        <v>6.2111801242236021E-3</v>
      </c>
      <c r="T8">
        <v>1.3333333333333331E-2</v>
      </c>
    </row>
    <row r="9" spans="1:20" x14ac:dyDescent="0.25">
      <c r="B9">
        <v>11.470965400000001</v>
      </c>
      <c r="C9">
        <v>13.1038227</v>
      </c>
      <c r="K9">
        <v>6.7114093959731542E-3</v>
      </c>
      <c r="L9">
        <v>3.870967741935484E-2</v>
      </c>
      <c r="S9">
        <v>0</v>
      </c>
      <c r="T9">
        <v>0</v>
      </c>
    </row>
    <row r="10" spans="1:20" x14ac:dyDescent="0.25">
      <c r="B10">
        <v>10.229702</v>
      </c>
      <c r="C10">
        <v>13.481775300000001</v>
      </c>
      <c r="K10">
        <v>4.4303797468354431E-2</v>
      </c>
      <c r="L10">
        <v>4.2944785276073622E-2</v>
      </c>
      <c r="S10">
        <v>0</v>
      </c>
      <c r="T10">
        <v>0</v>
      </c>
    </row>
    <row r="11" spans="1:20" x14ac:dyDescent="0.25">
      <c r="B11">
        <v>9.5543250000000004</v>
      </c>
      <c r="C11">
        <v>11.685460000000001</v>
      </c>
      <c r="K11">
        <v>0.1595092024539877</v>
      </c>
      <c r="L11">
        <v>7.1942446043165464E-2</v>
      </c>
      <c r="S11">
        <v>2.4539877300613501E-2</v>
      </c>
      <c r="T11">
        <v>0</v>
      </c>
    </row>
    <row r="12" spans="1:20" x14ac:dyDescent="0.25">
      <c r="B12">
        <v>10.1381493</v>
      </c>
      <c r="C12">
        <v>12.9736013</v>
      </c>
      <c r="K12">
        <v>4.2682926829268303E-2</v>
      </c>
      <c r="L12">
        <v>3.4246575342465752E-2</v>
      </c>
      <c r="S12">
        <v>0</v>
      </c>
      <c r="T12">
        <v>1.3698630136986301E-2</v>
      </c>
    </row>
    <row r="13" spans="1:20" x14ac:dyDescent="0.25">
      <c r="A13" t="s">
        <v>22</v>
      </c>
      <c r="B13">
        <v>8.5912609999999994</v>
      </c>
      <c r="C13">
        <v>8.1561760000000003</v>
      </c>
      <c r="J13" t="s">
        <v>22</v>
      </c>
      <c r="K13">
        <v>4.3209876543209867E-2</v>
      </c>
      <c r="L13">
        <v>7.9710144927536225E-2</v>
      </c>
      <c r="R13" t="s">
        <v>22</v>
      </c>
      <c r="S13">
        <v>0</v>
      </c>
      <c r="T13">
        <v>2.1739130434782612E-2</v>
      </c>
    </row>
    <row r="14" spans="1:20" x14ac:dyDescent="0.25">
      <c r="B14">
        <v>9.1712140000000009</v>
      </c>
      <c r="C14">
        <v>10.4880228</v>
      </c>
      <c r="K14">
        <v>0.1076923076923077</v>
      </c>
      <c r="L14">
        <v>3.0769230769230771E-2</v>
      </c>
      <c r="S14">
        <v>7.6923076923076927E-3</v>
      </c>
      <c r="T14">
        <v>0</v>
      </c>
    </row>
    <row r="15" spans="1:20" x14ac:dyDescent="0.25">
      <c r="B15">
        <v>11.6366949</v>
      </c>
      <c r="C15">
        <v>11.451359999999999</v>
      </c>
      <c r="K15">
        <v>0.06</v>
      </c>
      <c r="L15">
        <v>0.17721518987341769</v>
      </c>
      <c r="S15">
        <v>0</v>
      </c>
      <c r="T15">
        <v>0</v>
      </c>
    </row>
    <row r="16" spans="1:20" x14ac:dyDescent="0.25">
      <c r="B16">
        <v>11.07775</v>
      </c>
      <c r="C16">
        <v>13.5907488</v>
      </c>
      <c r="K16">
        <v>3.4482758620689648E-2</v>
      </c>
      <c r="L16">
        <v>6.0810810810810807E-2</v>
      </c>
      <c r="S16">
        <v>0</v>
      </c>
      <c r="T16">
        <v>0</v>
      </c>
    </row>
    <row r="17" spans="1:21" x14ac:dyDescent="0.25">
      <c r="B17">
        <v>9.7173339999999993</v>
      </c>
      <c r="C17">
        <v>9.7924989999999994</v>
      </c>
      <c r="K17">
        <v>6.535947712418301E-2</v>
      </c>
      <c r="L17">
        <v>4.4117647058823532E-2</v>
      </c>
      <c r="S17">
        <v>3.2679738562091512E-2</v>
      </c>
      <c r="T17">
        <v>7.3529411764705881E-3</v>
      </c>
    </row>
    <row r="18" spans="1:21" x14ac:dyDescent="0.25">
      <c r="B18">
        <v>9.8494410000000006</v>
      </c>
      <c r="C18">
        <v>12.101353599999999</v>
      </c>
      <c r="K18">
        <v>0.1714285714285714</v>
      </c>
      <c r="L18">
        <v>0.1310344827586207</v>
      </c>
      <c r="S18">
        <v>0</v>
      </c>
      <c r="T18">
        <v>1.379310344827586E-2</v>
      </c>
    </row>
    <row r="19" spans="1:21" x14ac:dyDescent="0.25">
      <c r="B19">
        <v>11.4354391</v>
      </c>
      <c r="C19">
        <v>12.0410471</v>
      </c>
      <c r="K19">
        <v>2.8368794326241131E-2</v>
      </c>
      <c r="L19">
        <v>0.11612903225806449</v>
      </c>
      <c r="S19">
        <v>0</v>
      </c>
      <c r="T19">
        <v>1.935483870967742E-2</v>
      </c>
    </row>
    <row r="20" spans="1:21" x14ac:dyDescent="0.25">
      <c r="B20">
        <v>12.3341236</v>
      </c>
      <c r="C20">
        <v>14.480551699999999</v>
      </c>
      <c r="K20">
        <v>4.2253521126760563E-2</v>
      </c>
      <c r="L20">
        <v>2.61437908496732E-2</v>
      </c>
      <c r="S20">
        <v>0</v>
      </c>
      <c r="T20">
        <v>0</v>
      </c>
    </row>
    <row r="21" spans="1:21" x14ac:dyDescent="0.25">
      <c r="B21">
        <v>10.4756327</v>
      </c>
      <c r="C21">
        <v>11.8776207</v>
      </c>
      <c r="K21">
        <v>0.1096774193548387</v>
      </c>
      <c r="L21">
        <v>6.535947712418301E-2</v>
      </c>
      <c r="S21">
        <v>3.2258064516129031E-2</v>
      </c>
      <c r="T21">
        <v>0</v>
      </c>
    </row>
    <row r="22" spans="1:21" x14ac:dyDescent="0.25">
      <c r="B22">
        <v>11.762828799999999</v>
      </c>
      <c r="C22">
        <v>11.1447105</v>
      </c>
      <c r="K22">
        <v>4.9295774647887321E-2</v>
      </c>
      <c r="L22">
        <v>6.8181818181818177E-2</v>
      </c>
      <c r="S22">
        <v>2.1126760563380281E-2</v>
      </c>
      <c r="T22">
        <v>7.575757575757576E-3</v>
      </c>
    </row>
    <row r="25" spans="1:21" x14ac:dyDescent="0.25">
      <c r="A25" t="s">
        <v>23</v>
      </c>
      <c r="J25" t="s">
        <v>23</v>
      </c>
      <c r="R25" t="s">
        <v>23</v>
      </c>
    </row>
    <row r="27" spans="1:21" x14ac:dyDescent="0.25">
      <c r="A27" t="s">
        <v>24</v>
      </c>
      <c r="B27" t="s">
        <v>25</v>
      </c>
      <c r="C27" t="s">
        <v>26</v>
      </c>
      <c r="D27" t="s">
        <v>27</v>
      </c>
      <c r="J27" t="s">
        <v>24</v>
      </c>
      <c r="K27" t="s">
        <v>25</v>
      </c>
      <c r="L27" t="s">
        <v>26</v>
      </c>
      <c r="M27" t="s">
        <v>27</v>
      </c>
      <c r="R27" t="s">
        <v>24</v>
      </c>
      <c r="S27" t="s">
        <v>25</v>
      </c>
      <c r="T27" t="s">
        <v>26</v>
      </c>
      <c r="U27" t="s">
        <v>27</v>
      </c>
    </row>
    <row r="28" spans="1:21" ht="15" thickBot="1" x14ac:dyDescent="0.3">
      <c r="A28" s="2" t="s">
        <v>28</v>
      </c>
      <c r="B28" s="2"/>
      <c r="C28" s="2"/>
      <c r="D28" s="2"/>
      <c r="J28" s="2" t="s">
        <v>28</v>
      </c>
      <c r="K28" s="2"/>
      <c r="L28" s="2"/>
      <c r="M28" s="2"/>
      <c r="R28" s="2" t="s">
        <v>28</v>
      </c>
      <c r="S28" s="2"/>
      <c r="T28" s="2"/>
      <c r="U28" s="2"/>
    </row>
    <row r="29" spans="1:21" x14ac:dyDescent="0.25">
      <c r="A29" s="1" t="s">
        <v>29</v>
      </c>
      <c r="B29" s="1">
        <v>10</v>
      </c>
      <c r="C29" s="1">
        <v>10</v>
      </c>
      <c r="D29" s="1">
        <v>20</v>
      </c>
      <c r="J29" s="1" t="s">
        <v>29</v>
      </c>
      <c r="K29" s="1">
        <v>10</v>
      </c>
      <c r="L29" s="1">
        <v>10</v>
      </c>
      <c r="M29" s="1">
        <v>20</v>
      </c>
      <c r="R29" s="1" t="s">
        <v>29</v>
      </c>
      <c r="S29" s="1">
        <v>10</v>
      </c>
      <c r="T29" s="1">
        <v>10</v>
      </c>
      <c r="U29" s="1">
        <v>20</v>
      </c>
    </row>
    <row r="30" spans="1:21" x14ac:dyDescent="0.25">
      <c r="A30" s="1" t="s">
        <v>30</v>
      </c>
      <c r="B30" s="1">
        <v>96.6401501</v>
      </c>
      <c r="C30" s="1">
        <v>116.60892879999999</v>
      </c>
      <c r="D30" s="1">
        <v>213.24907890000006</v>
      </c>
      <c r="J30" s="1" t="s">
        <v>30</v>
      </c>
      <c r="K30" s="1">
        <v>0.85047748930997924</v>
      </c>
      <c r="L30" s="1">
        <v>0.72515997678961697</v>
      </c>
      <c r="M30" s="1">
        <v>1.5756374660995964</v>
      </c>
      <c r="R30" s="1" t="s">
        <v>30</v>
      </c>
      <c r="S30" s="1">
        <v>4.4132564182498016E-2</v>
      </c>
      <c r="T30" s="1">
        <v>9.1328551382193077E-2</v>
      </c>
      <c r="U30" s="1">
        <v>0.13546111556469109</v>
      </c>
    </row>
    <row r="31" spans="1:21" x14ac:dyDescent="0.25">
      <c r="A31" s="1" t="s">
        <v>31</v>
      </c>
      <c r="B31" s="1">
        <v>9.66401501</v>
      </c>
      <c r="C31" s="1">
        <v>11.660892879999999</v>
      </c>
      <c r="D31" s="1">
        <v>10.662453945000003</v>
      </c>
      <c r="J31" s="1" t="s">
        <v>31</v>
      </c>
      <c r="K31" s="1">
        <v>8.5047748930997924E-2</v>
      </c>
      <c r="L31" s="1">
        <v>7.2515997678961691E-2</v>
      </c>
      <c r="M31" s="1">
        <v>7.8781873304979821E-2</v>
      </c>
      <c r="R31" s="1" t="s">
        <v>31</v>
      </c>
      <c r="S31" s="1">
        <v>4.4132564182498019E-3</v>
      </c>
      <c r="T31" s="1">
        <v>9.132855138219308E-3</v>
      </c>
      <c r="U31" s="1">
        <v>6.773055778234555E-3</v>
      </c>
    </row>
    <row r="32" spans="1:21" x14ac:dyDescent="0.25">
      <c r="A32" s="1" t="s">
        <v>32</v>
      </c>
      <c r="B32" s="1">
        <v>1.2496704206235261</v>
      </c>
      <c r="C32" s="1">
        <v>4.116957189872311</v>
      </c>
      <c r="D32" s="1">
        <v>3.5914344543652748</v>
      </c>
      <c r="J32" s="1" t="s">
        <v>32</v>
      </c>
      <c r="K32" s="1">
        <v>4.9550452541305473E-3</v>
      </c>
      <c r="L32" s="1">
        <v>1.0947607603709485E-3</v>
      </c>
      <c r="M32" s="1">
        <v>2.9070251619856837E-3</v>
      </c>
      <c r="R32" s="1" t="s">
        <v>32</v>
      </c>
      <c r="S32" s="1">
        <v>5.9541188042970807E-5</v>
      </c>
      <c r="T32" s="1">
        <v>1.1606314638623903E-4</v>
      </c>
      <c r="U32" s="1">
        <v>8.9042740539504086E-5</v>
      </c>
    </row>
    <row r="33" spans="1:24" x14ac:dyDescent="0.25">
      <c r="A33" s="1"/>
      <c r="B33" s="1"/>
      <c r="C33" s="1"/>
      <c r="D33" s="1"/>
      <c r="J33" s="1"/>
      <c r="K33" s="1"/>
      <c r="L33" s="1"/>
      <c r="M33" s="1"/>
      <c r="R33" s="1"/>
      <c r="S33" s="1"/>
      <c r="T33" s="1"/>
      <c r="U33" s="1"/>
    </row>
    <row r="34" spans="1:24" ht="15" thickBot="1" x14ac:dyDescent="0.3">
      <c r="A34" s="2" t="s">
        <v>33</v>
      </c>
      <c r="B34" s="2"/>
      <c r="C34" s="2"/>
      <c r="D34" s="2"/>
      <c r="J34" s="2" t="s">
        <v>33</v>
      </c>
      <c r="K34" s="2"/>
      <c r="L34" s="2"/>
      <c r="M34" s="2"/>
      <c r="R34" s="2" t="s">
        <v>33</v>
      </c>
      <c r="S34" s="2"/>
      <c r="T34" s="2"/>
      <c r="U34" s="2"/>
    </row>
    <row r="35" spans="1:24" x14ac:dyDescent="0.25">
      <c r="A35" s="1" t="s">
        <v>29</v>
      </c>
      <c r="B35" s="1">
        <v>10</v>
      </c>
      <c r="C35" s="1">
        <v>10</v>
      </c>
      <c r="D35" s="1">
        <v>20</v>
      </c>
      <c r="J35" s="1" t="s">
        <v>29</v>
      </c>
      <c r="K35" s="1">
        <v>10</v>
      </c>
      <c r="L35" s="1">
        <v>10</v>
      </c>
      <c r="M35" s="1">
        <v>20</v>
      </c>
      <c r="R35" s="1" t="s">
        <v>29</v>
      </c>
      <c r="S35" s="1">
        <v>10</v>
      </c>
      <c r="T35" s="1">
        <v>10</v>
      </c>
      <c r="U35" s="1">
        <v>20</v>
      </c>
    </row>
    <row r="36" spans="1:24" x14ac:dyDescent="0.25">
      <c r="A36" s="1" t="s">
        <v>30</v>
      </c>
      <c r="B36" s="1">
        <v>106.0517191</v>
      </c>
      <c r="C36" s="1">
        <v>115.12409019999998</v>
      </c>
      <c r="D36" s="1">
        <v>221.17580929999997</v>
      </c>
      <c r="J36" s="1" t="s">
        <v>30</v>
      </c>
      <c r="K36" s="1">
        <v>0.71176850086468935</v>
      </c>
      <c r="L36" s="1">
        <v>0.79947162461217869</v>
      </c>
      <c r="M36" s="1">
        <v>1.5112401254768677</v>
      </c>
      <c r="R36" s="1" t="s">
        <v>30</v>
      </c>
      <c r="S36" s="1">
        <v>9.3756871333908517E-2</v>
      </c>
      <c r="T36" s="1">
        <v>6.9815771344964056E-2</v>
      </c>
      <c r="U36" s="1">
        <v>0.16357264267887256</v>
      </c>
    </row>
    <row r="37" spans="1:24" x14ac:dyDescent="0.25">
      <c r="A37" s="1" t="s">
        <v>31</v>
      </c>
      <c r="B37" s="1">
        <v>10.605171909999999</v>
      </c>
      <c r="C37" s="1">
        <v>11.512409019999998</v>
      </c>
      <c r="D37" s="1">
        <v>11.058790464999998</v>
      </c>
      <c r="J37" s="1" t="s">
        <v>31</v>
      </c>
      <c r="K37" s="1">
        <v>7.1176850086468929E-2</v>
      </c>
      <c r="L37" s="1">
        <v>7.9947162461217872E-2</v>
      </c>
      <c r="M37" s="1">
        <v>7.556200627384338E-2</v>
      </c>
      <c r="R37" s="1" t="s">
        <v>31</v>
      </c>
      <c r="S37" s="1">
        <v>9.3756871333908511E-3</v>
      </c>
      <c r="T37" s="1">
        <v>6.9815771344964054E-3</v>
      </c>
      <c r="U37" s="1">
        <v>8.1786321339436287E-3</v>
      </c>
    </row>
    <row r="38" spans="1:24" x14ac:dyDescent="0.25">
      <c r="A38" s="1" t="s">
        <v>32</v>
      </c>
      <c r="B38" s="1">
        <v>1.5327105521015609</v>
      </c>
      <c r="C38" s="1">
        <v>3.2555275103031058</v>
      </c>
      <c r="D38" s="1">
        <v>2.4847125489709709</v>
      </c>
      <c r="J38" s="1" t="s">
        <v>32</v>
      </c>
      <c r="K38" s="1">
        <v>2.0334802147049069E-3</v>
      </c>
      <c r="L38" s="1">
        <v>2.2994019012636041E-3</v>
      </c>
      <c r="M38" s="1">
        <v>2.07265952313E-3</v>
      </c>
      <c r="R38" s="1" t="s">
        <v>32</v>
      </c>
      <c r="S38" s="1">
        <v>1.9278050623518036E-4</v>
      </c>
      <c r="T38" s="1">
        <v>7.3498103357223693E-5</v>
      </c>
      <c r="U38" s="1">
        <v>1.2764033156661413E-4</v>
      </c>
    </row>
    <row r="39" spans="1:24" x14ac:dyDescent="0.25">
      <c r="A39" s="1"/>
      <c r="B39" s="1"/>
      <c r="C39" s="1"/>
      <c r="D39" s="1"/>
      <c r="J39" s="1"/>
      <c r="K39" s="1"/>
      <c r="L39" s="1"/>
      <c r="M39" s="1"/>
      <c r="R39" s="1"/>
      <c r="S39" s="1"/>
      <c r="T39" s="1"/>
      <c r="U39" s="1"/>
    </row>
    <row r="40" spans="1:24" ht="15" thickBot="1" x14ac:dyDescent="0.3">
      <c r="A40" s="2" t="s">
        <v>27</v>
      </c>
      <c r="B40" s="2"/>
      <c r="C40" s="2"/>
      <c r="D40" s="2"/>
      <c r="J40" s="2" t="s">
        <v>27</v>
      </c>
      <c r="K40" s="2"/>
      <c r="L40" s="2"/>
      <c r="M40" s="2"/>
      <c r="R40" s="2" t="s">
        <v>27</v>
      </c>
      <c r="S40" s="2"/>
      <c r="T40" s="2"/>
      <c r="U40" s="2"/>
    </row>
    <row r="41" spans="1:24" x14ac:dyDescent="0.25">
      <c r="A41" s="1" t="s">
        <v>29</v>
      </c>
      <c r="B41" s="1">
        <v>20</v>
      </c>
      <c r="C41" s="1">
        <v>20</v>
      </c>
      <c r="D41" s="1"/>
      <c r="J41" s="1" t="s">
        <v>29</v>
      </c>
      <c r="K41" s="1">
        <v>20</v>
      </c>
      <c r="L41" s="1">
        <v>20</v>
      </c>
      <c r="M41" s="1"/>
      <c r="R41" s="1" t="s">
        <v>29</v>
      </c>
      <c r="S41" s="1">
        <v>20</v>
      </c>
      <c r="T41" s="1">
        <v>20</v>
      </c>
      <c r="U41" s="1"/>
    </row>
    <row r="42" spans="1:24" x14ac:dyDescent="0.25">
      <c r="A42" s="1" t="s">
        <v>30</v>
      </c>
      <c r="B42" s="1">
        <v>202.69186919999999</v>
      </c>
      <c r="C42" s="1">
        <v>231.73301899999996</v>
      </c>
      <c r="D42" s="1"/>
      <c r="J42" s="1" t="s">
        <v>30</v>
      </c>
      <c r="K42" s="1">
        <v>1.5622459901746686</v>
      </c>
      <c r="L42" s="1">
        <v>1.5246316014017958</v>
      </c>
      <c r="M42" s="1"/>
      <c r="R42" s="1" t="s">
        <v>30</v>
      </c>
      <c r="S42" s="1">
        <v>0.13788943551640653</v>
      </c>
      <c r="T42" s="1">
        <v>0.16114432272715712</v>
      </c>
      <c r="U42" s="1"/>
    </row>
    <row r="43" spans="1:24" x14ac:dyDescent="0.25">
      <c r="A43" s="1" t="s">
        <v>31</v>
      </c>
      <c r="B43" s="1">
        <v>10.134593460000001</v>
      </c>
      <c r="C43" s="1">
        <v>11.586650949999999</v>
      </c>
      <c r="D43" s="1"/>
      <c r="J43" s="1" t="s">
        <v>31</v>
      </c>
      <c r="K43" s="1">
        <v>7.8112299508733427E-2</v>
      </c>
      <c r="L43" s="1">
        <v>7.6231580070089774E-2</v>
      </c>
      <c r="M43" s="1"/>
      <c r="R43" s="1" t="s">
        <v>31</v>
      </c>
      <c r="S43" s="1">
        <v>6.8944717758203265E-3</v>
      </c>
      <c r="T43" s="1">
        <v>8.0572161363578563E-3</v>
      </c>
      <c r="U43" s="1"/>
    </row>
    <row r="44" spans="1:24" x14ac:dyDescent="0.25">
      <c r="A44" s="1" t="s">
        <v>32</v>
      </c>
      <c r="B44" s="1">
        <v>1.5510689635059527</v>
      </c>
      <c r="C44" s="1">
        <v>3.498031557104289</v>
      </c>
      <c r="D44" s="1"/>
      <c r="J44" s="1" t="s">
        <v>32</v>
      </c>
      <c r="K44" s="1">
        <v>3.3609862312260455E-3</v>
      </c>
      <c r="L44" s="1">
        <v>1.6222934213061156E-3</v>
      </c>
      <c r="M44" s="1"/>
      <c r="R44" s="1" t="s">
        <v>32</v>
      </c>
      <c r="S44" s="1">
        <v>1.2600125481664401E-4</v>
      </c>
      <c r="T44" s="1">
        <v>9.1010064891456545E-5</v>
      </c>
      <c r="U44" s="1"/>
    </row>
    <row r="45" spans="1:24" x14ac:dyDescent="0.25">
      <c r="A45" s="1"/>
      <c r="B45" s="1"/>
      <c r="C45" s="1"/>
      <c r="D45" s="1"/>
      <c r="J45" s="1"/>
      <c r="K45" s="1"/>
      <c r="L45" s="1"/>
      <c r="M45" s="1"/>
      <c r="R45" s="1"/>
      <c r="S45" s="1"/>
      <c r="T45" s="1"/>
      <c r="U45" s="1"/>
    </row>
    <row r="47" spans="1:24" ht="15" thickBot="1" x14ac:dyDescent="0.3">
      <c r="A47" t="s">
        <v>34</v>
      </c>
      <c r="J47" t="s">
        <v>34</v>
      </c>
      <c r="R47" t="s">
        <v>34</v>
      </c>
    </row>
    <row r="48" spans="1:24" x14ac:dyDescent="0.25">
      <c r="A48" s="4" t="s">
        <v>35</v>
      </c>
      <c r="B48" s="4" t="s">
        <v>36</v>
      </c>
      <c r="C48" s="4" t="s">
        <v>37</v>
      </c>
      <c r="D48" s="4" t="s">
        <v>38</v>
      </c>
      <c r="E48" s="4" t="s">
        <v>39</v>
      </c>
      <c r="F48" s="4" t="s">
        <v>40</v>
      </c>
      <c r="G48" s="4" t="s">
        <v>41</v>
      </c>
      <c r="J48" s="4" t="s">
        <v>35</v>
      </c>
      <c r="K48" s="4" t="s">
        <v>36</v>
      </c>
      <c r="L48" s="4" t="s">
        <v>37</v>
      </c>
      <c r="M48" s="4" t="s">
        <v>38</v>
      </c>
      <c r="N48" s="4" t="s">
        <v>39</v>
      </c>
      <c r="O48" s="4" t="s">
        <v>40</v>
      </c>
      <c r="P48" s="4" t="s">
        <v>41</v>
      </c>
      <c r="R48" s="4" t="s">
        <v>35</v>
      </c>
      <c r="S48" s="4" t="s">
        <v>36</v>
      </c>
      <c r="T48" s="4" t="s">
        <v>37</v>
      </c>
      <c r="U48" s="4" t="s">
        <v>38</v>
      </c>
      <c r="V48" s="4" t="s">
        <v>39</v>
      </c>
      <c r="W48" s="4" t="s">
        <v>40</v>
      </c>
      <c r="X48" s="4" t="s">
        <v>41</v>
      </c>
    </row>
    <row r="49" spans="1:24" x14ac:dyDescent="0.25">
      <c r="A49" s="1" t="s">
        <v>42</v>
      </c>
      <c r="B49" s="1">
        <v>1.5708263708571195</v>
      </c>
      <c r="C49" s="1">
        <v>1</v>
      </c>
      <c r="D49" s="1">
        <v>1.5708263708571195</v>
      </c>
      <c r="E49" s="1">
        <v>0.61874826175163133</v>
      </c>
      <c r="F49" s="1">
        <v>0.43666055365755696</v>
      </c>
      <c r="G49" s="1">
        <v>4.1131652768128939</v>
      </c>
      <c r="J49" s="1" t="s">
        <v>42</v>
      </c>
      <c r="K49" s="1">
        <v>1.0367543698201753E-4</v>
      </c>
      <c r="L49" s="1">
        <v>1</v>
      </c>
      <c r="M49" s="1">
        <v>1.0367543698201753E-4</v>
      </c>
      <c r="N49" s="1">
        <v>3.9941655062434911E-2</v>
      </c>
      <c r="O49" s="1">
        <v>0.84271936114536972</v>
      </c>
      <c r="P49" s="1">
        <v>4.1131652768128939</v>
      </c>
      <c r="R49" s="1" t="s">
        <v>42</v>
      </c>
      <c r="S49" s="1">
        <v>1.9756448917282801E-5</v>
      </c>
      <c r="T49" s="1">
        <v>1</v>
      </c>
      <c r="U49" s="1">
        <v>1.9756448917282801E-5</v>
      </c>
      <c r="V49" s="1">
        <v>0.17883875523664886</v>
      </c>
      <c r="W49" s="1">
        <v>0.67488864138086324</v>
      </c>
      <c r="X49" s="1">
        <v>4.1131652768128939</v>
      </c>
    </row>
    <row r="50" spans="1:24" x14ac:dyDescent="0.25">
      <c r="A50" s="1" t="s">
        <v>43</v>
      </c>
      <c r="B50" s="1">
        <v>21.084709542651012</v>
      </c>
      <c r="C50" s="1">
        <v>1</v>
      </c>
      <c r="D50" s="1">
        <v>21.084709542651012</v>
      </c>
      <c r="E50" s="1">
        <v>8.3052637905071229</v>
      </c>
      <c r="F50" s="1">
        <v>6.6255472517672024E-3</v>
      </c>
      <c r="G50" s="1">
        <v>4.1131652768128939</v>
      </c>
      <c r="J50" s="1" t="s">
        <v>43</v>
      </c>
      <c r="K50" s="1">
        <v>3.5371056068961293E-5</v>
      </c>
      <c r="L50" s="1">
        <v>1</v>
      </c>
      <c r="M50" s="1">
        <v>3.5371056068961293E-5</v>
      </c>
      <c r="N50" s="1">
        <v>1.3626935770191572E-2</v>
      </c>
      <c r="O50" s="1">
        <v>0.90771928914619504</v>
      </c>
      <c r="P50" s="1">
        <v>4.1131652768128939</v>
      </c>
      <c r="R50" s="1" t="s">
        <v>43</v>
      </c>
      <c r="S50" s="1">
        <v>1.3519744479616874E-5</v>
      </c>
      <c r="T50" s="1">
        <v>1</v>
      </c>
      <c r="U50" s="1">
        <v>1.3519744479616874E-5</v>
      </c>
      <c r="V50" s="1">
        <v>0.12238303978490361</v>
      </c>
      <c r="W50" s="1">
        <v>0.72850253674589749</v>
      </c>
      <c r="X50" s="1">
        <v>4.1131652768128939</v>
      </c>
    </row>
    <row r="51" spans="1:24" x14ac:dyDescent="0.25">
      <c r="A51" s="1" t="s">
        <v>44</v>
      </c>
      <c r="B51" s="1">
        <v>2.9682924646334214</v>
      </c>
      <c r="C51" s="1">
        <v>1</v>
      </c>
      <c r="D51" s="1">
        <v>2.9682924646334214</v>
      </c>
      <c r="E51" s="1">
        <v>1.1692099374803864</v>
      </c>
      <c r="F51" s="1">
        <v>0.28675410010434477</v>
      </c>
      <c r="G51" s="1">
        <v>4.1131652768128939</v>
      </c>
      <c r="J51" s="1" t="s">
        <v>44</v>
      </c>
      <c r="K51" s="1">
        <v>1.1344447868989471E-3</v>
      </c>
      <c r="L51" s="1">
        <v>1</v>
      </c>
      <c r="M51" s="1">
        <v>1.1344447868989471E-3</v>
      </c>
      <c r="N51" s="1">
        <v>0.43705243676527261</v>
      </c>
      <c r="O51" s="1">
        <v>0.5127575525289626</v>
      </c>
      <c r="P51" s="1">
        <v>4.1131652768128939</v>
      </c>
      <c r="R51" s="1" t="s">
        <v>44</v>
      </c>
      <c r="S51" s="1">
        <v>1.2651212934210437E-4</v>
      </c>
      <c r="T51" s="1">
        <v>1</v>
      </c>
      <c r="U51" s="1">
        <v>1.2651212934210437E-4</v>
      </c>
      <c r="V51" s="1">
        <v>1.1452094366051502</v>
      </c>
      <c r="W51" s="1">
        <v>0.29167699857588086</v>
      </c>
      <c r="X51" s="1">
        <v>4.1131652768128939</v>
      </c>
    </row>
    <row r="52" spans="1:24" x14ac:dyDescent="0.25">
      <c r="A52" s="1" t="s">
        <v>45</v>
      </c>
      <c r="B52" s="1">
        <v>91.393791056104305</v>
      </c>
      <c r="C52" s="1">
        <v>36</v>
      </c>
      <c r="D52" s="1">
        <v>2.5387164182251185</v>
      </c>
      <c r="E52" s="1"/>
      <c r="F52" s="1"/>
      <c r="G52" s="1"/>
      <c r="J52" s="1" t="s">
        <v>45</v>
      </c>
      <c r="K52" s="1">
        <v>9.3444193174230056E-2</v>
      </c>
      <c r="L52" s="1">
        <v>36</v>
      </c>
      <c r="M52" s="1">
        <v>2.5956720326175014E-3</v>
      </c>
      <c r="N52" s="1"/>
      <c r="O52" s="1"/>
      <c r="P52" s="1"/>
      <c r="R52" s="1" t="s">
        <v>45</v>
      </c>
      <c r="S52" s="1">
        <v>3.9769464961945241E-3</v>
      </c>
      <c r="T52" s="1">
        <v>36</v>
      </c>
      <c r="U52" s="1">
        <v>1.1047073600540345E-4</v>
      </c>
      <c r="V52" s="1"/>
      <c r="W52" s="1"/>
      <c r="X52" s="1"/>
    </row>
    <row r="53" spans="1:24" x14ac:dyDescent="0.25">
      <c r="A53" s="1"/>
      <c r="B53" s="1"/>
      <c r="C53" s="1"/>
      <c r="D53" s="1"/>
      <c r="E53" s="1"/>
      <c r="F53" s="1"/>
      <c r="G53" s="1"/>
      <c r="J53" s="1"/>
      <c r="K53" s="1"/>
      <c r="L53" s="1"/>
      <c r="M53" s="1"/>
      <c r="N53" s="1"/>
      <c r="O53" s="1"/>
      <c r="P53" s="1"/>
      <c r="R53" s="1"/>
      <c r="S53" s="1"/>
      <c r="T53" s="1"/>
      <c r="U53" s="1"/>
      <c r="V53" s="1"/>
      <c r="W53" s="1"/>
      <c r="X53" s="1"/>
    </row>
    <row r="54" spans="1:24" ht="15" thickBot="1" x14ac:dyDescent="0.3">
      <c r="A54" s="3" t="s">
        <v>27</v>
      </c>
      <c r="B54" s="3">
        <v>117.01761943424582</v>
      </c>
      <c r="C54" s="3">
        <v>39</v>
      </c>
      <c r="D54" s="3"/>
      <c r="E54" s="3"/>
      <c r="F54" s="3"/>
      <c r="G54" s="3"/>
      <c r="J54" s="3" t="s">
        <v>27</v>
      </c>
      <c r="K54" s="3">
        <v>9.4717684454179982E-2</v>
      </c>
      <c r="L54" s="3">
        <v>39</v>
      </c>
      <c r="M54" s="3"/>
      <c r="N54" s="3"/>
      <c r="O54" s="3"/>
      <c r="P54" s="3"/>
      <c r="R54" s="3" t="s">
        <v>27</v>
      </c>
      <c r="S54" s="3">
        <v>4.1367348189335282E-3</v>
      </c>
      <c r="T54" s="3">
        <v>39</v>
      </c>
      <c r="U54" s="3"/>
      <c r="V54" s="3"/>
      <c r="W54" s="3"/>
      <c r="X54" s="3"/>
    </row>
    <row r="58" spans="1:24" x14ac:dyDescent="0.25">
      <c r="B58">
        <f>B49/(B49+B52)</f>
        <v>1.6897034746485726E-2</v>
      </c>
      <c r="K58">
        <f>K49/(K49+K52)</f>
        <v>1.1082608136471388E-3</v>
      </c>
      <c r="S58">
        <f>S49/(S49+S52)</f>
        <v>4.9431867188043212E-3</v>
      </c>
    </row>
    <row r="59" spans="1:24" x14ac:dyDescent="0.25">
      <c r="B59">
        <f>B50/(B50+B52)</f>
        <v>0.18745546420347939</v>
      </c>
      <c r="K59">
        <f>K50/(K50+K52)</f>
        <v>3.7838276590400138E-4</v>
      </c>
      <c r="S59">
        <f>S50/(S50+S52)</f>
        <v>3.3880112408450989E-3</v>
      </c>
    </row>
    <row r="60" spans="1:24" x14ac:dyDescent="0.25">
      <c r="B60">
        <f>B51/(B51+B52)</f>
        <v>3.1456410815484878E-2</v>
      </c>
      <c r="K60">
        <f>K51/(K51+K52)</f>
        <v>1.1994725356112594E-2</v>
      </c>
      <c r="S60">
        <f>S51/(S51+S52)</f>
        <v>3.0830609221887739E-2</v>
      </c>
    </row>
  </sheetData>
  <mergeCells count="3">
    <mergeCell ref="A1:C1"/>
    <mergeCell ref="R1:T1"/>
    <mergeCell ref="J1:L1"/>
  </mergeCells>
  <phoneticPr fontId="1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AED30-E9E4-42F3-9AE7-A190D314D87C}">
  <dimension ref="A1:N12"/>
  <sheetViews>
    <sheetView workbookViewId="0">
      <selection activeCell="Q10" sqref="Q10"/>
    </sheetView>
  </sheetViews>
  <sheetFormatPr defaultRowHeight="14.4" x14ac:dyDescent="0.25"/>
  <sheetData>
    <row r="1" spans="1:14" x14ac:dyDescent="0.25">
      <c r="A1" t="s">
        <v>47</v>
      </c>
      <c r="F1" t="s">
        <v>50</v>
      </c>
      <c r="K1" t="s">
        <v>51</v>
      </c>
    </row>
    <row r="2" spans="1:14" x14ac:dyDescent="0.25">
      <c r="A2" t="s">
        <v>19</v>
      </c>
      <c r="B2" t="s">
        <v>48</v>
      </c>
      <c r="C2" t="s">
        <v>20</v>
      </c>
      <c r="D2" t="s">
        <v>49</v>
      </c>
      <c r="F2" t="s">
        <v>19</v>
      </c>
      <c r="G2" t="s">
        <v>48</v>
      </c>
      <c r="H2" t="s">
        <v>20</v>
      </c>
      <c r="I2" t="s">
        <v>49</v>
      </c>
      <c r="K2" t="s">
        <v>19</v>
      </c>
      <c r="L2" t="s">
        <v>48</v>
      </c>
      <c r="M2" t="s">
        <v>20</v>
      </c>
      <c r="N2" t="s">
        <v>49</v>
      </c>
    </row>
    <row r="3" spans="1:14" x14ac:dyDescent="0.25">
      <c r="A3">
        <v>8.0696250000000003</v>
      </c>
      <c r="B3">
        <v>8.5912609999999994</v>
      </c>
      <c r="C3">
        <v>8.5382680000000004</v>
      </c>
      <c r="D3">
        <v>8.1561760000000003</v>
      </c>
      <c r="F3">
        <v>4.2553191489361701E-2</v>
      </c>
      <c r="G3">
        <v>4.3209876543209867E-2</v>
      </c>
      <c r="H3">
        <v>8.0882352941176475E-2</v>
      </c>
      <c r="I3">
        <v>7.9710144927536225E-2</v>
      </c>
      <c r="K3">
        <v>7.0921985815602844E-3</v>
      </c>
      <c r="L3">
        <v>0</v>
      </c>
      <c r="M3">
        <v>2.9411764705882349E-2</v>
      </c>
      <c r="N3">
        <v>2.1739130434782612E-2</v>
      </c>
    </row>
    <row r="4" spans="1:14" x14ac:dyDescent="0.25">
      <c r="A4">
        <v>9.5789139999999993</v>
      </c>
      <c r="B4">
        <v>9.1712140000000009</v>
      </c>
      <c r="C4">
        <v>9.7889529999999993</v>
      </c>
      <c r="D4">
        <v>10.4880228</v>
      </c>
      <c r="F4">
        <v>1.515151515151515E-2</v>
      </c>
      <c r="G4">
        <v>0.1076923076923077</v>
      </c>
      <c r="H4">
        <v>9.4890510948905105E-2</v>
      </c>
      <c r="I4">
        <v>3.0769230769230771E-2</v>
      </c>
      <c r="K4">
        <v>0</v>
      </c>
      <c r="L4">
        <v>7.6923076923076927E-3</v>
      </c>
      <c r="M4">
        <v>2.18978102189781E-2</v>
      </c>
      <c r="N4">
        <v>0</v>
      </c>
    </row>
    <row r="5" spans="1:14" x14ac:dyDescent="0.25">
      <c r="A5">
        <v>8.172193</v>
      </c>
      <c r="B5">
        <v>11.6366949</v>
      </c>
      <c r="C5">
        <v>12.5423822</v>
      </c>
      <c r="D5">
        <v>11.451359999999999</v>
      </c>
      <c r="F5">
        <v>0.20606060606060611</v>
      </c>
      <c r="G5">
        <v>0.06</v>
      </c>
      <c r="H5">
        <v>8.9041095890410954E-2</v>
      </c>
      <c r="I5">
        <v>0.17721518987341769</v>
      </c>
      <c r="K5">
        <v>0</v>
      </c>
      <c r="L5">
        <v>0</v>
      </c>
      <c r="M5">
        <v>0</v>
      </c>
      <c r="N5">
        <v>0</v>
      </c>
    </row>
    <row r="6" spans="1:14" x14ac:dyDescent="0.25">
      <c r="A6">
        <v>10.9330654</v>
      </c>
      <c r="B6">
        <v>11.07775</v>
      </c>
      <c r="C6">
        <v>13.8219709</v>
      </c>
      <c r="D6">
        <v>13.5907488</v>
      </c>
      <c r="F6">
        <v>0.17123287671232881</v>
      </c>
      <c r="G6">
        <v>3.4482758620689648E-2</v>
      </c>
      <c r="H6">
        <v>4.9645390070921988E-2</v>
      </c>
      <c r="I6">
        <v>6.0810810810810807E-2</v>
      </c>
      <c r="K6">
        <v>0</v>
      </c>
      <c r="L6">
        <v>0</v>
      </c>
      <c r="M6">
        <v>0</v>
      </c>
      <c r="N6">
        <v>0</v>
      </c>
    </row>
    <row r="7" spans="1:14" x14ac:dyDescent="0.25">
      <c r="A7">
        <v>8.6586759999999998</v>
      </c>
      <c r="B7">
        <v>9.7173339999999993</v>
      </c>
      <c r="C7">
        <v>8.3716489999999997</v>
      </c>
      <c r="D7">
        <v>9.7924989999999994</v>
      </c>
      <c r="F7">
        <v>6.2893081761006289E-2</v>
      </c>
      <c r="G7">
        <v>6.535947712418301E-2</v>
      </c>
      <c r="H7">
        <v>0.14285714285714279</v>
      </c>
      <c r="I7">
        <v>4.4117647058823532E-2</v>
      </c>
      <c r="K7">
        <v>6.2893081761006293E-3</v>
      </c>
      <c r="L7">
        <v>3.2679738562091512E-2</v>
      </c>
      <c r="M7">
        <v>1.298701298701299E-2</v>
      </c>
      <c r="N7">
        <v>7.3529411764705881E-3</v>
      </c>
    </row>
    <row r="8" spans="1:14" x14ac:dyDescent="0.25">
      <c r="A8">
        <v>9.8345350000000007</v>
      </c>
      <c r="B8">
        <v>9.8494410000000006</v>
      </c>
      <c r="C8">
        <v>12.301046400000001</v>
      </c>
      <c r="D8">
        <v>12.101353599999999</v>
      </c>
      <c r="F8">
        <v>9.9378881987577633E-2</v>
      </c>
      <c r="G8">
        <v>0.1714285714285714</v>
      </c>
      <c r="H8">
        <v>0.08</v>
      </c>
      <c r="I8">
        <v>0.1310344827586207</v>
      </c>
      <c r="K8">
        <v>6.2111801242236021E-3</v>
      </c>
      <c r="L8">
        <v>0</v>
      </c>
      <c r="M8">
        <v>1.3333333333333331E-2</v>
      </c>
      <c r="N8">
        <v>1.379310344827586E-2</v>
      </c>
    </row>
    <row r="9" spans="1:14" x14ac:dyDescent="0.25">
      <c r="A9">
        <v>11.470965400000001</v>
      </c>
      <c r="B9">
        <v>11.4354391</v>
      </c>
      <c r="C9">
        <v>13.1038227</v>
      </c>
      <c r="D9">
        <v>12.0410471</v>
      </c>
      <c r="F9">
        <v>6.7114093959731542E-3</v>
      </c>
      <c r="G9">
        <v>2.8368794326241131E-2</v>
      </c>
      <c r="H9">
        <v>3.870967741935484E-2</v>
      </c>
      <c r="I9">
        <v>0.11612903225806449</v>
      </c>
      <c r="K9">
        <v>0</v>
      </c>
      <c r="L9">
        <v>0</v>
      </c>
      <c r="M9">
        <v>0</v>
      </c>
      <c r="N9">
        <v>1.935483870967742E-2</v>
      </c>
    </row>
    <row r="10" spans="1:14" x14ac:dyDescent="0.25">
      <c r="A10">
        <v>10.229702</v>
      </c>
      <c r="B10">
        <v>12.3341236</v>
      </c>
      <c r="C10">
        <v>13.481775300000001</v>
      </c>
      <c r="D10">
        <v>14.480551699999999</v>
      </c>
      <c r="F10">
        <v>4.4303797468354431E-2</v>
      </c>
      <c r="G10">
        <v>4.2253521126760563E-2</v>
      </c>
      <c r="H10">
        <v>4.2944785276073622E-2</v>
      </c>
      <c r="I10">
        <v>2.61437908496732E-2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>
        <v>9.5543250000000004</v>
      </c>
      <c r="B11">
        <v>10.4756327</v>
      </c>
      <c r="C11">
        <v>11.685460000000001</v>
      </c>
      <c r="D11">
        <v>11.8776207</v>
      </c>
      <c r="F11">
        <v>0.1595092024539877</v>
      </c>
      <c r="G11">
        <v>0.1096774193548387</v>
      </c>
      <c r="H11">
        <v>7.1942446043165464E-2</v>
      </c>
      <c r="I11">
        <v>6.535947712418301E-2</v>
      </c>
      <c r="K11">
        <v>2.4539877300613501E-2</v>
      </c>
      <c r="L11">
        <v>3.2258064516129031E-2</v>
      </c>
      <c r="M11">
        <v>0</v>
      </c>
      <c r="N11">
        <v>0</v>
      </c>
    </row>
    <row r="12" spans="1:14" x14ac:dyDescent="0.25">
      <c r="A12">
        <v>10.1381493</v>
      </c>
      <c r="B12">
        <v>11.762828799999999</v>
      </c>
      <c r="C12">
        <v>12.9736013</v>
      </c>
      <c r="D12">
        <v>11.1447105</v>
      </c>
      <c r="F12">
        <v>4.2682926829268303E-2</v>
      </c>
      <c r="G12">
        <v>4.9295774647887321E-2</v>
      </c>
      <c r="H12">
        <v>3.4246575342465752E-2</v>
      </c>
      <c r="I12">
        <v>6.8181818181818177E-2</v>
      </c>
      <c r="K12">
        <v>0</v>
      </c>
      <c r="L12">
        <v>2.1126760563380281E-2</v>
      </c>
      <c r="M12">
        <v>1.3698630136986301E-2</v>
      </c>
      <c r="N12">
        <v>7.575757575757576E-3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NSPad</vt:lpstr>
      <vt:lpstr>NSPad+Crossover</vt:lpstr>
      <vt:lpstr>FanPad</vt:lpstr>
      <vt:lpstr>FanPad+Crossover</vt:lpstr>
      <vt:lpstr>Sheet</vt:lpstr>
      <vt:lpstr>figure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2023-09-17T09:46:34Z</dcterms:created>
  <dcterms:modified xsi:type="dcterms:W3CDTF">2023-09-26T06:30:36Z</dcterms:modified>
</cp:coreProperties>
</file>