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5CB95429-DFCF-4C7A-89E4-337FFB20331A}" xr6:coauthVersionLast="36" xr6:coauthVersionMax="36" xr10:uidLastSave="{00000000-0000-0000-0000-000000000000}"/>
  <bookViews>
    <workbookView xWindow="0" yWindow="0" windowWidth="30720" windowHeight="13212" xr2:uid="{9F19923B-91C2-47BC-B5DD-C687093A0B9A}"/>
  </bookViews>
  <sheets>
    <sheet name="Sheet1" sheetId="1" r:id="rId1"/>
  </sheets>
  <definedNames>
    <definedName name="_xlnm._FilterDatabase" localSheetId="0" hidden="1">Sheet1!$A$1:$AC$1</definedName>
    <definedName name="_xlchart.v1.0" hidden="1">Sheet1!$AE$12:$AE$21</definedName>
    <definedName name="_xlchart.v1.1" hidden="1">Sheet1!$AE$22:$AE$31</definedName>
    <definedName name="_xlchart.v1.10" hidden="1">Sheet1!$AE$2:$AE$11</definedName>
    <definedName name="_xlchart.v1.11" hidden="1">Sheet1!$AE$32:$AE$41</definedName>
    <definedName name="_xlchart.v1.12" hidden="1">Sheet1!$X$12:$X$21</definedName>
    <definedName name="_xlchart.v1.13" hidden="1">Sheet1!$X$22:$X$31</definedName>
    <definedName name="_xlchart.v1.14" hidden="1">Sheet1!$X$2:$X$11</definedName>
    <definedName name="_xlchart.v1.15" hidden="1">Sheet1!$X$32:$X$41</definedName>
    <definedName name="_xlchart.v1.16" hidden="1">Sheet1!$X$12:$X$21</definedName>
    <definedName name="_xlchart.v1.17" hidden="1">Sheet1!$X$22:$X$31</definedName>
    <definedName name="_xlchart.v1.18" hidden="1">Sheet1!$X$2:$X$11</definedName>
    <definedName name="_xlchart.v1.19" hidden="1">Sheet1!$X$32:$X$41</definedName>
    <definedName name="_xlchart.v1.2" hidden="1">Sheet1!$AE$2:$AE$11</definedName>
    <definedName name="_xlchart.v1.3" hidden="1">Sheet1!$AE$32:$AE$41</definedName>
    <definedName name="_xlchart.v1.4" hidden="1">Sheet1!$X$12:$X$21</definedName>
    <definedName name="_xlchart.v1.5" hidden="1">Sheet1!$X$22:$X$31</definedName>
    <definedName name="_xlchart.v1.6" hidden="1">Sheet1!$X$2:$X$11</definedName>
    <definedName name="_xlchart.v1.7" hidden="1">Sheet1!$X$32:$X$41</definedName>
    <definedName name="_xlchart.v1.8" hidden="1">Sheet1!$AE$12:$AE$21</definedName>
    <definedName name="_xlchart.v1.9" hidden="1">Sheet1!$AE$22:$AE$31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0" i="1" l="1"/>
  <c r="Z10" i="1" l="1"/>
  <c r="Z20" i="1"/>
  <c r="Z30" i="1"/>
  <c r="Z11" i="1"/>
  <c r="Z21" i="1"/>
  <c r="Z31" i="1"/>
  <c r="Z41" i="1"/>
  <c r="Z9" i="1"/>
  <c r="Z19" i="1"/>
  <c r="Z29" i="1"/>
  <c r="Z39" i="1"/>
  <c r="Z28" i="1"/>
  <c r="Z8" i="1"/>
  <c r="Z18" i="1"/>
  <c r="Z38" i="1"/>
  <c r="Z7" i="1"/>
  <c r="Z17" i="1"/>
  <c r="Z27" i="1"/>
  <c r="Z37" i="1"/>
  <c r="AB37" i="1" s="1"/>
  <c r="Z6" i="1"/>
  <c r="Z16" i="1"/>
  <c r="Z26" i="1"/>
  <c r="Z36" i="1"/>
  <c r="Z5" i="1"/>
  <c r="Z15" i="1"/>
  <c r="Z25" i="1"/>
  <c r="Z35" i="1"/>
  <c r="Z4" i="1"/>
  <c r="Z14" i="1"/>
  <c r="Z24" i="1"/>
  <c r="Z34" i="1"/>
  <c r="Z3" i="1"/>
  <c r="Z13" i="1"/>
  <c r="Z23" i="1"/>
  <c r="Z33" i="1"/>
  <c r="Z2" i="1"/>
  <c r="Z12" i="1"/>
  <c r="Z22" i="1"/>
  <c r="Z32" i="1"/>
  <c r="Y10" i="1"/>
  <c r="Y20" i="1"/>
  <c r="Y30" i="1"/>
  <c r="Y11" i="1"/>
  <c r="AA11" i="1" s="1"/>
  <c r="Y21" i="1"/>
  <c r="Y31" i="1"/>
  <c r="AA31" i="1" s="1"/>
  <c r="Y41" i="1"/>
  <c r="Y9" i="1"/>
  <c r="Y19" i="1"/>
  <c r="AA19" i="1" s="1"/>
  <c r="Y29" i="1"/>
  <c r="Y39" i="1"/>
  <c r="AA39" i="1" s="1"/>
  <c r="Y28" i="1"/>
  <c r="Y8" i="1"/>
  <c r="Y18" i="1"/>
  <c r="Y38" i="1"/>
  <c r="Y7" i="1"/>
  <c r="Y17" i="1"/>
  <c r="AA17" i="1" s="1"/>
  <c r="Y27" i="1"/>
  <c r="Y37" i="1"/>
  <c r="AA37" i="1" s="1"/>
  <c r="Y6" i="1"/>
  <c r="Y16" i="1"/>
  <c r="AA16" i="1" s="1"/>
  <c r="AC16" i="1" s="1"/>
  <c r="Y26" i="1"/>
  <c r="Y36" i="1"/>
  <c r="Y5" i="1"/>
  <c r="AA5" i="1" s="1"/>
  <c r="Y15" i="1"/>
  <c r="AA15" i="1" s="1"/>
  <c r="Y25" i="1"/>
  <c r="Y35" i="1"/>
  <c r="Y4" i="1"/>
  <c r="Y14" i="1"/>
  <c r="Y24" i="1"/>
  <c r="AA24" i="1" s="1"/>
  <c r="Y34" i="1"/>
  <c r="Y3" i="1"/>
  <c r="Y13" i="1"/>
  <c r="Y23" i="1"/>
  <c r="Y33" i="1"/>
  <c r="Y2" i="1"/>
  <c r="Y12" i="1"/>
  <c r="Y22" i="1"/>
  <c r="Y32" i="1"/>
  <c r="Y40" i="1"/>
  <c r="AA40" i="1" s="1"/>
  <c r="AC40" i="1" s="1"/>
  <c r="AB39" i="1" l="1"/>
  <c r="AC17" i="1"/>
  <c r="AB38" i="1"/>
  <c r="AB23" i="1"/>
  <c r="AC15" i="1"/>
  <c r="AC24" i="1"/>
  <c r="AC19" i="1"/>
  <c r="AB5" i="1"/>
  <c r="AB11" i="1"/>
  <c r="AC39" i="1"/>
  <c r="AC37" i="1"/>
  <c r="AB10" i="1"/>
  <c r="AB33" i="1"/>
  <c r="AB34" i="1"/>
  <c r="AB36" i="1"/>
  <c r="AB22" i="1"/>
  <c r="AB25" i="1"/>
  <c r="AB26" i="1"/>
  <c r="AB27" i="1"/>
  <c r="AB28" i="1"/>
  <c r="AB29" i="1"/>
  <c r="AB30" i="1"/>
  <c r="AB13" i="1"/>
  <c r="AB14" i="1"/>
  <c r="AB17" i="1"/>
  <c r="AB18" i="1"/>
  <c r="AB21" i="1"/>
  <c r="AB20" i="1"/>
  <c r="AB3" i="1"/>
  <c r="AB4" i="1"/>
  <c r="AB6" i="1"/>
  <c r="AB7" i="1"/>
  <c r="AB8" i="1"/>
  <c r="AB9" i="1"/>
  <c r="AA21" i="1"/>
  <c r="AC21" i="1" s="1"/>
  <c r="AB24" i="1"/>
  <c r="AD29" i="1" s="1"/>
  <c r="AA20" i="1"/>
  <c r="AC20" i="1" s="1"/>
  <c r="AA13" i="1"/>
  <c r="AC13" i="1" s="1"/>
  <c r="AA26" i="1"/>
  <c r="AA30" i="1"/>
  <c r="AC30" i="1" s="1"/>
  <c r="AA38" i="1"/>
  <c r="AA33" i="1"/>
  <c r="AC33" i="1" s="1"/>
  <c r="AA23" i="1"/>
  <c r="AC23" i="1" s="1"/>
  <c r="AA36" i="1"/>
  <c r="AC36" i="1" s="1"/>
  <c r="AA18" i="1"/>
  <c r="AC18" i="1" s="1"/>
  <c r="AA7" i="1"/>
  <c r="AC7" i="1" s="1"/>
  <c r="AA22" i="1"/>
  <c r="AC22" i="1" s="1"/>
  <c r="AB16" i="1"/>
  <c r="AA34" i="1"/>
  <c r="AC34" i="1" s="1"/>
  <c r="AA3" i="1"/>
  <c r="AC3" i="1" s="1"/>
  <c r="AB15" i="1"/>
  <c r="AB31" i="1"/>
  <c r="AA25" i="1"/>
  <c r="AA8" i="1"/>
  <c r="AC8" i="1" s="1"/>
  <c r="AB41" i="1"/>
  <c r="AA35" i="1"/>
  <c r="AC35" i="1" s="1"/>
  <c r="AA2" i="1"/>
  <c r="AB35" i="1"/>
  <c r="AB2" i="1"/>
  <c r="AA9" i="1"/>
  <c r="AC9" i="1" s="1"/>
  <c r="AA27" i="1"/>
  <c r="AA12" i="1"/>
  <c r="AB40" i="1"/>
  <c r="AB12" i="1"/>
  <c r="AA28" i="1"/>
  <c r="AC28" i="1" s="1"/>
  <c r="AB19" i="1"/>
  <c r="AA29" i="1"/>
  <c r="AC29" i="1" s="1"/>
  <c r="AA6" i="1"/>
  <c r="AA14" i="1"/>
  <c r="AC14" i="1" s="1"/>
  <c r="AA32" i="1"/>
  <c r="AC32" i="1" s="1"/>
  <c r="AA41" i="1"/>
  <c r="AA4" i="1"/>
  <c r="AA10" i="1"/>
  <c r="AB32" i="1"/>
  <c r="AD34" i="1"/>
  <c r="AC5" i="1"/>
  <c r="AC31" i="1"/>
  <c r="AC11" i="1"/>
  <c r="AD18" i="1"/>
  <c r="AD36" i="1"/>
  <c r="AD14" i="1" l="1"/>
  <c r="AD2" i="1"/>
  <c r="AD23" i="1"/>
  <c r="AE36" i="1"/>
  <c r="AD16" i="1"/>
  <c r="AE29" i="1"/>
  <c r="AD3" i="1"/>
  <c r="AD4" i="1"/>
  <c r="AD7" i="1"/>
  <c r="AD13" i="1"/>
  <c r="AE13" i="1" s="1"/>
  <c r="AD11" i="1"/>
  <c r="AD37" i="1"/>
  <c r="AE37" i="1" s="1"/>
  <c r="AD19" i="1"/>
  <c r="AD15" i="1"/>
  <c r="AE15" i="1" s="1"/>
  <c r="AD27" i="1"/>
  <c r="AD9" i="1"/>
  <c r="AD28" i="1"/>
  <c r="AD33" i="1"/>
  <c r="AE23" i="1"/>
  <c r="AD17" i="1"/>
  <c r="AD25" i="1"/>
  <c r="AD6" i="1"/>
  <c r="AC38" i="1"/>
  <c r="AC26" i="1"/>
  <c r="AD24" i="1"/>
  <c r="AE24" i="1" s="1"/>
  <c r="AD20" i="1"/>
  <c r="AE20" i="1" s="1"/>
  <c r="AD5" i="1"/>
  <c r="AE5" i="1" s="1"/>
  <c r="AD22" i="1"/>
  <c r="AE22" i="1" s="1"/>
  <c r="AD32" i="1"/>
  <c r="AD21" i="1"/>
  <c r="AD31" i="1"/>
  <c r="AE31" i="1" s="1"/>
  <c r="AE14" i="1"/>
  <c r="AD10" i="1"/>
  <c r="AD26" i="1"/>
  <c r="AC4" i="1"/>
  <c r="AC6" i="1"/>
  <c r="AE18" i="1" s="1"/>
  <c r="AD8" i="1"/>
  <c r="AE8" i="1" s="1"/>
  <c r="AD30" i="1"/>
  <c r="AE30" i="1" s="1"/>
  <c r="AD40" i="1"/>
  <c r="AE40" i="1" s="1"/>
  <c r="AD39" i="1"/>
  <c r="AC41" i="1"/>
  <c r="AE3" i="1" s="1"/>
  <c r="AD38" i="1"/>
  <c r="AC25" i="1"/>
  <c r="AE16" i="1" s="1"/>
  <c r="AC10" i="1"/>
  <c r="AE34" i="1" s="1"/>
  <c r="AC2" i="1"/>
  <c r="AC12" i="1"/>
  <c r="AC27" i="1"/>
  <c r="AD35" i="1"/>
  <c r="AD12" i="1"/>
  <c r="AE12" i="1" s="1"/>
  <c r="AD41" i="1"/>
  <c r="AE4" i="1" l="1"/>
  <c r="AE27" i="1"/>
  <c r="AE6" i="1"/>
  <c r="AE25" i="1"/>
  <c r="AE10" i="1"/>
  <c r="AE35" i="1"/>
  <c r="AE11" i="1"/>
  <c r="AE19" i="1"/>
  <c r="AE17" i="1"/>
  <c r="AE39" i="1"/>
  <c r="AE32" i="1"/>
  <c r="AE28" i="1"/>
  <c r="AE26" i="1"/>
  <c r="AE33" i="1"/>
  <c r="AE2" i="1"/>
  <c r="AE9" i="1"/>
  <c r="AE41" i="1"/>
  <c r="AE21" i="1"/>
  <c r="AE38" i="1"/>
  <c r="AE7" i="1"/>
</calcChain>
</file>

<file path=xl/sharedStrings.xml><?xml version="1.0" encoding="utf-8"?>
<sst xmlns="http://schemas.openxmlformats.org/spreadsheetml/2006/main" count="1028" uniqueCount="79">
  <si>
    <t>6</t>
  </si>
  <si>
    <t>努力程度</t>
  </si>
  <si>
    <t>时间需求</t>
  </si>
  <si>
    <t>体力需求</t>
  </si>
  <si>
    <t>脑力需求</t>
  </si>
  <si>
    <t>绩效表现</t>
  </si>
  <si>
    <t>3</t>
  </si>
  <si>
    <t>2</t>
  </si>
  <si>
    <t>dyh</t>
  </si>
  <si>
    <t>5</t>
  </si>
  <si>
    <t>受挫程度</t>
  </si>
  <si>
    <t>1</t>
  </si>
  <si>
    <t>4</t>
  </si>
  <si>
    <t>0</t>
  </si>
  <si>
    <t>fjy</t>
  </si>
  <si>
    <t>7</t>
  </si>
  <si>
    <t>lhz</t>
  </si>
  <si>
    <t>ljh</t>
  </si>
  <si>
    <t>ljh1</t>
  </si>
  <si>
    <t>lyc</t>
  </si>
  <si>
    <t>qym</t>
  </si>
  <si>
    <t>wzt</t>
  </si>
  <si>
    <t>zzc</t>
  </si>
  <si>
    <t>8、绩效表现 Performance
对于我们给定的实验任务，你认为自己完成的有多成功？你对自己在完成任务中的表现有多满意？</t>
  </si>
  <si>
    <t>7、挫败感（受挫程度） Frustration Level
在完成任务的过程中，你感到不安全、灰心、烦恼、压力和焦虑的程度如何（与安全、满足、放松、满意相对）？</t>
  </si>
  <si>
    <t>6、努力程度 Effort
对于你取得的绩效表现，你付出了多大的努力（包括脑力和体力）？</t>
  </si>
  <si>
    <t>5、时间需求 Temporal Demand
由于这个任务或任务中部分内容的进展节奏或速度，你感到多大的时间压力？这个任务的节奏是缓慢悠闲的还是快速、令人慌乱的？</t>
  </si>
  <si>
    <t>4、体力需求 Physical Demand
完成这个任务，需要你付出完成多少体力活动（例如推、拉、转向、控制、激活等）？这个任务是容易还是费力，做起来是轻松还是困难？</t>
  </si>
  <si>
    <t>3、脑力需求 Mental Demand
完成这个任务，需要你付出多少的脑力活动（例如思考、决策、计算、记忆、观察、搜索等）？这个任务从脑力方面对你而言是容易还是困难，简单还是复杂，严格还是宽容？</t>
  </si>
  <si>
    <t>24、偏好程度
对于此种VR输入方式和键盘布局，你的接受程度是：</t>
  </si>
  <si>
    <t>23、请比较并选择下列指标，您认为与总负荷关系更为密切的那一项</t>
  </si>
  <si>
    <t>22、请比较并选择下列指标，您认为与总负荷关系更为密切的那一项</t>
  </si>
  <si>
    <t>21、请比较并选择下列指标，您认为与总负荷关系更为密切的那一项</t>
  </si>
  <si>
    <t>20、请比较并选择下列指标，您认为与总负荷关系更为密切的那一项</t>
  </si>
  <si>
    <t>19、请比较并选择下列指标，您认为与总负荷关系更为密切的那一项</t>
  </si>
  <si>
    <t>18、请比较并选择下列指标，您认为与总负荷关系更为密切的那一项</t>
  </si>
  <si>
    <t>17、请比较并选择下列指标，您认为与总负荷关系更为密切的那一项</t>
  </si>
  <si>
    <t>16、请比较并选择下列指标，您认为与总负荷关系更为密切的那一项</t>
  </si>
  <si>
    <t>15、请比较并选择下列指标，您认为与总负荷关系更为密切的那一项</t>
  </si>
  <si>
    <t>14、请比较并选择下列指标，您认为与总负荷关系更为密切的那一项</t>
  </si>
  <si>
    <t>13、请比较并选择下列指标，您认为与总负荷关系更为密切的那一项</t>
  </si>
  <si>
    <t>12、请比较并选择下列指标，您认为与总负荷关系更为密切的那一项</t>
  </si>
  <si>
    <t>11、请比较并选择下列指标，您认为与总负荷关系更为密切的那一项</t>
  </si>
  <si>
    <t>10、请比较并选择下列指标，您认为与总负荷关系更为密切的那一项</t>
  </si>
  <si>
    <t>9、请比较并选择下列指标，您认为与总负荷关系更为密切的那一项</t>
  </si>
  <si>
    <t>2、实验编号</t>
  </si>
  <si>
    <t>1、被试昵称</t>
  </si>
  <si>
    <t>加权分数</t>
    <phoneticPr fontId="1" type="noConversion"/>
  </si>
  <si>
    <t>zby</t>
  </si>
  <si>
    <t>SKPad</t>
  </si>
  <si>
    <t>SKPad</t>
    <phoneticPr fontId="1" type="noConversion"/>
  </si>
  <si>
    <t>FanPad</t>
  </si>
  <si>
    <t>FanPad</t>
    <phoneticPr fontId="1" type="noConversion"/>
  </si>
  <si>
    <t>nocrossover</t>
  </si>
  <si>
    <t>nocrossover</t>
    <phoneticPr fontId="1" type="noConversion"/>
  </si>
  <si>
    <t>crossover</t>
  </si>
  <si>
    <t>crossover</t>
    <phoneticPr fontId="1" type="noConversion"/>
  </si>
  <si>
    <t>方差分析：可重复双因素分析</t>
  </si>
  <si>
    <t>SUMMARY</t>
  </si>
  <si>
    <t>总计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</si>
  <si>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</si>
  <si>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</si>
  <si>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</si>
  <si>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</si>
  <si>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</si>
  <si>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</si>
  <si>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</si>
  <si>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</si>
  <si>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</si>
  <si>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</si>
  <si>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</si>
  <si>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</si>
  <si>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样本</t>
  </si>
  <si>
    <t>列</t>
  </si>
  <si>
    <t>交互</t>
  </si>
  <si>
    <t>内部</t>
  </si>
  <si>
    <t>noov-less</t>
    <phoneticPr fontId="1" type="noConversion"/>
  </si>
  <si>
    <t>ov-less</t>
    <phoneticPr fontId="1" type="noConversion"/>
  </si>
  <si>
    <t>the same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</si>
</sst>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_xlchart.v1.0</cx:f>
      </cx:numDim>
    </cx:data>
    <cx:data id="2">
      <cx:numDim type="val">
        <cx:f>_xlchart.v1.1</cx:f>
      </cx:numDim>
    </cx:data>
    <cx:data id="3">
      <cx:numDim type="val">
        <cx:f>_xlchart.v1.3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0" min="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" min="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</cx:chartData>
  <cx:chart>
    <cx:plotArea>
      <cx:plotAreaRegion>
        <cx:plotSurface>
          <cx:spPr>
            <a:ln w="12700">
              <a:solidFill>
                <a:schemeClr val="tx1"/>
              </a:solidFill>
            </a:ln>
          </cx:spPr>
        </cx:plotSurface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27000001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0" min="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8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Workload</a:t>
                </a:r>
                <a:endParaRPr lang="zh-CN" altLang="en-US" sz="18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6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 w="12700">
      <a:solidFill>
        <a:schemeClr val="tx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plotSurface>
          <cx:spPr>
            <a:ln w="12700">
              <a:solidFill>
                <a:schemeClr val="tx1"/>
              </a:solidFill>
            </a:ln>
          </cx:spPr>
        </cx:plotSurface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27000001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" min="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8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Score</a:t>
                </a:r>
                <a:endParaRPr lang="zh-CN" altLang="en-US" sz="18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6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 w="12700">
      <a:solidFill>
        <a:schemeClr val="tx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339315</xdr:colOff>
      <xdr:row>42</xdr:row>
      <xdr:rowOff>10311</xdr:rowOff>
    </xdr:from>
    <xdr:to>
      <xdr:col>28</xdr:col>
      <xdr:colOff>8965</xdr:colOff>
      <xdr:row>62</xdr:row>
      <xdr:rowOff>90546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EADE0081-C154-46C7-B2C1-C5407AA9614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1315" y="7394091"/>
              <a:ext cx="4546450" cy="360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12</xdr:col>
      <xdr:colOff>572397</xdr:colOff>
      <xdr:row>41</xdr:row>
      <xdr:rowOff>171674</xdr:rowOff>
    </xdr:from>
    <xdr:to>
      <xdr:col>20</xdr:col>
      <xdr:colOff>80682</xdr:colOff>
      <xdr:row>62</xdr:row>
      <xdr:rowOff>72615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85885CFF-2C9E-45A2-8F07-A0DB47DA216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7597" y="7380194"/>
              <a:ext cx="4385085" cy="3596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20</xdr:col>
      <xdr:colOff>182699</xdr:colOff>
      <xdr:row>42</xdr:row>
      <xdr:rowOff>10311</xdr:rowOff>
    </xdr:from>
    <xdr:to>
      <xdr:col>28</xdr:col>
      <xdr:colOff>57899</xdr:colOff>
      <xdr:row>62</xdr:row>
      <xdr:rowOff>90546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27990562-8C3B-477C-A19A-17462749155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4699" y="7540664"/>
              <a:ext cx="4752000" cy="3666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12</xdr:col>
      <xdr:colOff>206189</xdr:colOff>
      <xdr:row>41</xdr:row>
      <xdr:rowOff>171674</xdr:rowOff>
    </xdr:from>
    <xdr:to>
      <xdr:col>20</xdr:col>
      <xdr:colOff>80683</xdr:colOff>
      <xdr:row>62</xdr:row>
      <xdr:rowOff>72615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2DA5B8B2-066C-4FAB-AA36-116E5E343C1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1389" y="7522733"/>
              <a:ext cx="4751294" cy="3666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93E4-070C-4B97-81ED-6A026E10A8D7}">
  <dimension ref="A1:AW53"/>
  <sheetViews>
    <sheetView tabSelected="1" topLeftCell="A19" zoomScale="85" zoomScaleNormal="85" workbookViewId="0">
      <selection activeCell="AE45" sqref="AE45"/>
    </sheetView>
  </sheetViews>
  <sheetFormatPr defaultRowHeight="13.8" x14ac:dyDescent="0.25"/>
  <cols>
    <col min="24" max="24" width="8.88671875" customWidth="1"/>
  </cols>
  <sheetData>
    <row r="1" spans="1:45" x14ac:dyDescent="0.25">
      <c r="A1" s="1" t="s">
        <v>46</v>
      </c>
      <c r="B1" s="1" t="s">
        <v>45</v>
      </c>
      <c r="C1" s="1" t="s">
        <v>28</v>
      </c>
      <c r="D1" s="1" t="s">
        <v>27</v>
      </c>
      <c r="E1" s="1" t="s">
        <v>26</v>
      </c>
      <c r="F1" s="1" t="s">
        <v>25</v>
      </c>
      <c r="G1" s="1" t="s">
        <v>24</v>
      </c>
      <c r="H1" s="1" t="s">
        <v>23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4</v>
      </c>
      <c r="Z1" s="1" t="s">
        <v>3</v>
      </c>
      <c r="AA1" s="1" t="s">
        <v>2</v>
      </c>
      <c r="AB1" s="1" t="s">
        <v>1</v>
      </c>
      <c r="AC1" s="1" t="s">
        <v>10</v>
      </c>
      <c r="AD1" s="1" t="s">
        <v>5</v>
      </c>
      <c r="AE1" s="1" t="s">
        <v>47</v>
      </c>
      <c r="AI1" t="s">
        <v>50</v>
      </c>
      <c r="AJ1" t="s">
        <v>52</v>
      </c>
      <c r="AR1" t="s">
        <v>50</v>
      </c>
      <c r="AS1" t="s">
        <v>52</v>
      </c>
    </row>
    <row r="2" spans="1:45" x14ac:dyDescent="0.25">
      <c r="A2" s="1" t="s">
        <v>8</v>
      </c>
      <c r="B2" s="1" t="s">
        <v>13</v>
      </c>
      <c r="C2" s="1" t="s">
        <v>11</v>
      </c>
      <c r="D2" s="1" t="s">
        <v>6</v>
      </c>
      <c r="E2" s="1" t="s">
        <v>7</v>
      </c>
      <c r="F2" s="1" t="s">
        <v>6</v>
      </c>
      <c r="G2" s="1" t="s">
        <v>13</v>
      </c>
      <c r="H2" s="1" t="s">
        <v>12</v>
      </c>
      <c r="I2" s="1" t="s">
        <v>5</v>
      </c>
      <c r="J2" s="1" t="s">
        <v>1</v>
      </c>
      <c r="K2" s="1" t="s">
        <v>5</v>
      </c>
      <c r="L2" s="1" t="s">
        <v>2</v>
      </c>
      <c r="M2" s="1" t="s">
        <v>3</v>
      </c>
      <c r="N2" s="1" t="s">
        <v>4</v>
      </c>
      <c r="O2" s="1" t="s">
        <v>2</v>
      </c>
      <c r="P2" s="1" t="s">
        <v>3</v>
      </c>
      <c r="Q2" s="1" t="s">
        <v>2</v>
      </c>
      <c r="R2" s="1" t="s">
        <v>4</v>
      </c>
      <c r="S2" s="1" t="s">
        <v>3</v>
      </c>
      <c r="T2" s="1" t="s">
        <v>1</v>
      </c>
      <c r="U2" s="1" t="s">
        <v>2</v>
      </c>
      <c r="V2" s="1" t="s">
        <v>2</v>
      </c>
      <c r="W2" s="1" t="s">
        <v>1</v>
      </c>
      <c r="X2" s="2">
        <v>5</v>
      </c>
      <c r="Y2" s="1">
        <f t="shared" ref="Y2:Y41" si="0">COUNTIF(I2:W2, $Y$1)</f>
        <v>2</v>
      </c>
      <c r="Z2" s="1">
        <f t="shared" ref="Z2:Z41" si="1">COUNTIF(J2:X2, $Z$1)</f>
        <v>3</v>
      </c>
      <c r="AA2" s="1">
        <f t="shared" ref="AA2:AA41" si="2">COUNTIF(K2:Y2, AA$1)</f>
        <v>5</v>
      </c>
      <c r="AB2" s="1">
        <f t="shared" ref="AB2:AB41" si="3">COUNTIF(L2:Z2, AB$1)</f>
        <v>2</v>
      </c>
      <c r="AC2" s="1">
        <f t="shared" ref="AC2:AC41" si="4">COUNTIF(M2:AA2, AC$1)</f>
        <v>0</v>
      </c>
      <c r="AD2" s="1">
        <f t="shared" ref="AD2:AD17" si="5">COUNTIF(N2:AB2, AD$1)</f>
        <v>0</v>
      </c>
      <c r="AE2" s="1">
        <f>C2*Y2+D2*Z2+E2*AA2+F2*AB2+G2*AC2+(7-H2)*AD2</f>
        <v>27</v>
      </c>
      <c r="AF2">
        <v>37.700000000000003</v>
      </c>
      <c r="AH2" t="s">
        <v>54</v>
      </c>
      <c r="AI2">
        <v>40</v>
      </c>
      <c r="AJ2">
        <v>20</v>
      </c>
      <c r="AQ2" t="s">
        <v>54</v>
      </c>
      <c r="AR2" s="2">
        <v>2</v>
      </c>
      <c r="AS2" s="2">
        <v>6</v>
      </c>
    </row>
    <row r="3" spans="1:45" x14ac:dyDescent="0.25">
      <c r="A3" s="1" t="s">
        <v>14</v>
      </c>
      <c r="B3" s="1" t="s">
        <v>13</v>
      </c>
      <c r="C3" s="1" t="s">
        <v>7</v>
      </c>
      <c r="D3" s="1" t="s">
        <v>6</v>
      </c>
      <c r="E3" s="1" t="s">
        <v>6</v>
      </c>
      <c r="F3" s="1" t="s">
        <v>6</v>
      </c>
      <c r="G3" s="1" t="s">
        <v>11</v>
      </c>
      <c r="H3" s="1" t="s">
        <v>0</v>
      </c>
      <c r="I3" s="1" t="s">
        <v>5</v>
      </c>
      <c r="J3" s="1" t="s">
        <v>1</v>
      </c>
      <c r="K3" s="1" t="s">
        <v>10</v>
      </c>
      <c r="L3" s="1" t="s">
        <v>2</v>
      </c>
      <c r="M3" s="1" t="s">
        <v>1</v>
      </c>
      <c r="N3" s="1" t="s">
        <v>10</v>
      </c>
      <c r="O3" s="1" t="s">
        <v>5</v>
      </c>
      <c r="P3" s="1" t="s">
        <v>10</v>
      </c>
      <c r="Q3" s="1" t="s">
        <v>2</v>
      </c>
      <c r="R3" s="1" t="s">
        <v>3</v>
      </c>
      <c r="S3" s="1" t="s">
        <v>5</v>
      </c>
      <c r="T3" s="1" t="s">
        <v>1</v>
      </c>
      <c r="U3" s="1" t="s">
        <v>2</v>
      </c>
      <c r="V3" s="1" t="s">
        <v>2</v>
      </c>
      <c r="W3" s="1" t="s">
        <v>1</v>
      </c>
      <c r="X3" s="2">
        <v>6</v>
      </c>
      <c r="Y3" s="1">
        <f t="shared" si="0"/>
        <v>0</v>
      </c>
      <c r="Z3" s="1">
        <f t="shared" si="1"/>
        <v>1</v>
      </c>
      <c r="AA3" s="1">
        <f t="shared" si="2"/>
        <v>4</v>
      </c>
      <c r="AB3" s="1">
        <f t="shared" si="3"/>
        <v>3</v>
      </c>
      <c r="AC3" s="1">
        <f t="shared" si="4"/>
        <v>2</v>
      </c>
      <c r="AD3" s="1">
        <f t="shared" si="5"/>
        <v>2</v>
      </c>
      <c r="AE3" s="1">
        <f>C3*Y3+D3*Z3+E3*AA3+F3*AB3+G3*AC3+(7-H3)*AD3</f>
        <v>28</v>
      </c>
      <c r="AI3">
        <v>44</v>
      </c>
      <c r="AJ3">
        <v>39</v>
      </c>
      <c r="AR3" s="2">
        <v>3</v>
      </c>
      <c r="AS3" s="2">
        <v>6</v>
      </c>
    </row>
    <row r="4" spans="1:45" x14ac:dyDescent="0.25">
      <c r="A4" s="1" t="s">
        <v>16</v>
      </c>
      <c r="B4" s="1" t="s">
        <v>13</v>
      </c>
      <c r="C4" s="1" t="s">
        <v>7</v>
      </c>
      <c r="D4" s="1" t="s">
        <v>9</v>
      </c>
      <c r="E4" s="1" t="s">
        <v>12</v>
      </c>
      <c r="F4" s="1" t="s">
        <v>9</v>
      </c>
      <c r="G4" s="1" t="s">
        <v>12</v>
      </c>
      <c r="H4" s="1" t="s">
        <v>0</v>
      </c>
      <c r="I4" s="1" t="s">
        <v>5</v>
      </c>
      <c r="J4" s="1" t="s">
        <v>1</v>
      </c>
      <c r="K4" s="1" t="s">
        <v>10</v>
      </c>
      <c r="L4" s="1" t="s">
        <v>2</v>
      </c>
      <c r="M4" s="1" t="s">
        <v>1</v>
      </c>
      <c r="N4" s="1" t="s">
        <v>10</v>
      </c>
      <c r="O4" s="1" t="s">
        <v>2</v>
      </c>
      <c r="P4" s="1" t="s">
        <v>10</v>
      </c>
      <c r="Q4" s="1" t="s">
        <v>2</v>
      </c>
      <c r="R4" s="1" t="s">
        <v>3</v>
      </c>
      <c r="S4" s="1" t="s">
        <v>3</v>
      </c>
      <c r="T4" s="1" t="s">
        <v>10</v>
      </c>
      <c r="U4" s="1" t="s">
        <v>2</v>
      </c>
      <c r="V4" s="1" t="s">
        <v>2</v>
      </c>
      <c r="W4" s="1" t="s">
        <v>1</v>
      </c>
      <c r="X4" s="2">
        <v>5</v>
      </c>
      <c r="Y4" s="1">
        <f t="shared" si="0"/>
        <v>0</v>
      </c>
      <c r="Z4" s="1">
        <f t="shared" si="1"/>
        <v>2</v>
      </c>
      <c r="AA4" s="1">
        <f t="shared" si="2"/>
        <v>5</v>
      </c>
      <c r="AB4" s="1">
        <f t="shared" si="3"/>
        <v>2</v>
      </c>
      <c r="AC4" s="1">
        <f t="shared" si="4"/>
        <v>3</v>
      </c>
      <c r="AD4" s="1">
        <f t="shared" si="5"/>
        <v>0</v>
      </c>
      <c r="AE4" s="1">
        <f t="shared" ref="AE4:AE41" si="6">C4*Y4+D4*Z4+E4*AA4+F4*AB4+G4*AC4+(7-H4)*AD4</f>
        <v>52</v>
      </c>
      <c r="AI4">
        <v>44</v>
      </c>
      <c r="AJ4">
        <v>41</v>
      </c>
      <c r="AR4" s="2">
        <v>5</v>
      </c>
      <c r="AS4" s="2">
        <v>6</v>
      </c>
    </row>
    <row r="5" spans="1:45" x14ac:dyDescent="0.25">
      <c r="A5" s="1" t="s">
        <v>17</v>
      </c>
      <c r="B5" s="1" t="s">
        <v>13</v>
      </c>
      <c r="C5" s="1" t="s">
        <v>7</v>
      </c>
      <c r="D5" s="1" t="s">
        <v>11</v>
      </c>
      <c r="E5" s="1" t="s">
        <v>12</v>
      </c>
      <c r="F5" s="1" t="s">
        <v>6</v>
      </c>
      <c r="G5" s="1" t="s">
        <v>11</v>
      </c>
      <c r="H5" s="1" t="s">
        <v>9</v>
      </c>
      <c r="I5" s="1" t="s">
        <v>5</v>
      </c>
      <c r="J5" s="1" t="s">
        <v>1</v>
      </c>
      <c r="K5" s="1" t="s">
        <v>10</v>
      </c>
      <c r="L5" s="1" t="s">
        <v>2</v>
      </c>
      <c r="M5" s="1" t="s">
        <v>1</v>
      </c>
      <c r="N5" s="1" t="s">
        <v>4</v>
      </c>
      <c r="O5" s="1" t="s">
        <v>2</v>
      </c>
      <c r="P5" s="1" t="s">
        <v>10</v>
      </c>
      <c r="Q5" s="1" t="s">
        <v>2</v>
      </c>
      <c r="R5" s="1" t="s">
        <v>4</v>
      </c>
      <c r="S5" s="1" t="s">
        <v>5</v>
      </c>
      <c r="T5" s="1" t="s">
        <v>1</v>
      </c>
      <c r="U5" s="1" t="s">
        <v>2</v>
      </c>
      <c r="V5" s="1" t="s">
        <v>2</v>
      </c>
      <c r="W5" s="1" t="s">
        <v>5</v>
      </c>
      <c r="X5" s="2">
        <v>5</v>
      </c>
      <c r="Y5" s="1">
        <f t="shared" si="0"/>
        <v>2</v>
      </c>
      <c r="Z5" s="1">
        <f t="shared" si="1"/>
        <v>0</v>
      </c>
      <c r="AA5" s="1">
        <f t="shared" si="2"/>
        <v>5</v>
      </c>
      <c r="AB5" s="1">
        <f t="shared" si="3"/>
        <v>2</v>
      </c>
      <c r="AC5" s="1">
        <f t="shared" si="4"/>
        <v>1</v>
      </c>
      <c r="AD5" s="1">
        <f t="shared" si="5"/>
        <v>2</v>
      </c>
      <c r="AE5" s="1">
        <f t="shared" si="6"/>
        <v>35</v>
      </c>
      <c r="AI5">
        <v>54</v>
      </c>
      <c r="AJ5">
        <v>43</v>
      </c>
      <c r="AR5" s="2">
        <v>5</v>
      </c>
      <c r="AS5" s="2">
        <v>5</v>
      </c>
    </row>
    <row r="6" spans="1:45" x14ac:dyDescent="0.25">
      <c r="A6" s="1" t="s">
        <v>18</v>
      </c>
      <c r="B6" s="1" t="s">
        <v>13</v>
      </c>
      <c r="C6" s="1" t="s">
        <v>7</v>
      </c>
      <c r="D6" s="1" t="s">
        <v>11</v>
      </c>
      <c r="E6" s="1" t="s">
        <v>6</v>
      </c>
      <c r="F6" s="1" t="s">
        <v>7</v>
      </c>
      <c r="G6" s="1" t="s">
        <v>11</v>
      </c>
      <c r="H6" s="1" t="s">
        <v>6</v>
      </c>
      <c r="I6" s="1" t="s">
        <v>4</v>
      </c>
      <c r="J6" s="1" t="s">
        <v>1</v>
      </c>
      <c r="K6" s="1" t="s">
        <v>10</v>
      </c>
      <c r="L6" s="1" t="s">
        <v>10</v>
      </c>
      <c r="M6" s="1" t="s">
        <v>1</v>
      </c>
      <c r="N6" s="1" t="s">
        <v>10</v>
      </c>
      <c r="O6" s="1" t="s">
        <v>5</v>
      </c>
      <c r="P6" s="1" t="s">
        <v>10</v>
      </c>
      <c r="Q6" s="1" t="s">
        <v>4</v>
      </c>
      <c r="R6" s="1" t="s">
        <v>4</v>
      </c>
      <c r="S6" s="1" t="s">
        <v>5</v>
      </c>
      <c r="T6" s="1" t="s">
        <v>10</v>
      </c>
      <c r="U6" s="1" t="s">
        <v>2</v>
      </c>
      <c r="V6" s="1" t="s">
        <v>1</v>
      </c>
      <c r="W6" s="1" t="s">
        <v>5</v>
      </c>
      <c r="X6" s="2">
        <v>4</v>
      </c>
      <c r="Y6" s="1">
        <f t="shared" si="0"/>
        <v>3</v>
      </c>
      <c r="Z6" s="1">
        <f t="shared" si="1"/>
        <v>0</v>
      </c>
      <c r="AA6" s="1">
        <f t="shared" si="2"/>
        <v>1</v>
      </c>
      <c r="AB6" s="1">
        <f t="shared" si="3"/>
        <v>2</v>
      </c>
      <c r="AC6" s="1">
        <f t="shared" si="4"/>
        <v>3</v>
      </c>
      <c r="AD6" s="1">
        <f t="shared" si="5"/>
        <v>3</v>
      </c>
      <c r="AE6" s="1">
        <f t="shared" si="6"/>
        <v>28</v>
      </c>
      <c r="AI6">
        <v>25</v>
      </c>
      <c r="AJ6">
        <v>39</v>
      </c>
      <c r="AR6" s="2">
        <v>6</v>
      </c>
      <c r="AS6" s="2">
        <v>4</v>
      </c>
    </row>
    <row r="7" spans="1:45" x14ac:dyDescent="0.25">
      <c r="A7" s="1" t="s">
        <v>19</v>
      </c>
      <c r="B7" s="1" t="s">
        <v>13</v>
      </c>
      <c r="C7" s="1" t="s">
        <v>7</v>
      </c>
      <c r="D7" s="1" t="s">
        <v>11</v>
      </c>
      <c r="E7" s="1" t="s">
        <v>12</v>
      </c>
      <c r="F7" s="1" t="s">
        <v>7</v>
      </c>
      <c r="G7" s="1" t="s">
        <v>11</v>
      </c>
      <c r="H7" s="1" t="s">
        <v>9</v>
      </c>
      <c r="I7" s="1" t="s">
        <v>5</v>
      </c>
      <c r="J7" s="1" t="s">
        <v>1</v>
      </c>
      <c r="K7" s="1" t="s">
        <v>5</v>
      </c>
      <c r="L7" s="1" t="s">
        <v>2</v>
      </c>
      <c r="M7" s="1" t="s">
        <v>1</v>
      </c>
      <c r="N7" s="1" t="s">
        <v>4</v>
      </c>
      <c r="O7" s="1" t="s">
        <v>5</v>
      </c>
      <c r="P7" s="1" t="s">
        <v>3</v>
      </c>
      <c r="Q7" s="1" t="s">
        <v>4</v>
      </c>
      <c r="R7" s="1" t="s">
        <v>3</v>
      </c>
      <c r="S7" s="1" t="s">
        <v>3</v>
      </c>
      <c r="T7" s="1" t="s">
        <v>1</v>
      </c>
      <c r="U7" s="1" t="s">
        <v>2</v>
      </c>
      <c r="V7" s="1" t="s">
        <v>1</v>
      </c>
      <c r="W7" s="1" t="s">
        <v>1</v>
      </c>
      <c r="X7" s="2">
        <v>6</v>
      </c>
      <c r="Y7" s="1">
        <f t="shared" si="0"/>
        <v>2</v>
      </c>
      <c r="Z7" s="1">
        <f t="shared" si="1"/>
        <v>3</v>
      </c>
      <c r="AA7" s="1">
        <f t="shared" si="2"/>
        <v>2</v>
      </c>
      <c r="AB7" s="1">
        <f t="shared" si="3"/>
        <v>4</v>
      </c>
      <c r="AC7" s="1">
        <f t="shared" si="4"/>
        <v>0</v>
      </c>
      <c r="AD7" s="1">
        <f t="shared" si="5"/>
        <v>1</v>
      </c>
      <c r="AE7" s="1">
        <f t="shared" si="6"/>
        <v>25</v>
      </c>
      <c r="AI7">
        <v>28</v>
      </c>
      <c r="AJ7">
        <v>24</v>
      </c>
      <c r="AR7" s="2">
        <v>4</v>
      </c>
      <c r="AS7" s="2">
        <v>6</v>
      </c>
    </row>
    <row r="8" spans="1:45" x14ac:dyDescent="0.25">
      <c r="A8" s="1" t="s">
        <v>20</v>
      </c>
      <c r="B8" s="1" t="s">
        <v>13</v>
      </c>
      <c r="C8" s="1" t="s">
        <v>12</v>
      </c>
      <c r="D8" s="1" t="s">
        <v>9</v>
      </c>
      <c r="E8" s="1" t="s">
        <v>9</v>
      </c>
      <c r="F8" s="1" t="s">
        <v>12</v>
      </c>
      <c r="G8" s="1" t="s">
        <v>9</v>
      </c>
      <c r="H8" s="1" t="s">
        <v>12</v>
      </c>
      <c r="I8" s="1" t="s">
        <v>5</v>
      </c>
      <c r="J8" s="1" t="s">
        <v>1</v>
      </c>
      <c r="K8" s="1" t="s">
        <v>10</v>
      </c>
      <c r="L8" s="1" t="s">
        <v>2</v>
      </c>
      <c r="M8" s="1" t="s">
        <v>3</v>
      </c>
      <c r="N8" s="1" t="s">
        <v>4</v>
      </c>
      <c r="O8" s="1" t="s">
        <v>2</v>
      </c>
      <c r="P8" s="1" t="s">
        <v>3</v>
      </c>
      <c r="Q8" s="1" t="s">
        <v>2</v>
      </c>
      <c r="R8" s="1" t="s">
        <v>3</v>
      </c>
      <c r="S8" s="1" t="s">
        <v>5</v>
      </c>
      <c r="T8" s="1" t="s">
        <v>1</v>
      </c>
      <c r="U8" s="1" t="s">
        <v>2</v>
      </c>
      <c r="V8" s="1" t="s">
        <v>2</v>
      </c>
      <c r="W8" s="1" t="s">
        <v>5</v>
      </c>
      <c r="X8" s="2">
        <v>5</v>
      </c>
      <c r="Y8" s="1">
        <f t="shared" si="0"/>
        <v>1</v>
      </c>
      <c r="Z8" s="1">
        <f t="shared" si="1"/>
        <v>3</v>
      </c>
      <c r="AA8" s="1">
        <f t="shared" si="2"/>
        <v>5</v>
      </c>
      <c r="AB8" s="1">
        <f t="shared" si="3"/>
        <v>1</v>
      </c>
      <c r="AC8" s="1">
        <f t="shared" si="4"/>
        <v>0</v>
      </c>
      <c r="AD8" s="1">
        <f t="shared" si="5"/>
        <v>2</v>
      </c>
      <c r="AE8" s="1">
        <f t="shared" si="6"/>
        <v>54</v>
      </c>
      <c r="AI8">
        <v>35</v>
      </c>
      <c r="AJ8">
        <v>32</v>
      </c>
      <c r="AR8" s="2">
        <v>5</v>
      </c>
      <c r="AS8" s="2">
        <v>5</v>
      </c>
    </row>
    <row r="9" spans="1:45" x14ac:dyDescent="0.25">
      <c r="A9" s="1" t="s">
        <v>21</v>
      </c>
      <c r="B9" s="1" t="s">
        <v>13</v>
      </c>
      <c r="C9" s="1" t="s">
        <v>9</v>
      </c>
      <c r="D9" s="1" t="s">
        <v>12</v>
      </c>
      <c r="E9" s="1" t="s">
        <v>9</v>
      </c>
      <c r="F9" s="1" t="s">
        <v>9</v>
      </c>
      <c r="G9" s="1" t="s">
        <v>12</v>
      </c>
      <c r="H9" s="1" t="s">
        <v>9</v>
      </c>
      <c r="I9" s="1" t="s">
        <v>5</v>
      </c>
      <c r="J9" s="1" t="s">
        <v>1</v>
      </c>
      <c r="K9" s="1" t="s">
        <v>10</v>
      </c>
      <c r="L9" s="1" t="s">
        <v>10</v>
      </c>
      <c r="M9" s="1" t="s">
        <v>1</v>
      </c>
      <c r="N9" s="1" t="s">
        <v>10</v>
      </c>
      <c r="O9" s="1" t="s">
        <v>5</v>
      </c>
      <c r="P9" s="1" t="s">
        <v>10</v>
      </c>
      <c r="Q9" s="1" t="s">
        <v>2</v>
      </c>
      <c r="R9" s="1" t="s">
        <v>4</v>
      </c>
      <c r="S9" s="1" t="s">
        <v>5</v>
      </c>
      <c r="T9" s="1" t="s">
        <v>1</v>
      </c>
      <c r="U9" s="1" t="s">
        <v>2</v>
      </c>
      <c r="V9" s="1" t="s">
        <v>2</v>
      </c>
      <c r="W9" s="1" t="s">
        <v>5</v>
      </c>
      <c r="X9" s="2">
        <v>5</v>
      </c>
      <c r="Y9" s="1">
        <f t="shared" si="0"/>
        <v>1</v>
      </c>
      <c r="Z9" s="1">
        <f t="shared" si="1"/>
        <v>0</v>
      </c>
      <c r="AA9" s="1">
        <f t="shared" si="2"/>
        <v>3</v>
      </c>
      <c r="AB9" s="1">
        <f t="shared" si="3"/>
        <v>2</v>
      </c>
      <c r="AC9" s="1">
        <f t="shared" si="4"/>
        <v>2</v>
      </c>
      <c r="AD9" s="1">
        <f t="shared" si="5"/>
        <v>3</v>
      </c>
      <c r="AE9" s="1">
        <f t="shared" si="6"/>
        <v>44</v>
      </c>
      <c r="AI9">
        <v>52</v>
      </c>
      <c r="AJ9">
        <v>51</v>
      </c>
      <c r="AR9" s="2">
        <v>5</v>
      </c>
      <c r="AS9" s="2">
        <v>6</v>
      </c>
    </row>
    <row r="10" spans="1:45" x14ac:dyDescent="0.25">
      <c r="A10" s="1" t="s">
        <v>48</v>
      </c>
      <c r="B10" s="1" t="s">
        <v>13</v>
      </c>
      <c r="C10" s="1" t="s">
        <v>11</v>
      </c>
      <c r="D10" s="1" t="s">
        <v>7</v>
      </c>
      <c r="E10" s="1" t="s">
        <v>6</v>
      </c>
      <c r="F10" s="1" t="s">
        <v>6</v>
      </c>
      <c r="G10" s="1" t="s">
        <v>12</v>
      </c>
      <c r="H10" s="1" t="s">
        <v>6</v>
      </c>
      <c r="I10" s="1" t="s">
        <v>5</v>
      </c>
      <c r="J10" s="1" t="s">
        <v>1</v>
      </c>
      <c r="K10" s="1" t="s">
        <v>10</v>
      </c>
      <c r="L10" s="1" t="s">
        <v>2</v>
      </c>
      <c r="M10" s="1" t="s">
        <v>1</v>
      </c>
      <c r="N10" s="1" t="s">
        <v>10</v>
      </c>
      <c r="O10" s="1" t="s">
        <v>2</v>
      </c>
      <c r="P10" s="1" t="s">
        <v>10</v>
      </c>
      <c r="Q10" s="1" t="s">
        <v>2</v>
      </c>
      <c r="R10" s="1" t="s">
        <v>3</v>
      </c>
      <c r="S10" s="1" t="s">
        <v>5</v>
      </c>
      <c r="T10" s="1" t="s">
        <v>10</v>
      </c>
      <c r="U10" s="1" t="s">
        <v>2</v>
      </c>
      <c r="V10" s="1" t="s">
        <v>1</v>
      </c>
      <c r="W10" s="1" t="s">
        <v>5</v>
      </c>
      <c r="X10" s="2">
        <v>2</v>
      </c>
      <c r="Y10" s="1">
        <f t="shared" si="0"/>
        <v>0</v>
      </c>
      <c r="Z10" s="1">
        <f t="shared" si="1"/>
        <v>1</v>
      </c>
      <c r="AA10" s="1">
        <f t="shared" si="2"/>
        <v>4</v>
      </c>
      <c r="AB10" s="1">
        <f t="shared" si="3"/>
        <v>2</v>
      </c>
      <c r="AC10" s="1">
        <f t="shared" si="4"/>
        <v>3</v>
      </c>
      <c r="AD10" s="1">
        <f t="shared" si="5"/>
        <v>2</v>
      </c>
      <c r="AE10" s="1">
        <f t="shared" si="6"/>
        <v>40</v>
      </c>
      <c r="AI10">
        <v>28</v>
      </c>
      <c r="AJ10">
        <v>27</v>
      </c>
      <c r="AR10" s="2">
        <v>6</v>
      </c>
      <c r="AS10" s="2">
        <v>6</v>
      </c>
    </row>
    <row r="11" spans="1:45" x14ac:dyDescent="0.25">
      <c r="A11" s="1" t="s">
        <v>22</v>
      </c>
      <c r="B11" s="1" t="s">
        <v>13</v>
      </c>
      <c r="C11" s="1" t="s">
        <v>12</v>
      </c>
      <c r="D11" s="1" t="s">
        <v>12</v>
      </c>
      <c r="E11" s="1" t="s">
        <v>7</v>
      </c>
      <c r="F11" s="1" t="s">
        <v>9</v>
      </c>
      <c r="G11" s="1" t="s">
        <v>6</v>
      </c>
      <c r="H11" s="1" t="s">
        <v>6</v>
      </c>
      <c r="I11" s="1" t="s">
        <v>4</v>
      </c>
      <c r="J11" s="1" t="s">
        <v>1</v>
      </c>
      <c r="K11" s="1" t="s">
        <v>10</v>
      </c>
      <c r="L11" s="1" t="s">
        <v>2</v>
      </c>
      <c r="M11" s="1" t="s">
        <v>3</v>
      </c>
      <c r="N11" s="1" t="s">
        <v>4</v>
      </c>
      <c r="O11" s="1" t="s">
        <v>5</v>
      </c>
      <c r="P11" s="1" t="s">
        <v>10</v>
      </c>
      <c r="Q11" s="1" t="s">
        <v>4</v>
      </c>
      <c r="R11" s="1" t="s">
        <v>4</v>
      </c>
      <c r="S11" s="1" t="s">
        <v>5</v>
      </c>
      <c r="T11" s="1" t="s">
        <v>10</v>
      </c>
      <c r="U11" s="1" t="s">
        <v>2</v>
      </c>
      <c r="V11" s="1" t="s">
        <v>2</v>
      </c>
      <c r="W11" s="1" t="s">
        <v>5</v>
      </c>
      <c r="X11" s="2">
        <v>3</v>
      </c>
      <c r="Y11" s="1">
        <f t="shared" si="0"/>
        <v>4</v>
      </c>
      <c r="Z11" s="1">
        <f t="shared" si="1"/>
        <v>1</v>
      </c>
      <c r="AA11" s="1">
        <f t="shared" si="2"/>
        <v>3</v>
      </c>
      <c r="AB11" s="1">
        <f t="shared" si="3"/>
        <v>0</v>
      </c>
      <c r="AC11" s="1">
        <f t="shared" si="4"/>
        <v>2</v>
      </c>
      <c r="AD11" s="1">
        <f t="shared" si="5"/>
        <v>3</v>
      </c>
      <c r="AE11" s="1">
        <f t="shared" si="6"/>
        <v>44</v>
      </c>
      <c r="AI11">
        <v>27</v>
      </c>
      <c r="AJ11">
        <v>32</v>
      </c>
      <c r="AR11" s="2">
        <v>5</v>
      </c>
      <c r="AS11" s="2">
        <v>5</v>
      </c>
    </row>
    <row r="12" spans="1:45" x14ac:dyDescent="0.25">
      <c r="A12" s="1" t="s">
        <v>8</v>
      </c>
      <c r="B12" s="1" t="s">
        <v>11</v>
      </c>
      <c r="C12" s="1" t="s">
        <v>11</v>
      </c>
      <c r="D12" s="1" t="s">
        <v>7</v>
      </c>
      <c r="E12" s="1" t="s">
        <v>6</v>
      </c>
      <c r="F12" s="1" t="s">
        <v>7</v>
      </c>
      <c r="G12" s="1" t="s">
        <v>11</v>
      </c>
      <c r="H12" s="1" t="s">
        <v>9</v>
      </c>
      <c r="I12" s="1" t="s">
        <v>4</v>
      </c>
      <c r="J12" s="1" t="s">
        <v>4</v>
      </c>
      <c r="K12" s="1" t="s">
        <v>5</v>
      </c>
      <c r="L12" s="1" t="s">
        <v>2</v>
      </c>
      <c r="M12" s="1" t="s">
        <v>3</v>
      </c>
      <c r="N12" s="1" t="s">
        <v>4</v>
      </c>
      <c r="O12" s="1" t="s">
        <v>2</v>
      </c>
      <c r="P12" s="1" t="s">
        <v>3</v>
      </c>
      <c r="Q12" s="1" t="s">
        <v>2</v>
      </c>
      <c r="R12" s="1" t="s">
        <v>4</v>
      </c>
      <c r="S12" s="1" t="s">
        <v>3</v>
      </c>
      <c r="T12" s="1" t="s">
        <v>1</v>
      </c>
      <c r="U12" s="1" t="s">
        <v>2</v>
      </c>
      <c r="V12" s="1" t="s">
        <v>2</v>
      </c>
      <c r="W12" s="1" t="s">
        <v>1</v>
      </c>
      <c r="X12" s="2">
        <v>6</v>
      </c>
      <c r="Y12" s="1">
        <f t="shared" si="0"/>
        <v>4</v>
      </c>
      <c r="Z12" s="1">
        <f t="shared" si="1"/>
        <v>3</v>
      </c>
      <c r="AA12" s="1">
        <f t="shared" si="2"/>
        <v>5</v>
      </c>
      <c r="AB12" s="1">
        <f t="shared" si="3"/>
        <v>2</v>
      </c>
      <c r="AC12" s="1">
        <f t="shared" si="4"/>
        <v>0</v>
      </c>
      <c r="AD12" s="1">
        <f t="shared" si="5"/>
        <v>0</v>
      </c>
      <c r="AE12" s="1">
        <f t="shared" si="6"/>
        <v>29</v>
      </c>
      <c r="AF12">
        <v>35.5</v>
      </c>
      <c r="AH12" t="s">
        <v>56</v>
      </c>
      <c r="AI12">
        <v>31</v>
      </c>
      <c r="AJ12">
        <v>32</v>
      </c>
      <c r="AQ12" t="s">
        <v>56</v>
      </c>
      <c r="AR12" s="2">
        <v>3</v>
      </c>
      <c r="AS12" s="2">
        <v>5</v>
      </c>
    </row>
    <row r="13" spans="1:45" x14ac:dyDescent="0.25">
      <c r="A13" s="1" t="s">
        <v>14</v>
      </c>
      <c r="B13" s="1" t="s">
        <v>11</v>
      </c>
      <c r="C13" s="1" t="s">
        <v>11</v>
      </c>
      <c r="D13" s="1" t="s">
        <v>7</v>
      </c>
      <c r="E13" s="1" t="s">
        <v>7</v>
      </c>
      <c r="F13" s="1" t="s">
        <v>6</v>
      </c>
      <c r="G13" s="1" t="s">
        <v>11</v>
      </c>
      <c r="H13" s="1" t="s">
        <v>0</v>
      </c>
      <c r="I13" s="1" t="s">
        <v>5</v>
      </c>
      <c r="J13" s="1" t="s">
        <v>1</v>
      </c>
      <c r="K13" s="1" t="s">
        <v>5</v>
      </c>
      <c r="L13" s="1" t="s">
        <v>2</v>
      </c>
      <c r="M13" s="1" t="s">
        <v>1</v>
      </c>
      <c r="N13" s="1" t="s">
        <v>10</v>
      </c>
      <c r="O13" s="1" t="s">
        <v>2</v>
      </c>
      <c r="P13" s="1" t="s">
        <v>10</v>
      </c>
      <c r="Q13" s="1" t="s">
        <v>2</v>
      </c>
      <c r="R13" s="1" t="s">
        <v>3</v>
      </c>
      <c r="S13" s="1" t="s">
        <v>5</v>
      </c>
      <c r="T13" s="1" t="s">
        <v>1</v>
      </c>
      <c r="U13" s="1" t="s">
        <v>2</v>
      </c>
      <c r="V13" s="1" t="s">
        <v>2</v>
      </c>
      <c r="W13" s="1" t="s">
        <v>1</v>
      </c>
      <c r="X13" s="2">
        <v>7</v>
      </c>
      <c r="Y13" s="1">
        <f t="shared" si="0"/>
        <v>0</v>
      </c>
      <c r="Z13" s="1">
        <f t="shared" si="1"/>
        <v>1</v>
      </c>
      <c r="AA13" s="1">
        <f t="shared" si="2"/>
        <v>5</v>
      </c>
      <c r="AB13" s="1">
        <f t="shared" si="3"/>
        <v>3</v>
      </c>
      <c r="AC13" s="1">
        <f t="shared" si="4"/>
        <v>2</v>
      </c>
      <c r="AD13" s="1">
        <f t="shared" si="5"/>
        <v>1</v>
      </c>
      <c r="AE13" s="1">
        <f t="shared" si="6"/>
        <v>24</v>
      </c>
      <c r="AI13">
        <v>31</v>
      </c>
      <c r="AJ13">
        <v>21</v>
      </c>
      <c r="AR13" s="2">
        <v>6</v>
      </c>
      <c r="AS13" s="2">
        <v>6</v>
      </c>
    </row>
    <row r="14" spans="1:45" x14ac:dyDescent="0.25">
      <c r="A14" s="1" t="s">
        <v>16</v>
      </c>
      <c r="B14" s="1" t="s">
        <v>11</v>
      </c>
      <c r="C14" s="1" t="s">
        <v>7</v>
      </c>
      <c r="D14" s="1" t="s">
        <v>12</v>
      </c>
      <c r="E14" s="1" t="s">
        <v>9</v>
      </c>
      <c r="F14" s="1" t="s">
        <v>12</v>
      </c>
      <c r="G14" s="1" t="s">
        <v>12</v>
      </c>
      <c r="H14" s="1" t="s">
        <v>0</v>
      </c>
      <c r="I14" s="1" t="s">
        <v>5</v>
      </c>
      <c r="J14" s="1" t="s">
        <v>1</v>
      </c>
      <c r="K14" s="1" t="s">
        <v>10</v>
      </c>
      <c r="L14" s="1" t="s">
        <v>10</v>
      </c>
      <c r="M14" s="1" t="s">
        <v>1</v>
      </c>
      <c r="N14" s="1" t="s">
        <v>10</v>
      </c>
      <c r="O14" s="1" t="s">
        <v>2</v>
      </c>
      <c r="P14" s="1" t="s">
        <v>10</v>
      </c>
      <c r="Q14" s="1" t="s">
        <v>2</v>
      </c>
      <c r="R14" s="1" t="s">
        <v>3</v>
      </c>
      <c r="S14" s="1" t="s">
        <v>3</v>
      </c>
      <c r="T14" s="1" t="s">
        <v>10</v>
      </c>
      <c r="U14" s="1" t="s">
        <v>2</v>
      </c>
      <c r="V14" s="1" t="s">
        <v>2</v>
      </c>
      <c r="W14" s="1" t="s">
        <v>1</v>
      </c>
      <c r="X14" s="2">
        <v>5</v>
      </c>
      <c r="Y14" s="1">
        <f t="shared" si="0"/>
        <v>0</v>
      </c>
      <c r="Z14" s="1">
        <f t="shared" si="1"/>
        <v>2</v>
      </c>
      <c r="AA14" s="1">
        <f t="shared" si="2"/>
        <v>4</v>
      </c>
      <c r="AB14" s="1">
        <f t="shared" si="3"/>
        <v>2</v>
      </c>
      <c r="AC14" s="1">
        <f t="shared" si="4"/>
        <v>3</v>
      </c>
      <c r="AD14" s="1">
        <f t="shared" si="5"/>
        <v>0</v>
      </c>
      <c r="AE14" s="1">
        <f t="shared" si="6"/>
        <v>48</v>
      </c>
      <c r="AI14">
        <v>45</v>
      </c>
      <c r="AJ14">
        <v>43</v>
      </c>
      <c r="AR14" s="2">
        <v>5</v>
      </c>
      <c r="AS14" s="2">
        <v>6</v>
      </c>
    </row>
    <row r="15" spans="1:45" x14ac:dyDescent="0.25">
      <c r="A15" s="1" t="s">
        <v>17</v>
      </c>
      <c r="B15" s="1" t="s">
        <v>11</v>
      </c>
      <c r="C15" s="1" t="s">
        <v>7</v>
      </c>
      <c r="D15" s="1" t="s">
        <v>11</v>
      </c>
      <c r="E15" s="1" t="s">
        <v>12</v>
      </c>
      <c r="F15" s="1" t="s">
        <v>7</v>
      </c>
      <c r="G15" s="1" t="s">
        <v>7</v>
      </c>
      <c r="H15" s="1" t="s">
        <v>12</v>
      </c>
      <c r="I15" s="1" t="s">
        <v>5</v>
      </c>
      <c r="J15" s="1" t="s">
        <v>1</v>
      </c>
      <c r="K15" s="1" t="s">
        <v>10</v>
      </c>
      <c r="L15" s="1" t="s">
        <v>2</v>
      </c>
      <c r="M15" s="1" t="s">
        <v>1</v>
      </c>
      <c r="N15" s="1" t="s">
        <v>10</v>
      </c>
      <c r="O15" s="1" t="s">
        <v>2</v>
      </c>
      <c r="P15" s="1" t="s">
        <v>10</v>
      </c>
      <c r="Q15" s="1" t="s">
        <v>2</v>
      </c>
      <c r="R15" s="1" t="s">
        <v>4</v>
      </c>
      <c r="S15" s="1" t="s">
        <v>5</v>
      </c>
      <c r="T15" s="1" t="s">
        <v>10</v>
      </c>
      <c r="U15" s="1" t="s">
        <v>2</v>
      </c>
      <c r="V15" s="1" t="s">
        <v>1</v>
      </c>
      <c r="W15" s="1" t="s">
        <v>1</v>
      </c>
      <c r="X15" s="2">
        <v>5</v>
      </c>
      <c r="Y15" s="1">
        <f t="shared" si="0"/>
        <v>1</v>
      </c>
      <c r="Z15" s="1">
        <f t="shared" si="1"/>
        <v>0</v>
      </c>
      <c r="AA15" s="1">
        <f t="shared" si="2"/>
        <v>4</v>
      </c>
      <c r="AB15" s="1">
        <f t="shared" si="3"/>
        <v>3</v>
      </c>
      <c r="AC15" s="1">
        <f t="shared" si="4"/>
        <v>3</v>
      </c>
      <c r="AD15" s="1">
        <f t="shared" si="5"/>
        <v>1</v>
      </c>
      <c r="AE15" s="1">
        <f t="shared" si="6"/>
        <v>33</v>
      </c>
      <c r="AI15">
        <v>61</v>
      </c>
      <c r="AJ15">
        <v>62</v>
      </c>
      <c r="AR15" s="2">
        <v>5</v>
      </c>
      <c r="AS15" s="2">
        <v>6</v>
      </c>
    </row>
    <row r="16" spans="1:45" x14ac:dyDescent="0.25">
      <c r="A16" s="1" t="s">
        <v>18</v>
      </c>
      <c r="B16" s="1" t="s">
        <v>11</v>
      </c>
      <c r="C16" s="1" t="s">
        <v>7</v>
      </c>
      <c r="D16" s="1" t="s">
        <v>7</v>
      </c>
      <c r="E16" s="1" t="s">
        <v>6</v>
      </c>
      <c r="F16" s="1" t="s">
        <v>11</v>
      </c>
      <c r="G16" s="1" t="s">
        <v>7</v>
      </c>
      <c r="H16" s="1" t="s">
        <v>6</v>
      </c>
      <c r="I16" s="1" t="s">
        <v>5</v>
      </c>
      <c r="J16" s="1" t="s">
        <v>1</v>
      </c>
      <c r="K16" s="1" t="s">
        <v>10</v>
      </c>
      <c r="L16" s="1" t="s">
        <v>10</v>
      </c>
      <c r="M16" s="1" t="s">
        <v>1</v>
      </c>
      <c r="N16" s="1" t="s">
        <v>10</v>
      </c>
      <c r="O16" s="1" t="s">
        <v>5</v>
      </c>
      <c r="P16" s="1" t="s">
        <v>10</v>
      </c>
      <c r="Q16" s="1" t="s">
        <v>2</v>
      </c>
      <c r="R16" s="1" t="s">
        <v>4</v>
      </c>
      <c r="S16" s="1" t="s">
        <v>5</v>
      </c>
      <c r="T16" s="1" t="s">
        <v>10</v>
      </c>
      <c r="U16" s="1" t="s">
        <v>2</v>
      </c>
      <c r="V16" s="1" t="s">
        <v>1</v>
      </c>
      <c r="W16" s="1" t="s">
        <v>1</v>
      </c>
      <c r="X16" s="2">
        <v>3</v>
      </c>
      <c r="Y16" s="1">
        <f t="shared" si="0"/>
        <v>1</v>
      </c>
      <c r="Z16" s="1">
        <f t="shared" si="1"/>
        <v>0</v>
      </c>
      <c r="AA16" s="1">
        <f t="shared" si="2"/>
        <v>2</v>
      </c>
      <c r="AB16" s="1">
        <f t="shared" si="3"/>
        <v>3</v>
      </c>
      <c r="AC16" s="1">
        <f t="shared" si="4"/>
        <v>3</v>
      </c>
      <c r="AD16" s="1">
        <f t="shared" si="5"/>
        <v>2</v>
      </c>
      <c r="AE16" s="1">
        <f t="shared" si="6"/>
        <v>25</v>
      </c>
      <c r="AI16">
        <v>28</v>
      </c>
      <c r="AJ16">
        <v>37</v>
      </c>
      <c r="AR16" s="2">
        <v>6</v>
      </c>
      <c r="AS16" s="2">
        <v>4</v>
      </c>
    </row>
    <row r="17" spans="1:46" x14ac:dyDescent="0.25">
      <c r="A17" s="1" t="s">
        <v>19</v>
      </c>
      <c r="B17" s="1" t="s">
        <v>11</v>
      </c>
      <c r="C17" s="1" t="s">
        <v>7</v>
      </c>
      <c r="D17" s="1" t="s">
        <v>11</v>
      </c>
      <c r="E17" s="1" t="s">
        <v>12</v>
      </c>
      <c r="F17" s="1" t="s">
        <v>7</v>
      </c>
      <c r="G17" s="1" t="s">
        <v>11</v>
      </c>
      <c r="H17" s="1" t="s">
        <v>9</v>
      </c>
      <c r="I17" s="1" t="s">
        <v>5</v>
      </c>
      <c r="J17" s="1" t="s">
        <v>1</v>
      </c>
      <c r="K17" s="1" t="s">
        <v>5</v>
      </c>
      <c r="L17" s="1" t="s">
        <v>2</v>
      </c>
      <c r="M17" s="1" t="s">
        <v>1</v>
      </c>
      <c r="N17" s="1" t="s">
        <v>4</v>
      </c>
      <c r="O17" s="1" t="s">
        <v>5</v>
      </c>
      <c r="P17" s="1" t="s">
        <v>3</v>
      </c>
      <c r="Q17" s="1" t="s">
        <v>2</v>
      </c>
      <c r="R17" s="1" t="s">
        <v>4</v>
      </c>
      <c r="S17" s="1" t="s">
        <v>3</v>
      </c>
      <c r="T17" s="1" t="s">
        <v>1</v>
      </c>
      <c r="U17" s="1" t="s">
        <v>2</v>
      </c>
      <c r="V17" s="1" t="s">
        <v>1</v>
      </c>
      <c r="W17" s="1" t="s">
        <v>1</v>
      </c>
      <c r="X17" s="2">
        <v>6</v>
      </c>
      <c r="Y17" s="1">
        <f t="shared" si="0"/>
        <v>2</v>
      </c>
      <c r="Z17" s="1">
        <f t="shared" si="1"/>
        <v>2</v>
      </c>
      <c r="AA17" s="1">
        <f t="shared" si="2"/>
        <v>3</v>
      </c>
      <c r="AB17" s="1">
        <f t="shared" si="3"/>
        <v>4</v>
      </c>
      <c r="AC17" s="1">
        <f t="shared" si="4"/>
        <v>0</v>
      </c>
      <c r="AD17" s="1">
        <f t="shared" si="5"/>
        <v>1</v>
      </c>
      <c r="AE17" s="1">
        <f t="shared" si="6"/>
        <v>28</v>
      </c>
      <c r="AI17">
        <v>25</v>
      </c>
      <c r="AJ17">
        <v>22</v>
      </c>
      <c r="AR17" s="2">
        <v>3</v>
      </c>
      <c r="AS17" s="2">
        <v>5</v>
      </c>
    </row>
    <row r="18" spans="1:46" x14ac:dyDescent="0.25">
      <c r="A18" s="1" t="s">
        <v>20</v>
      </c>
      <c r="B18" s="1" t="s">
        <v>11</v>
      </c>
      <c r="C18" s="1" t="s">
        <v>9</v>
      </c>
      <c r="D18" s="1" t="s">
        <v>9</v>
      </c>
      <c r="E18" s="1" t="s">
        <v>15</v>
      </c>
      <c r="F18" s="1" t="s">
        <v>9</v>
      </c>
      <c r="G18" s="1" t="s">
        <v>0</v>
      </c>
      <c r="H18" s="1" t="s">
        <v>9</v>
      </c>
      <c r="I18" s="1" t="s">
        <v>4</v>
      </c>
      <c r="J18" s="1" t="s">
        <v>1</v>
      </c>
      <c r="K18" s="1" t="s">
        <v>5</v>
      </c>
      <c r="L18" s="1" t="s">
        <v>10</v>
      </c>
      <c r="M18" s="1" t="s">
        <v>1</v>
      </c>
      <c r="N18" s="1" t="s">
        <v>4</v>
      </c>
      <c r="O18" s="1" t="s">
        <v>2</v>
      </c>
      <c r="P18" s="1" t="s">
        <v>3</v>
      </c>
      <c r="Q18" s="1" t="s">
        <v>2</v>
      </c>
      <c r="R18" s="1" t="s">
        <v>4</v>
      </c>
      <c r="S18" s="1" t="s">
        <v>5</v>
      </c>
      <c r="T18" s="1" t="s">
        <v>10</v>
      </c>
      <c r="U18" s="1" t="s">
        <v>2</v>
      </c>
      <c r="V18" s="1" t="s">
        <v>1</v>
      </c>
      <c r="W18" s="1" t="s">
        <v>5</v>
      </c>
      <c r="X18" s="2">
        <v>5</v>
      </c>
      <c r="Y18" s="1">
        <f t="shared" si="0"/>
        <v>3</v>
      </c>
      <c r="Z18" s="1">
        <f t="shared" si="1"/>
        <v>1</v>
      </c>
      <c r="AA18" s="1">
        <f t="shared" si="2"/>
        <v>3</v>
      </c>
      <c r="AB18" s="1">
        <f t="shared" si="3"/>
        <v>2</v>
      </c>
      <c r="AC18" s="1">
        <f t="shared" si="4"/>
        <v>1</v>
      </c>
      <c r="AD18" s="1">
        <f t="shared" ref="AD18:AD41" si="7">COUNTIF(N18:AB18, AD$1)</f>
        <v>2</v>
      </c>
      <c r="AE18" s="1">
        <f t="shared" si="6"/>
        <v>61</v>
      </c>
      <c r="AI18">
        <v>33</v>
      </c>
      <c r="AJ18">
        <v>20</v>
      </c>
      <c r="AR18" s="2">
        <v>5</v>
      </c>
      <c r="AS18" s="2">
        <v>6</v>
      </c>
    </row>
    <row r="19" spans="1:46" x14ac:dyDescent="0.25">
      <c r="A19" s="1" t="s">
        <v>21</v>
      </c>
      <c r="B19" s="1" t="s">
        <v>11</v>
      </c>
      <c r="C19" s="1" t="s">
        <v>9</v>
      </c>
      <c r="D19" s="1" t="s">
        <v>12</v>
      </c>
      <c r="E19" s="1" t="s">
        <v>9</v>
      </c>
      <c r="F19" s="1" t="s">
        <v>12</v>
      </c>
      <c r="G19" s="1" t="s">
        <v>9</v>
      </c>
      <c r="H19" s="1" t="s">
        <v>0</v>
      </c>
      <c r="I19" s="1" t="s">
        <v>5</v>
      </c>
      <c r="J19" s="1" t="s">
        <v>1</v>
      </c>
      <c r="K19" s="1" t="s">
        <v>5</v>
      </c>
      <c r="L19" s="1" t="s">
        <v>10</v>
      </c>
      <c r="M19" s="1" t="s">
        <v>1</v>
      </c>
      <c r="N19" s="1" t="s">
        <v>10</v>
      </c>
      <c r="O19" s="1" t="s">
        <v>2</v>
      </c>
      <c r="P19" s="1" t="s">
        <v>10</v>
      </c>
      <c r="Q19" s="1" t="s">
        <v>2</v>
      </c>
      <c r="R19" s="1" t="s">
        <v>3</v>
      </c>
      <c r="S19" s="1" t="s">
        <v>5</v>
      </c>
      <c r="T19" s="1" t="s">
        <v>10</v>
      </c>
      <c r="U19" s="1" t="s">
        <v>2</v>
      </c>
      <c r="V19" s="1" t="s">
        <v>2</v>
      </c>
      <c r="W19" s="1" t="s">
        <v>5</v>
      </c>
      <c r="X19" s="2">
        <v>5</v>
      </c>
      <c r="Y19" s="1">
        <f t="shared" si="0"/>
        <v>0</v>
      </c>
      <c r="Z19" s="1">
        <f t="shared" si="1"/>
        <v>1</v>
      </c>
      <c r="AA19" s="1">
        <f t="shared" si="2"/>
        <v>4</v>
      </c>
      <c r="AB19" s="1">
        <f t="shared" si="3"/>
        <v>1</v>
      </c>
      <c r="AC19" s="1">
        <f t="shared" si="4"/>
        <v>3</v>
      </c>
      <c r="AD19" s="1">
        <f t="shared" si="7"/>
        <v>2</v>
      </c>
      <c r="AE19" s="1">
        <f t="shared" si="6"/>
        <v>45</v>
      </c>
      <c r="AI19">
        <v>48</v>
      </c>
      <c r="AJ19">
        <v>48</v>
      </c>
      <c r="AR19" s="2">
        <v>5</v>
      </c>
      <c r="AS19" s="2">
        <v>6</v>
      </c>
    </row>
    <row r="20" spans="1:46" x14ac:dyDescent="0.25">
      <c r="A20" s="1" t="s">
        <v>48</v>
      </c>
      <c r="B20" s="1" t="s">
        <v>11</v>
      </c>
      <c r="C20" s="1" t="s">
        <v>11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12</v>
      </c>
      <c r="I20" s="1" t="s">
        <v>5</v>
      </c>
      <c r="J20" s="1" t="s">
        <v>1</v>
      </c>
      <c r="K20" s="1" t="s">
        <v>10</v>
      </c>
      <c r="L20" s="1" t="s">
        <v>10</v>
      </c>
      <c r="M20" s="1" t="s">
        <v>1</v>
      </c>
      <c r="N20" s="1" t="s">
        <v>10</v>
      </c>
      <c r="O20" s="1" t="s">
        <v>2</v>
      </c>
      <c r="P20" s="1" t="s">
        <v>10</v>
      </c>
      <c r="Q20" s="1" t="s">
        <v>2</v>
      </c>
      <c r="R20" s="1" t="s">
        <v>4</v>
      </c>
      <c r="S20" s="1" t="s">
        <v>5</v>
      </c>
      <c r="T20" s="1" t="s">
        <v>10</v>
      </c>
      <c r="U20" s="1" t="s">
        <v>2</v>
      </c>
      <c r="V20" s="1" t="s">
        <v>1</v>
      </c>
      <c r="W20" s="1" t="s">
        <v>5</v>
      </c>
      <c r="X20" s="2">
        <v>3</v>
      </c>
      <c r="Y20" s="1">
        <f t="shared" si="0"/>
        <v>1</v>
      </c>
      <c r="Z20" s="1">
        <f t="shared" si="1"/>
        <v>0</v>
      </c>
      <c r="AA20" s="1">
        <f t="shared" si="2"/>
        <v>3</v>
      </c>
      <c r="AB20" s="1">
        <f t="shared" si="3"/>
        <v>2</v>
      </c>
      <c r="AC20" s="1">
        <f t="shared" si="4"/>
        <v>3</v>
      </c>
      <c r="AD20" s="1">
        <f t="shared" si="7"/>
        <v>2</v>
      </c>
      <c r="AE20" s="1">
        <f t="shared" si="6"/>
        <v>31</v>
      </c>
      <c r="AI20">
        <v>24</v>
      </c>
      <c r="AJ20">
        <v>20</v>
      </c>
      <c r="AR20" s="2">
        <v>7</v>
      </c>
      <c r="AS20" s="2">
        <v>6</v>
      </c>
    </row>
    <row r="21" spans="1:46" x14ac:dyDescent="0.25">
      <c r="A21" s="1" t="s">
        <v>22</v>
      </c>
      <c r="B21" s="1" t="s">
        <v>11</v>
      </c>
      <c r="C21" s="1" t="s">
        <v>6</v>
      </c>
      <c r="D21" s="1" t="s">
        <v>7</v>
      </c>
      <c r="E21" s="1" t="s">
        <v>7</v>
      </c>
      <c r="F21" s="1" t="s">
        <v>6</v>
      </c>
      <c r="G21" s="1" t="s">
        <v>11</v>
      </c>
      <c r="H21" s="1" t="s">
        <v>9</v>
      </c>
      <c r="I21" s="1" t="s">
        <v>4</v>
      </c>
      <c r="J21" s="1" t="s">
        <v>1</v>
      </c>
      <c r="K21" s="1" t="s">
        <v>5</v>
      </c>
      <c r="L21" s="1" t="s">
        <v>2</v>
      </c>
      <c r="M21" s="1" t="s">
        <v>1</v>
      </c>
      <c r="N21" s="1" t="s">
        <v>4</v>
      </c>
      <c r="O21" s="1" t="s">
        <v>5</v>
      </c>
      <c r="P21" s="1" t="s">
        <v>10</v>
      </c>
      <c r="Q21" s="1" t="s">
        <v>4</v>
      </c>
      <c r="R21" s="1" t="s">
        <v>4</v>
      </c>
      <c r="S21" s="1" t="s">
        <v>5</v>
      </c>
      <c r="T21" s="1" t="s">
        <v>1</v>
      </c>
      <c r="U21" s="1" t="s">
        <v>2</v>
      </c>
      <c r="V21" s="1" t="s">
        <v>2</v>
      </c>
      <c r="W21" s="1" t="s">
        <v>5</v>
      </c>
      <c r="X21" s="2">
        <v>6</v>
      </c>
      <c r="Y21" s="1">
        <f t="shared" si="0"/>
        <v>4</v>
      </c>
      <c r="Z21" s="1">
        <f t="shared" si="1"/>
        <v>0</v>
      </c>
      <c r="AA21" s="1">
        <f t="shared" si="2"/>
        <v>3</v>
      </c>
      <c r="AB21" s="1">
        <f t="shared" si="3"/>
        <v>2</v>
      </c>
      <c r="AC21" s="1">
        <f t="shared" si="4"/>
        <v>1</v>
      </c>
      <c r="AD21" s="1">
        <f t="shared" si="7"/>
        <v>3</v>
      </c>
      <c r="AE21" s="1">
        <f t="shared" si="6"/>
        <v>31</v>
      </c>
      <c r="AI21">
        <v>29</v>
      </c>
      <c r="AJ21">
        <v>38</v>
      </c>
      <c r="AR21" s="2">
        <v>6</v>
      </c>
      <c r="AS21" s="2">
        <v>6</v>
      </c>
    </row>
    <row r="22" spans="1:46" x14ac:dyDescent="0.25">
      <c r="A22" s="1" t="s">
        <v>8</v>
      </c>
      <c r="B22" s="1" t="s">
        <v>7</v>
      </c>
      <c r="C22" s="1" t="s">
        <v>7</v>
      </c>
      <c r="D22" s="1" t="s">
        <v>6</v>
      </c>
      <c r="E22" s="1" t="s">
        <v>7</v>
      </c>
      <c r="F22" s="1" t="s">
        <v>6</v>
      </c>
      <c r="G22" s="1" t="s">
        <v>7</v>
      </c>
      <c r="H22" s="1" t="s">
        <v>7</v>
      </c>
      <c r="I22" s="1" t="s">
        <v>4</v>
      </c>
      <c r="J22" s="1" t="s">
        <v>4</v>
      </c>
      <c r="K22" s="1" t="s">
        <v>5</v>
      </c>
      <c r="L22" s="1" t="s">
        <v>2</v>
      </c>
      <c r="M22" s="1" t="s">
        <v>3</v>
      </c>
      <c r="N22" s="1" t="s">
        <v>4</v>
      </c>
      <c r="O22" s="1" t="s">
        <v>2</v>
      </c>
      <c r="P22" s="1" t="s">
        <v>3</v>
      </c>
      <c r="Q22" s="1" t="s">
        <v>4</v>
      </c>
      <c r="R22" s="1" t="s">
        <v>4</v>
      </c>
      <c r="S22" s="1" t="s">
        <v>3</v>
      </c>
      <c r="T22" s="1" t="s">
        <v>10</v>
      </c>
      <c r="U22" s="1" t="s">
        <v>2</v>
      </c>
      <c r="V22" s="1" t="s">
        <v>2</v>
      </c>
      <c r="W22" s="1" t="s">
        <v>1</v>
      </c>
      <c r="X22" s="2">
        <v>5</v>
      </c>
      <c r="Y22" s="1">
        <f t="shared" si="0"/>
        <v>5</v>
      </c>
      <c r="Z22" s="1">
        <f t="shared" si="1"/>
        <v>3</v>
      </c>
      <c r="AA22" s="1">
        <f t="shared" si="2"/>
        <v>4</v>
      </c>
      <c r="AB22" s="1">
        <f t="shared" si="3"/>
        <v>1</v>
      </c>
      <c r="AC22" s="1">
        <f t="shared" si="4"/>
        <v>1</v>
      </c>
      <c r="AD22" s="1">
        <f t="shared" si="7"/>
        <v>0</v>
      </c>
      <c r="AE22" s="1">
        <f t="shared" si="6"/>
        <v>32</v>
      </c>
      <c r="AF22">
        <v>34.799999999999997</v>
      </c>
    </row>
    <row r="23" spans="1:46" x14ac:dyDescent="0.25">
      <c r="A23" s="1" t="s">
        <v>14</v>
      </c>
      <c r="B23" s="1" t="s">
        <v>7</v>
      </c>
      <c r="C23" s="1" t="s">
        <v>7</v>
      </c>
      <c r="D23" s="1" t="s">
        <v>7</v>
      </c>
      <c r="E23" s="1" t="s">
        <v>6</v>
      </c>
      <c r="F23" s="1" t="s">
        <v>6</v>
      </c>
      <c r="G23" s="1" t="s">
        <v>11</v>
      </c>
      <c r="H23" s="1" t="s">
        <v>0</v>
      </c>
      <c r="I23" s="1" t="s">
        <v>5</v>
      </c>
      <c r="J23" s="1" t="s">
        <v>1</v>
      </c>
      <c r="K23" s="1" t="s">
        <v>5</v>
      </c>
      <c r="L23" s="1" t="s">
        <v>2</v>
      </c>
      <c r="M23" s="1" t="s">
        <v>1</v>
      </c>
      <c r="N23" s="1" t="s">
        <v>10</v>
      </c>
      <c r="O23" s="1" t="s">
        <v>2</v>
      </c>
      <c r="P23" s="1" t="s">
        <v>10</v>
      </c>
      <c r="Q23" s="1" t="s">
        <v>2</v>
      </c>
      <c r="R23" s="1" t="s">
        <v>3</v>
      </c>
      <c r="S23" s="1" t="s">
        <v>5</v>
      </c>
      <c r="T23" s="1" t="s">
        <v>1</v>
      </c>
      <c r="U23" s="1" t="s">
        <v>2</v>
      </c>
      <c r="V23" s="1" t="s">
        <v>1</v>
      </c>
      <c r="W23" s="1" t="s">
        <v>5</v>
      </c>
      <c r="X23" s="2">
        <v>6</v>
      </c>
      <c r="Y23" s="1">
        <f t="shared" si="0"/>
        <v>0</v>
      </c>
      <c r="Z23" s="1">
        <f t="shared" si="1"/>
        <v>1</v>
      </c>
      <c r="AA23" s="1">
        <f t="shared" si="2"/>
        <v>4</v>
      </c>
      <c r="AB23" s="1">
        <f t="shared" si="3"/>
        <v>3</v>
      </c>
      <c r="AC23" s="1">
        <f t="shared" si="4"/>
        <v>2</v>
      </c>
      <c r="AD23" s="1">
        <f t="shared" si="7"/>
        <v>2</v>
      </c>
      <c r="AE23" s="1">
        <f t="shared" si="6"/>
        <v>27</v>
      </c>
    </row>
    <row r="24" spans="1:46" x14ac:dyDescent="0.25">
      <c r="A24" s="1" t="s">
        <v>16</v>
      </c>
      <c r="B24" s="1" t="s">
        <v>7</v>
      </c>
      <c r="C24" s="1" t="s">
        <v>7</v>
      </c>
      <c r="D24" s="1" t="s">
        <v>12</v>
      </c>
      <c r="E24" s="1" t="s">
        <v>9</v>
      </c>
      <c r="F24" s="1" t="s">
        <v>12</v>
      </c>
      <c r="G24" s="1" t="s">
        <v>9</v>
      </c>
      <c r="H24" s="1" t="s">
        <v>0</v>
      </c>
      <c r="I24" s="1" t="s">
        <v>5</v>
      </c>
      <c r="J24" s="1" t="s">
        <v>1</v>
      </c>
      <c r="K24" s="1" t="s">
        <v>10</v>
      </c>
      <c r="L24" s="1" t="s">
        <v>10</v>
      </c>
      <c r="M24" s="1" t="s">
        <v>1</v>
      </c>
      <c r="N24" s="1" t="s">
        <v>10</v>
      </c>
      <c r="O24" s="1" t="s">
        <v>2</v>
      </c>
      <c r="P24" s="1" t="s">
        <v>10</v>
      </c>
      <c r="Q24" s="1" t="s">
        <v>2</v>
      </c>
      <c r="R24" s="1" t="s">
        <v>3</v>
      </c>
      <c r="S24" s="1" t="s">
        <v>3</v>
      </c>
      <c r="T24" s="1" t="s">
        <v>10</v>
      </c>
      <c r="U24" s="1" t="s">
        <v>2</v>
      </c>
      <c r="V24" s="1" t="s">
        <v>2</v>
      </c>
      <c r="W24" s="1" t="s">
        <v>1</v>
      </c>
      <c r="X24" s="2">
        <v>6</v>
      </c>
      <c r="Y24" s="1">
        <f t="shared" si="0"/>
        <v>0</v>
      </c>
      <c r="Z24" s="1">
        <f t="shared" si="1"/>
        <v>2</v>
      </c>
      <c r="AA24" s="1">
        <f t="shared" si="2"/>
        <v>4</v>
      </c>
      <c r="AB24" s="1">
        <f t="shared" si="3"/>
        <v>2</v>
      </c>
      <c r="AC24" s="1">
        <f t="shared" si="4"/>
        <v>3</v>
      </c>
      <c r="AD24" s="1">
        <f t="shared" si="7"/>
        <v>0</v>
      </c>
      <c r="AE24" s="1">
        <f t="shared" si="6"/>
        <v>51</v>
      </c>
      <c r="AI24" t="s">
        <v>57</v>
      </c>
      <c r="AQ24" t="s">
        <v>57</v>
      </c>
    </row>
    <row r="25" spans="1:46" x14ac:dyDescent="0.25">
      <c r="A25" s="1" t="s">
        <v>17</v>
      </c>
      <c r="B25" s="1" t="s">
        <v>7</v>
      </c>
      <c r="C25" s="1" t="s">
        <v>7</v>
      </c>
      <c r="D25" s="1" t="s">
        <v>11</v>
      </c>
      <c r="E25" s="1" t="s">
        <v>6</v>
      </c>
      <c r="F25" s="1" t="s">
        <v>6</v>
      </c>
      <c r="G25" s="1" t="s">
        <v>6</v>
      </c>
      <c r="H25" s="1" t="s">
        <v>9</v>
      </c>
      <c r="I25" s="1" t="s">
        <v>5</v>
      </c>
      <c r="J25" s="1" t="s">
        <v>1</v>
      </c>
      <c r="K25" s="1" t="s">
        <v>10</v>
      </c>
      <c r="L25" s="1" t="s">
        <v>2</v>
      </c>
      <c r="M25" s="1" t="s">
        <v>1</v>
      </c>
      <c r="N25" s="1" t="s">
        <v>10</v>
      </c>
      <c r="O25" s="1" t="s">
        <v>5</v>
      </c>
      <c r="P25" s="1" t="s">
        <v>10</v>
      </c>
      <c r="Q25" s="1" t="s">
        <v>2</v>
      </c>
      <c r="R25" s="1" t="s">
        <v>4</v>
      </c>
      <c r="S25" s="1" t="s">
        <v>5</v>
      </c>
      <c r="T25" s="1" t="s">
        <v>10</v>
      </c>
      <c r="U25" s="1" t="s">
        <v>2</v>
      </c>
      <c r="V25" s="1" t="s">
        <v>1</v>
      </c>
      <c r="W25" s="1" t="s">
        <v>5</v>
      </c>
      <c r="X25" s="2">
        <v>5</v>
      </c>
      <c r="Y25" s="1">
        <f t="shared" si="0"/>
        <v>1</v>
      </c>
      <c r="Z25" s="1">
        <f t="shared" si="1"/>
        <v>0</v>
      </c>
      <c r="AA25" s="1">
        <f t="shared" si="2"/>
        <v>3</v>
      </c>
      <c r="AB25" s="1">
        <f t="shared" si="3"/>
        <v>2</v>
      </c>
      <c r="AC25" s="1">
        <f t="shared" si="4"/>
        <v>3</v>
      </c>
      <c r="AD25" s="1">
        <f t="shared" si="7"/>
        <v>3</v>
      </c>
      <c r="AE25" s="1">
        <f t="shared" si="6"/>
        <v>32</v>
      </c>
    </row>
    <row r="26" spans="1:46" x14ac:dyDescent="0.25">
      <c r="A26" s="1" t="s">
        <v>18</v>
      </c>
      <c r="B26" s="1" t="s">
        <v>7</v>
      </c>
      <c r="C26" s="1" t="s">
        <v>7</v>
      </c>
      <c r="D26" s="1" t="s">
        <v>11</v>
      </c>
      <c r="E26" s="1" t="s">
        <v>7</v>
      </c>
      <c r="F26" s="1" t="s">
        <v>7</v>
      </c>
      <c r="G26" s="1" t="s">
        <v>7</v>
      </c>
      <c r="H26" s="1" t="s">
        <v>12</v>
      </c>
      <c r="I26" s="1" t="s">
        <v>5</v>
      </c>
      <c r="J26" s="1" t="s">
        <v>1</v>
      </c>
      <c r="K26" s="1" t="s">
        <v>10</v>
      </c>
      <c r="L26" s="1" t="s">
        <v>10</v>
      </c>
      <c r="M26" s="1" t="s">
        <v>1</v>
      </c>
      <c r="N26" s="1" t="s">
        <v>10</v>
      </c>
      <c r="O26" s="1" t="s">
        <v>5</v>
      </c>
      <c r="P26" s="1" t="s">
        <v>10</v>
      </c>
      <c r="Q26" s="1" t="s">
        <v>4</v>
      </c>
      <c r="R26" s="1" t="s">
        <v>4</v>
      </c>
      <c r="S26" s="1" t="s">
        <v>5</v>
      </c>
      <c r="T26" s="1" t="s">
        <v>10</v>
      </c>
      <c r="U26" s="1" t="s">
        <v>2</v>
      </c>
      <c r="V26" s="1" t="s">
        <v>1</v>
      </c>
      <c r="W26" s="1" t="s">
        <v>1</v>
      </c>
      <c r="X26" s="2">
        <v>6</v>
      </c>
      <c r="Y26" s="1">
        <f t="shared" si="0"/>
        <v>2</v>
      </c>
      <c r="Z26" s="1">
        <f t="shared" si="1"/>
        <v>0</v>
      </c>
      <c r="AA26" s="1">
        <f t="shared" si="2"/>
        <v>1</v>
      </c>
      <c r="AB26" s="1">
        <f t="shared" si="3"/>
        <v>3</v>
      </c>
      <c r="AC26" s="1">
        <f t="shared" si="4"/>
        <v>3</v>
      </c>
      <c r="AD26" s="1">
        <f t="shared" si="7"/>
        <v>2</v>
      </c>
      <c r="AE26" s="1">
        <f t="shared" si="6"/>
        <v>24</v>
      </c>
      <c r="AI26" t="s">
        <v>58</v>
      </c>
      <c r="AJ26" t="s">
        <v>49</v>
      </c>
      <c r="AK26" t="s">
        <v>51</v>
      </c>
      <c r="AL26" t="s">
        <v>59</v>
      </c>
      <c r="AQ26" t="s">
        <v>58</v>
      </c>
      <c r="AR26" t="s">
        <v>49</v>
      </c>
      <c r="AS26" t="s">
        <v>51</v>
      </c>
      <c r="AT26" t="s">
        <v>59</v>
      </c>
    </row>
    <row r="27" spans="1:46" ht="14.4" thickBot="1" x14ac:dyDescent="0.3">
      <c r="A27" s="1" t="s">
        <v>19</v>
      </c>
      <c r="B27" s="1" t="s">
        <v>7</v>
      </c>
      <c r="C27" s="1" t="s">
        <v>7</v>
      </c>
      <c r="D27" s="1" t="s">
        <v>11</v>
      </c>
      <c r="E27" s="1" t="s">
        <v>9</v>
      </c>
      <c r="F27" s="1" t="s">
        <v>6</v>
      </c>
      <c r="G27" s="1" t="s">
        <v>7</v>
      </c>
      <c r="H27" s="1" t="s">
        <v>12</v>
      </c>
      <c r="I27" s="1" t="s">
        <v>5</v>
      </c>
      <c r="J27" s="1" t="s">
        <v>1</v>
      </c>
      <c r="K27" s="1" t="s">
        <v>5</v>
      </c>
      <c r="L27" s="1" t="s">
        <v>2</v>
      </c>
      <c r="M27" s="1" t="s">
        <v>1</v>
      </c>
      <c r="N27" s="1" t="s">
        <v>4</v>
      </c>
      <c r="O27" s="1" t="s">
        <v>5</v>
      </c>
      <c r="P27" s="1" t="s">
        <v>10</v>
      </c>
      <c r="Q27" s="1" t="s">
        <v>2</v>
      </c>
      <c r="R27" s="1" t="s">
        <v>4</v>
      </c>
      <c r="S27" s="1" t="s">
        <v>5</v>
      </c>
      <c r="T27" s="1" t="s">
        <v>1</v>
      </c>
      <c r="U27" s="1" t="s">
        <v>2</v>
      </c>
      <c r="V27" s="1" t="s">
        <v>1</v>
      </c>
      <c r="W27" s="1" t="s">
        <v>1</v>
      </c>
      <c r="X27" s="2">
        <v>4</v>
      </c>
      <c r="Y27" s="1">
        <f t="shared" si="0"/>
        <v>2</v>
      </c>
      <c r="Z27" s="1">
        <f t="shared" si="1"/>
        <v>0</v>
      </c>
      <c r="AA27" s="1">
        <f t="shared" si="2"/>
        <v>3</v>
      </c>
      <c r="AB27" s="1">
        <f t="shared" si="3"/>
        <v>4</v>
      </c>
      <c r="AC27" s="1">
        <f t="shared" si="4"/>
        <v>1</v>
      </c>
      <c r="AD27" s="1">
        <f t="shared" si="7"/>
        <v>2</v>
      </c>
      <c r="AE27" s="1">
        <f t="shared" si="6"/>
        <v>39</v>
      </c>
      <c r="AI27" s="4" t="s">
        <v>53</v>
      </c>
      <c r="AJ27" s="4"/>
      <c r="AK27" s="4"/>
      <c r="AL27" s="4"/>
      <c r="AQ27" s="4" t="s">
        <v>53</v>
      </c>
      <c r="AR27" s="4"/>
      <c r="AS27" s="4"/>
      <c r="AT27" s="4"/>
    </row>
    <row r="28" spans="1:46" x14ac:dyDescent="0.25">
      <c r="A28" s="1" t="s">
        <v>20</v>
      </c>
      <c r="B28" s="1" t="s">
        <v>7</v>
      </c>
      <c r="C28" s="1" t="s">
        <v>12</v>
      </c>
      <c r="D28" s="1" t="s">
        <v>9</v>
      </c>
      <c r="E28" s="1" t="s">
        <v>6</v>
      </c>
      <c r="F28" s="1" t="s">
        <v>9</v>
      </c>
      <c r="G28" s="1" t="s">
        <v>6</v>
      </c>
      <c r="H28" s="1" t="s">
        <v>9</v>
      </c>
      <c r="I28" s="1" t="s">
        <v>5</v>
      </c>
      <c r="J28" s="1" t="s">
        <v>1</v>
      </c>
      <c r="K28" s="1" t="s">
        <v>5</v>
      </c>
      <c r="L28" s="1" t="s">
        <v>2</v>
      </c>
      <c r="M28" s="1" t="s">
        <v>3</v>
      </c>
      <c r="N28" s="1" t="s">
        <v>4</v>
      </c>
      <c r="O28" s="1" t="s">
        <v>2</v>
      </c>
      <c r="P28" s="1" t="s">
        <v>3</v>
      </c>
      <c r="Q28" s="1" t="s">
        <v>2</v>
      </c>
      <c r="R28" s="1" t="s">
        <v>3</v>
      </c>
      <c r="S28" s="1" t="s">
        <v>5</v>
      </c>
      <c r="T28" s="1" t="s">
        <v>10</v>
      </c>
      <c r="U28" s="1" t="s">
        <v>3</v>
      </c>
      <c r="V28" s="1" t="s">
        <v>2</v>
      </c>
      <c r="W28" s="1" t="s">
        <v>5</v>
      </c>
      <c r="X28" s="2">
        <v>5</v>
      </c>
      <c r="Y28" s="1">
        <f t="shared" si="0"/>
        <v>1</v>
      </c>
      <c r="Z28" s="1">
        <f t="shared" si="1"/>
        <v>4</v>
      </c>
      <c r="AA28" s="1">
        <f t="shared" si="2"/>
        <v>4</v>
      </c>
      <c r="AB28" s="1">
        <f t="shared" si="3"/>
        <v>0</v>
      </c>
      <c r="AC28" s="1">
        <f t="shared" si="4"/>
        <v>1</v>
      </c>
      <c r="AD28" s="1">
        <f t="shared" si="7"/>
        <v>2</v>
      </c>
      <c r="AE28" s="1">
        <f t="shared" si="6"/>
        <v>43</v>
      </c>
      <c r="AI28" s="3" t="s">
        <v>60</v>
      </c>
      <c r="AJ28" s="3">
        <v>10</v>
      </c>
      <c r="AK28" s="3">
        <v>10</v>
      </c>
      <c r="AL28" s="3">
        <v>20</v>
      </c>
      <c r="AQ28" s="3" t="s">
        <v>60</v>
      </c>
      <c r="AR28" s="3">
        <v>10</v>
      </c>
      <c r="AS28" s="3">
        <v>10</v>
      </c>
      <c r="AT28" s="3">
        <v>20</v>
      </c>
    </row>
    <row r="29" spans="1:46" x14ac:dyDescent="0.25">
      <c r="A29" s="1" t="s">
        <v>21</v>
      </c>
      <c r="B29" s="1" t="s">
        <v>7</v>
      </c>
      <c r="C29" s="1" t="s">
        <v>9</v>
      </c>
      <c r="D29" s="1" t="s">
        <v>7</v>
      </c>
      <c r="E29" s="1" t="s">
        <v>9</v>
      </c>
      <c r="F29" s="1" t="s">
        <v>9</v>
      </c>
      <c r="G29" s="1" t="s">
        <v>9</v>
      </c>
      <c r="H29" s="1" t="s">
        <v>0</v>
      </c>
      <c r="I29" s="1" t="s">
        <v>5</v>
      </c>
      <c r="J29" s="1" t="s">
        <v>1</v>
      </c>
      <c r="K29" s="1" t="s">
        <v>5</v>
      </c>
      <c r="L29" s="1" t="s">
        <v>10</v>
      </c>
      <c r="M29" s="1" t="s">
        <v>3</v>
      </c>
      <c r="N29" s="1" t="s">
        <v>10</v>
      </c>
      <c r="O29" s="1" t="s">
        <v>2</v>
      </c>
      <c r="P29" s="1" t="s">
        <v>10</v>
      </c>
      <c r="Q29" s="1" t="s">
        <v>2</v>
      </c>
      <c r="R29" s="1" t="s">
        <v>3</v>
      </c>
      <c r="S29" s="1" t="s">
        <v>5</v>
      </c>
      <c r="T29" s="1" t="s">
        <v>10</v>
      </c>
      <c r="U29" s="1" t="s">
        <v>2</v>
      </c>
      <c r="V29" s="1" t="s">
        <v>1</v>
      </c>
      <c r="W29" s="1" t="s">
        <v>5</v>
      </c>
      <c r="X29" s="2">
        <v>6</v>
      </c>
      <c r="Y29" s="1">
        <f t="shared" si="0"/>
        <v>0</v>
      </c>
      <c r="Z29" s="1">
        <f t="shared" si="1"/>
        <v>2</v>
      </c>
      <c r="AA29" s="1">
        <f t="shared" si="2"/>
        <v>3</v>
      </c>
      <c r="AB29" s="1">
        <f t="shared" si="3"/>
        <v>1</v>
      </c>
      <c r="AC29" s="1">
        <f t="shared" si="4"/>
        <v>3</v>
      </c>
      <c r="AD29" s="1">
        <f t="shared" si="7"/>
        <v>2</v>
      </c>
      <c r="AE29" s="1">
        <f t="shared" si="6"/>
        <v>41</v>
      </c>
      <c r="AI29" s="3" t="s">
        <v>61</v>
      </c>
      <c r="AJ29" s="3">
        <v>377</v>
      </c>
      <c r="AK29" s="3">
        <v>348</v>
      </c>
      <c r="AL29" s="3">
        <v>725</v>
      </c>
      <c r="AQ29" s="3" t="s">
        <v>61</v>
      </c>
      <c r="AR29" s="3">
        <v>46</v>
      </c>
      <c r="AS29" s="3">
        <v>55</v>
      </c>
      <c r="AT29" s="3">
        <v>101</v>
      </c>
    </row>
    <row r="30" spans="1:46" x14ac:dyDescent="0.25">
      <c r="A30" s="1" t="s">
        <v>48</v>
      </c>
      <c r="B30" s="1" t="s">
        <v>7</v>
      </c>
      <c r="C30" s="1" t="s">
        <v>11</v>
      </c>
      <c r="D30" s="1" t="s">
        <v>7</v>
      </c>
      <c r="E30" s="1" t="s">
        <v>7</v>
      </c>
      <c r="F30" s="1" t="s">
        <v>11</v>
      </c>
      <c r="G30" s="1" t="s">
        <v>7</v>
      </c>
      <c r="H30" s="1" t="s">
        <v>9</v>
      </c>
      <c r="I30" s="1" t="s">
        <v>5</v>
      </c>
      <c r="J30" s="1" t="s">
        <v>1</v>
      </c>
      <c r="K30" s="1" t="s">
        <v>10</v>
      </c>
      <c r="L30" s="1" t="s">
        <v>10</v>
      </c>
      <c r="M30" s="1" t="s">
        <v>1</v>
      </c>
      <c r="N30" s="1" t="s">
        <v>10</v>
      </c>
      <c r="O30" s="1" t="s">
        <v>5</v>
      </c>
      <c r="P30" s="1" t="s">
        <v>10</v>
      </c>
      <c r="Q30" s="1" t="s">
        <v>2</v>
      </c>
      <c r="R30" s="1" t="s">
        <v>3</v>
      </c>
      <c r="S30" s="1" t="s">
        <v>5</v>
      </c>
      <c r="T30" s="1" t="s">
        <v>10</v>
      </c>
      <c r="U30" s="1" t="s">
        <v>3</v>
      </c>
      <c r="V30" s="1" t="s">
        <v>1</v>
      </c>
      <c r="W30" s="1" t="s">
        <v>5</v>
      </c>
      <c r="X30" s="2">
        <v>6</v>
      </c>
      <c r="Y30" s="1">
        <f t="shared" si="0"/>
        <v>0</v>
      </c>
      <c r="Z30" s="1">
        <f t="shared" si="1"/>
        <v>2</v>
      </c>
      <c r="AA30" s="1">
        <f t="shared" si="2"/>
        <v>1</v>
      </c>
      <c r="AB30" s="1">
        <f t="shared" si="3"/>
        <v>2</v>
      </c>
      <c r="AC30" s="1">
        <f t="shared" si="4"/>
        <v>3</v>
      </c>
      <c r="AD30" s="1">
        <f t="shared" si="7"/>
        <v>3</v>
      </c>
      <c r="AE30" s="1">
        <f t="shared" si="6"/>
        <v>20</v>
      </c>
      <c r="AI30" s="3" t="s">
        <v>62</v>
      </c>
      <c r="AJ30" s="3">
        <v>37.700000000000003</v>
      </c>
      <c r="AK30" s="3">
        <v>34.799999999999997</v>
      </c>
      <c r="AL30" s="3">
        <v>36.25</v>
      </c>
      <c r="AQ30" s="3" t="s">
        <v>62</v>
      </c>
      <c r="AR30" s="3">
        <v>4.5999999999999996</v>
      </c>
      <c r="AS30" s="3">
        <v>5.5</v>
      </c>
      <c r="AT30" s="3">
        <v>5.05</v>
      </c>
    </row>
    <row r="31" spans="1:46" x14ac:dyDescent="0.25">
      <c r="A31" s="1" t="s">
        <v>22</v>
      </c>
      <c r="B31" s="1" t="s">
        <v>7</v>
      </c>
      <c r="C31" s="1" t="s">
        <v>6</v>
      </c>
      <c r="D31" s="1" t="s">
        <v>12</v>
      </c>
      <c r="E31" s="1" t="s">
        <v>7</v>
      </c>
      <c r="F31" s="1" t="s">
        <v>6</v>
      </c>
      <c r="G31" s="1" t="s">
        <v>7</v>
      </c>
      <c r="H31" s="1" t="s">
        <v>12</v>
      </c>
      <c r="I31" s="1" t="s">
        <v>5</v>
      </c>
      <c r="J31" s="1" t="s">
        <v>4</v>
      </c>
      <c r="K31" s="1" t="s">
        <v>5</v>
      </c>
      <c r="L31" s="1" t="s">
        <v>2</v>
      </c>
      <c r="M31" s="1" t="s">
        <v>3</v>
      </c>
      <c r="N31" s="1" t="s">
        <v>10</v>
      </c>
      <c r="O31" s="1" t="s">
        <v>5</v>
      </c>
      <c r="P31" s="1" t="s">
        <v>10</v>
      </c>
      <c r="Q31" s="1" t="s">
        <v>2</v>
      </c>
      <c r="R31" s="1" t="s">
        <v>3</v>
      </c>
      <c r="S31" s="1" t="s">
        <v>3</v>
      </c>
      <c r="T31" s="1" t="s">
        <v>1</v>
      </c>
      <c r="U31" s="1" t="s">
        <v>3</v>
      </c>
      <c r="V31" s="1" t="s">
        <v>1</v>
      </c>
      <c r="W31" s="1" t="s">
        <v>5</v>
      </c>
      <c r="X31" s="2">
        <v>6</v>
      </c>
      <c r="Y31" s="1">
        <f t="shared" si="0"/>
        <v>1</v>
      </c>
      <c r="Z31" s="1">
        <f t="shared" si="1"/>
        <v>4</v>
      </c>
      <c r="AA31" s="1">
        <f t="shared" si="2"/>
        <v>2</v>
      </c>
      <c r="AB31" s="1">
        <f t="shared" si="3"/>
        <v>2</v>
      </c>
      <c r="AC31" s="1">
        <f t="shared" si="4"/>
        <v>2</v>
      </c>
      <c r="AD31" s="1">
        <f t="shared" si="7"/>
        <v>2</v>
      </c>
      <c r="AE31" s="1">
        <f t="shared" si="6"/>
        <v>39</v>
      </c>
      <c r="AI31" s="3" t="s">
        <v>63</v>
      </c>
      <c r="AJ31" s="3">
        <v>114.01111111111115</v>
      </c>
      <c r="AK31" s="3">
        <v>90.622222222222263</v>
      </c>
      <c r="AL31" s="3">
        <v>99.14473684210526</v>
      </c>
      <c r="AQ31" s="3" t="s">
        <v>63</v>
      </c>
      <c r="AR31" s="3">
        <v>1.6000000000000005</v>
      </c>
      <c r="AS31" s="3">
        <v>0.5</v>
      </c>
      <c r="AT31" s="3">
        <v>1.2078947368421047</v>
      </c>
    </row>
    <row r="32" spans="1:46" x14ac:dyDescent="0.25">
      <c r="A32" s="1" t="s">
        <v>8</v>
      </c>
      <c r="B32" s="1" t="s">
        <v>6</v>
      </c>
      <c r="C32" s="1" t="s">
        <v>6</v>
      </c>
      <c r="D32" s="1" t="s">
        <v>7</v>
      </c>
      <c r="E32" s="1" t="s">
        <v>6</v>
      </c>
      <c r="F32" s="1" t="s">
        <v>6</v>
      </c>
      <c r="G32" s="1" t="s">
        <v>7</v>
      </c>
      <c r="H32" s="1" t="s">
        <v>6</v>
      </c>
      <c r="I32" s="1" t="s">
        <v>4</v>
      </c>
      <c r="J32" s="1" t="s">
        <v>4</v>
      </c>
      <c r="K32" s="1" t="s">
        <v>5</v>
      </c>
      <c r="L32" s="1" t="s">
        <v>2</v>
      </c>
      <c r="M32" s="1" t="s">
        <v>3</v>
      </c>
      <c r="N32" s="1" t="s">
        <v>4</v>
      </c>
      <c r="O32" s="1" t="s">
        <v>2</v>
      </c>
      <c r="P32" s="1" t="s">
        <v>3</v>
      </c>
      <c r="Q32" s="1" t="s">
        <v>4</v>
      </c>
      <c r="R32" s="1" t="s">
        <v>4</v>
      </c>
      <c r="S32" s="1" t="s">
        <v>3</v>
      </c>
      <c r="T32" s="1" t="s">
        <v>1</v>
      </c>
      <c r="U32" s="1" t="s">
        <v>3</v>
      </c>
      <c r="V32" s="1" t="s">
        <v>2</v>
      </c>
      <c r="W32" s="1" t="s">
        <v>1</v>
      </c>
      <c r="X32" s="2">
        <v>6</v>
      </c>
      <c r="Y32" s="1">
        <f t="shared" si="0"/>
        <v>5</v>
      </c>
      <c r="Z32" s="1">
        <f t="shared" si="1"/>
        <v>4</v>
      </c>
      <c r="AA32" s="1">
        <f t="shared" si="2"/>
        <v>3</v>
      </c>
      <c r="AB32" s="1">
        <f t="shared" si="3"/>
        <v>2</v>
      </c>
      <c r="AC32" s="1">
        <f t="shared" si="4"/>
        <v>0</v>
      </c>
      <c r="AD32" s="1">
        <f t="shared" si="7"/>
        <v>0</v>
      </c>
      <c r="AE32" s="1">
        <f t="shared" si="6"/>
        <v>38</v>
      </c>
      <c r="AF32">
        <v>34.299999999999997</v>
      </c>
      <c r="AI32" s="3"/>
      <c r="AJ32" s="3"/>
      <c r="AK32" s="3"/>
      <c r="AL32" s="3"/>
      <c r="AQ32" s="3"/>
      <c r="AR32" s="3"/>
      <c r="AS32" s="3"/>
      <c r="AT32" s="3"/>
    </row>
    <row r="33" spans="1:49" ht="14.4" thickBot="1" x14ac:dyDescent="0.3">
      <c r="A33" s="1" t="s">
        <v>14</v>
      </c>
      <c r="B33" s="1" t="s">
        <v>6</v>
      </c>
      <c r="C33" s="1" t="s">
        <v>11</v>
      </c>
      <c r="D33" s="1" t="s">
        <v>7</v>
      </c>
      <c r="E33" s="1" t="s">
        <v>7</v>
      </c>
      <c r="F33" s="1" t="s">
        <v>6</v>
      </c>
      <c r="G33" s="1" t="s">
        <v>11</v>
      </c>
      <c r="H33" s="1" t="s">
        <v>0</v>
      </c>
      <c r="I33" s="1" t="s">
        <v>5</v>
      </c>
      <c r="J33" s="1" t="s">
        <v>1</v>
      </c>
      <c r="K33" s="1" t="s">
        <v>5</v>
      </c>
      <c r="L33" s="1" t="s">
        <v>10</v>
      </c>
      <c r="M33" s="1" t="s">
        <v>1</v>
      </c>
      <c r="N33" s="1" t="s">
        <v>10</v>
      </c>
      <c r="O33" s="1" t="s">
        <v>2</v>
      </c>
      <c r="P33" s="1" t="s">
        <v>10</v>
      </c>
      <c r="Q33" s="1" t="s">
        <v>2</v>
      </c>
      <c r="R33" s="1" t="s">
        <v>3</v>
      </c>
      <c r="S33" s="1" t="s">
        <v>5</v>
      </c>
      <c r="T33" s="1" t="s">
        <v>1</v>
      </c>
      <c r="U33" s="1" t="s">
        <v>2</v>
      </c>
      <c r="V33" s="1" t="s">
        <v>2</v>
      </c>
      <c r="W33" s="1" t="s">
        <v>5</v>
      </c>
      <c r="X33" s="2">
        <v>6</v>
      </c>
      <c r="Y33" s="1">
        <f t="shared" si="0"/>
        <v>0</v>
      </c>
      <c r="Z33" s="1">
        <f t="shared" si="1"/>
        <v>1</v>
      </c>
      <c r="AA33" s="1">
        <f t="shared" si="2"/>
        <v>4</v>
      </c>
      <c r="AB33" s="1">
        <f t="shared" si="3"/>
        <v>2</v>
      </c>
      <c r="AC33" s="1">
        <f t="shared" si="4"/>
        <v>2</v>
      </c>
      <c r="AD33" s="1">
        <f t="shared" si="7"/>
        <v>2</v>
      </c>
      <c r="AE33" s="1">
        <f t="shared" si="6"/>
        <v>20</v>
      </c>
      <c r="AI33" s="4" t="s">
        <v>55</v>
      </c>
      <c r="AJ33" s="4"/>
      <c r="AK33" s="4"/>
      <c r="AL33" s="4"/>
      <c r="AQ33" s="4" t="s">
        <v>55</v>
      </c>
      <c r="AR33" s="4"/>
      <c r="AS33" s="4"/>
      <c r="AT33" s="4"/>
    </row>
    <row r="34" spans="1:49" x14ac:dyDescent="0.25">
      <c r="A34" s="1" t="s">
        <v>16</v>
      </c>
      <c r="B34" s="1" t="s">
        <v>6</v>
      </c>
      <c r="C34" s="1" t="s">
        <v>7</v>
      </c>
      <c r="D34" s="1" t="s">
        <v>12</v>
      </c>
      <c r="E34" s="1" t="s">
        <v>9</v>
      </c>
      <c r="F34" s="1" t="s">
        <v>12</v>
      </c>
      <c r="G34" s="1" t="s">
        <v>9</v>
      </c>
      <c r="H34" s="1" t="s">
        <v>9</v>
      </c>
      <c r="I34" s="1" t="s">
        <v>5</v>
      </c>
      <c r="J34" s="1" t="s">
        <v>1</v>
      </c>
      <c r="K34" s="1" t="s">
        <v>10</v>
      </c>
      <c r="L34" s="1" t="s">
        <v>10</v>
      </c>
      <c r="M34" s="1" t="s">
        <v>1</v>
      </c>
      <c r="N34" s="1" t="s">
        <v>10</v>
      </c>
      <c r="O34" s="1" t="s">
        <v>2</v>
      </c>
      <c r="P34" s="1" t="s">
        <v>10</v>
      </c>
      <c r="Q34" s="1" t="s">
        <v>2</v>
      </c>
      <c r="R34" s="1" t="s">
        <v>3</v>
      </c>
      <c r="S34" s="1" t="s">
        <v>5</v>
      </c>
      <c r="T34" s="1" t="s">
        <v>10</v>
      </c>
      <c r="U34" s="1" t="s">
        <v>2</v>
      </c>
      <c r="V34" s="1" t="s">
        <v>1</v>
      </c>
      <c r="W34" s="1" t="s">
        <v>1</v>
      </c>
      <c r="X34" s="2">
        <v>6</v>
      </c>
      <c r="Y34" s="1">
        <f t="shared" si="0"/>
        <v>0</v>
      </c>
      <c r="Z34" s="1">
        <f t="shared" si="1"/>
        <v>1</v>
      </c>
      <c r="AA34" s="1">
        <f t="shared" si="2"/>
        <v>3</v>
      </c>
      <c r="AB34" s="1">
        <f t="shared" si="3"/>
        <v>3</v>
      </c>
      <c r="AC34" s="1">
        <f t="shared" si="4"/>
        <v>3</v>
      </c>
      <c r="AD34" s="1">
        <f t="shared" si="7"/>
        <v>1</v>
      </c>
      <c r="AE34" s="1">
        <f t="shared" si="6"/>
        <v>48</v>
      </c>
      <c r="AI34" s="3" t="s">
        <v>60</v>
      </c>
      <c r="AJ34" s="3">
        <v>10</v>
      </c>
      <c r="AK34" s="3">
        <v>10</v>
      </c>
      <c r="AL34" s="3">
        <v>20</v>
      </c>
      <c r="AQ34" s="3" t="s">
        <v>60</v>
      </c>
      <c r="AR34" s="3">
        <v>10</v>
      </c>
      <c r="AS34" s="3">
        <v>10</v>
      </c>
      <c r="AT34" s="3">
        <v>20</v>
      </c>
    </row>
    <row r="35" spans="1:49" x14ac:dyDescent="0.25">
      <c r="A35" s="1" t="s">
        <v>17</v>
      </c>
      <c r="B35" s="1" t="s">
        <v>6</v>
      </c>
      <c r="C35" s="1" t="s">
        <v>7</v>
      </c>
      <c r="D35" s="1" t="s">
        <v>11</v>
      </c>
      <c r="E35" s="1" t="s">
        <v>6</v>
      </c>
      <c r="F35" s="1" t="s">
        <v>7</v>
      </c>
      <c r="G35" s="1" t="s">
        <v>11</v>
      </c>
      <c r="H35" s="1" t="s">
        <v>0</v>
      </c>
      <c r="I35" s="1" t="s">
        <v>5</v>
      </c>
      <c r="J35" s="1" t="s">
        <v>1</v>
      </c>
      <c r="K35" s="1" t="s">
        <v>10</v>
      </c>
      <c r="L35" s="1" t="s">
        <v>10</v>
      </c>
      <c r="M35" s="1" t="s">
        <v>1</v>
      </c>
      <c r="N35" s="1" t="s">
        <v>10</v>
      </c>
      <c r="O35" s="1" t="s">
        <v>2</v>
      </c>
      <c r="P35" s="1" t="s">
        <v>10</v>
      </c>
      <c r="Q35" s="1" t="s">
        <v>2</v>
      </c>
      <c r="R35" s="1" t="s">
        <v>4</v>
      </c>
      <c r="S35" s="1" t="s">
        <v>5</v>
      </c>
      <c r="T35" s="1" t="s">
        <v>10</v>
      </c>
      <c r="U35" s="1" t="s">
        <v>2</v>
      </c>
      <c r="V35" s="1" t="s">
        <v>1</v>
      </c>
      <c r="W35" s="1" t="s">
        <v>5</v>
      </c>
      <c r="X35" s="2">
        <v>6</v>
      </c>
      <c r="Y35" s="1">
        <f t="shared" si="0"/>
        <v>1</v>
      </c>
      <c r="Z35" s="1">
        <f t="shared" si="1"/>
        <v>0</v>
      </c>
      <c r="AA35" s="1">
        <f t="shared" si="2"/>
        <v>3</v>
      </c>
      <c r="AB35" s="1">
        <f t="shared" si="3"/>
        <v>2</v>
      </c>
      <c r="AC35" s="1">
        <f t="shared" si="4"/>
        <v>3</v>
      </c>
      <c r="AD35" s="1">
        <f t="shared" si="7"/>
        <v>2</v>
      </c>
      <c r="AE35" s="1">
        <f t="shared" si="6"/>
        <v>20</v>
      </c>
      <c r="AI35" s="3" t="s">
        <v>61</v>
      </c>
      <c r="AJ35" s="3">
        <v>355</v>
      </c>
      <c r="AK35" s="3">
        <v>343</v>
      </c>
      <c r="AL35" s="3">
        <v>698</v>
      </c>
      <c r="AQ35" s="3" t="s">
        <v>61</v>
      </c>
      <c r="AR35" s="3">
        <v>51</v>
      </c>
      <c r="AS35" s="3">
        <v>56</v>
      </c>
      <c r="AT35" s="3">
        <v>107</v>
      </c>
    </row>
    <row r="36" spans="1:49" x14ac:dyDescent="0.25">
      <c r="A36" s="1" t="s">
        <v>18</v>
      </c>
      <c r="B36" s="1" t="s">
        <v>6</v>
      </c>
      <c r="C36" s="1" t="s">
        <v>7</v>
      </c>
      <c r="D36" s="1" t="s">
        <v>11</v>
      </c>
      <c r="E36" s="1" t="s">
        <v>7</v>
      </c>
      <c r="F36" s="1" t="s">
        <v>11</v>
      </c>
      <c r="G36" s="1" t="s">
        <v>11</v>
      </c>
      <c r="H36" s="1" t="s">
        <v>12</v>
      </c>
      <c r="I36" s="1" t="s">
        <v>4</v>
      </c>
      <c r="J36" s="1" t="s">
        <v>1</v>
      </c>
      <c r="K36" s="1" t="s">
        <v>10</v>
      </c>
      <c r="L36" s="1" t="s">
        <v>10</v>
      </c>
      <c r="M36" s="1" t="s">
        <v>1</v>
      </c>
      <c r="N36" s="1" t="s">
        <v>10</v>
      </c>
      <c r="O36" s="1" t="s">
        <v>5</v>
      </c>
      <c r="P36" s="1" t="s">
        <v>10</v>
      </c>
      <c r="Q36" s="1" t="s">
        <v>4</v>
      </c>
      <c r="R36" s="1" t="s">
        <v>4</v>
      </c>
      <c r="S36" s="1" t="s">
        <v>5</v>
      </c>
      <c r="T36" s="1" t="s">
        <v>10</v>
      </c>
      <c r="U36" s="1" t="s">
        <v>2</v>
      </c>
      <c r="V36" s="1" t="s">
        <v>1</v>
      </c>
      <c r="W36" s="1" t="s">
        <v>5</v>
      </c>
      <c r="X36" s="2">
        <v>5</v>
      </c>
      <c r="Y36" s="1">
        <f t="shared" si="0"/>
        <v>3</v>
      </c>
      <c r="Z36" s="1">
        <f t="shared" si="1"/>
        <v>0</v>
      </c>
      <c r="AA36" s="1">
        <f t="shared" si="2"/>
        <v>1</v>
      </c>
      <c r="AB36" s="1">
        <f t="shared" si="3"/>
        <v>2</v>
      </c>
      <c r="AC36" s="1">
        <f t="shared" si="4"/>
        <v>3</v>
      </c>
      <c r="AD36" s="1">
        <f t="shared" si="7"/>
        <v>3</v>
      </c>
      <c r="AE36" s="1">
        <f t="shared" si="6"/>
        <v>22</v>
      </c>
      <c r="AI36" s="3" t="s">
        <v>62</v>
      </c>
      <c r="AJ36" s="3">
        <v>35.5</v>
      </c>
      <c r="AK36" s="3">
        <v>34.299999999999997</v>
      </c>
      <c r="AL36" s="3">
        <v>34.9</v>
      </c>
      <c r="AQ36" s="3" t="s">
        <v>62</v>
      </c>
      <c r="AR36" s="3">
        <v>5.0999999999999996</v>
      </c>
      <c r="AS36" s="3">
        <v>5.6</v>
      </c>
      <c r="AT36" s="3">
        <v>5.35</v>
      </c>
    </row>
    <row r="37" spans="1:49" x14ac:dyDescent="0.25">
      <c r="A37" s="1" t="s">
        <v>19</v>
      </c>
      <c r="B37" s="1" t="s">
        <v>6</v>
      </c>
      <c r="C37" s="1" t="s">
        <v>7</v>
      </c>
      <c r="D37" s="1" t="s">
        <v>11</v>
      </c>
      <c r="E37" s="1" t="s">
        <v>9</v>
      </c>
      <c r="F37" s="1" t="s">
        <v>6</v>
      </c>
      <c r="G37" s="1" t="s">
        <v>7</v>
      </c>
      <c r="H37" s="1" t="s">
        <v>9</v>
      </c>
      <c r="I37" s="1" t="s">
        <v>5</v>
      </c>
      <c r="J37" s="1" t="s">
        <v>1</v>
      </c>
      <c r="K37" s="1" t="s">
        <v>5</v>
      </c>
      <c r="L37" s="1" t="s">
        <v>2</v>
      </c>
      <c r="M37" s="1" t="s">
        <v>1</v>
      </c>
      <c r="N37" s="1" t="s">
        <v>4</v>
      </c>
      <c r="O37" s="1" t="s">
        <v>5</v>
      </c>
      <c r="P37" s="1" t="s">
        <v>3</v>
      </c>
      <c r="Q37" s="1" t="s">
        <v>2</v>
      </c>
      <c r="R37" s="1" t="s">
        <v>4</v>
      </c>
      <c r="S37" s="1" t="s">
        <v>5</v>
      </c>
      <c r="T37" s="1" t="s">
        <v>1</v>
      </c>
      <c r="U37" s="1" t="s">
        <v>2</v>
      </c>
      <c r="V37" s="1" t="s">
        <v>2</v>
      </c>
      <c r="W37" s="1" t="s">
        <v>5</v>
      </c>
      <c r="X37" s="2">
        <v>4</v>
      </c>
      <c r="Y37" s="1">
        <f t="shared" si="0"/>
        <v>2</v>
      </c>
      <c r="Z37" s="1">
        <f t="shared" si="1"/>
        <v>1</v>
      </c>
      <c r="AA37" s="1">
        <f t="shared" si="2"/>
        <v>4</v>
      </c>
      <c r="AB37" s="1">
        <f t="shared" si="3"/>
        <v>2</v>
      </c>
      <c r="AC37" s="1">
        <f t="shared" si="4"/>
        <v>0</v>
      </c>
      <c r="AD37" s="1">
        <f t="shared" si="7"/>
        <v>3</v>
      </c>
      <c r="AE37" s="1">
        <f t="shared" si="6"/>
        <v>37</v>
      </c>
      <c r="AI37" s="3" t="s">
        <v>63</v>
      </c>
      <c r="AJ37" s="3">
        <v>142.72222222222223</v>
      </c>
      <c r="AK37" s="3">
        <v>199.34444444444449</v>
      </c>
      <c r="AL37" s="3">
        <v>162.41052631578944</v>
      </c>
      <c r="AQ37" s="3" t="s">
        <v>63</v>
      </c>
      <c r="AR37" s="3">
        <v>1.655555555555553</v>
      </c>
      <c r="AS37" s="3">
        <v>0.48888888888888637</v>
      </c>
      <c r="AT37" s="3">
        <v>1.0815789473684188</v>
      </c>
    </row>
    <row r="38" spans="1:49" x14ac:dyDescent="0.25">
      <c r="A38" s="1" t="s">
        <v>20</v>
      </c>
      <c r="B38" s="1" t="s">
        <v>6</v>
      </c>
      <c r="C38" s="1" t="s">
        <v>0</v>
      </c>
      <c r="D38" s="1" t="s">
        <v>0</v>
      </c>
      <c r="E38" s="1" t="s">
        <v>0</v>
      </c>
      <c r="F38" s="1" t="s">
        <v>9</v>
      </c>
      <c r="G38" s="1" t="s">
        <v>9</v>
      </c>
      <c r="H38" s="1" t="s">
        <v>9</v>
      </c>
      <c r="I38" s="1" t="s">
        <v>5</v>
      </c>
      <c r="J38" s="1" t="s">
        <v>4</v>
      </c>
      <c r="K38" s="1" t="s">
        <v>5</v>
      </c>
      <c r="L38" s="1" t="s">
        <v>10</v>
      </c>
      <c r="M38" s="1" t="s">
        <v>1</v>
      </c>
      <c r="N38" s="1" t="s">
        <v>4</v>
      </c>
      <c r="O38" s="1" t="s">
        <v>2</v>
      </c>
      <c r="P38" s="1" t="s">
        <v>3</v>
      </c>
      <c r="Q38" s="1" t="s">
        <v>4</v>
      </c>
      <c r="R38" s="1" t="s">
        <v>4</v>
      </c>
      <c r="S38" s="1" t="s">
        <v>5</v>
      </c>
      <c r="T38" s="1" t="s">
        <v>1</v>
      </c>
      <c r="U38" s="1" t="s">
        <v>2</v>
      </c>
      <c r="V38" s="1" t="s">
        <v>2</v>
      </c>
      <c r="W38" s="1" t="s">
        <v>5</v>
      </c>
      <c r="X38" s="2">
        <v>6</v>
      </c>
      <c r="Y38" s="1">
        <f t="shared" si="0"/>
        <v>4</v>
      </c>
      <c r="Z38" s="1">
        <f t="shared" si="1"/>
        <v>1</v>
      </c>
      <c r="AA38" s="1">
        <f t="shared" si="2"/>
        <v>3</v>
      </c>
      <c r="AB38" s="1">
        <f t="shared" si="3"/>
        <v>2</v>
      </c>
      <c r="AC38" s="1">
        <f t="shared" si="4"/>
        <v>0</v>
      </c>
      <c r="AD38" s="1">
        <f t="shared" si="7"/>
        <v>2</v>
      </c>
      <c r="AE38" s="1">
        <f t="shared" si="6"/>
        <v>62</v>
      </c>
      <c r="AI38" s="3"/>
      <c r="AJ38" s="3"/>
      <c r="AK38" s="3"/>
      <c r="AL38" s="3"/>
      <c r="AQ38" s="3"/>
      <c r="AR38" s="3"/>
      <c r="AS38" s="3"/>
      <c r="AT38" s="3"/>
    </row>
    <row r="39" spans="1:49" ht="14.4" thickBot="1" x14ac:dyDescent="0.3">
      <c r="A39" s="1" t="s">
        <v>21</v>
      </c>
      <c r="B39" s="1" t="s">
        <v>6</v>
      </c>
      <c r="C39" s="1" t="s">
        <v>9</v>
      </c>
      <c r="D39" s="1" t="s">
        <v>12</v>
      </c>
      <c r="E39" s="1" t="s">
        <v>9</v>
      </c>
      <c r="F39" s="1" t="s">
        <v>9</v>
      </c>
      <c r="G39" s="1" t="s">
        <v>9</v>
      </c>
      <c r="H39" s="1" t="s">
        <v>0</v>
      </c>
      <c r="I39" s="1" t="s">
        <v>5</v>
      </c>
      <c r="J39" s="1" t="s">
        <v>1</v>
      </c>
      <c r="K39" s="1" t="s">
        <v>5</v>
      </c>
      <c r="L39" s="1" t="s">
        <v>10</v>
      </c>
      <c r="M39" s="1" t="s">
        <v>1</v>
      </c>
      <c r="N39" s="1" t="s">
        <v>10</v>
      </c>
      <c r="O39" s="1" t="s">
        <v>5</v>
      </c>
      <c r="P39" s="1" t="s">
        <v>10</v>
      </c>
      <c r="Q39" s="1" t="s">
        <v>2</v>
      </c>
      <c r="R39" s="1" t="s">
        <v>4</v>
      </c>
      <c r="S39" s="1" t="s">
        <v>5</v>
      </c>
      <c r="T39" s="1" t="s">
        <v>10</v>
      </c>
      <c r="U39" s="1" t="s">
        <v>2</v>
      </c>
      <c r="V39" s="1" t="s">
        <v>1</v>
      </c>
      <c r="W39" s="1" t="s">
        <v>5</v>
      </c>
      <c r="X39" s="2">
        <v>6</v>
      </c>
      <c r="Y39" s="1">
        <f t="shared" si="0"/>
        <v>1</v>
      </c>
      <c r="Z39" s="1">
        <f t="shared" si="1"/>
        <v>0</v>
      </c>
      <c r="AA39" s="1">
        <f t="shared" si="2"/>
        <v>2</v>
      </c>
      <c r="AB39" s="1">
        <f t="shared" si="3"/>
        <v>2</v>
      </c>
      <c r="AC39" s="1">
        <f t="shared" si="4"/>
        <v>3</v>
      </c>
      <c r="AD39" s="1">
        <f t="shared" si="7"/>
        <v>3</v>
      </c>
      <c r="AE39" s="1">
        <f t="shared" si="6"/>
        <v>43</v>
      </c>
      <c r="AI39" s="4" t="s">
        <v>59</v>
      </c>
      <c r="AJ39" s="4"/>
      <c r="AK39" s="4"/>
      <c r="AL39" s="4"/>
      <c r="AQ39" s="4" t="s">
        <v>59</v>
      </c>
      <c r="AR39" s="4"/>
      <c r="AS39" s="4"/>
      <c r="AT39" s="4"/>
    </row>
    <row r="40" spans="1:49" x14ac:dyDescent="0.25">
      <c r="A40" s="1" t="s">
        <v>48</v>
      </c>
      <c r="B40" s="1" t="s">
        <v>6</v>
      </c>
      <c r="C40" s="1" t="s">
        <v>11</v>
      </c>
      <c r="D40" s="1" t="s">
        <v>7</v>
      </c>
      <c r="E40" s="1" t="s">
        <v>6</v>
      </c>
      <c r="F40" s="1" t="s">
        <v>6</v>
      </c>
      <c r="G40" s="1" t="s">
        <v>7</v>
      </c>
      <c r="H40" s="1" t="s">
        <v>12</v>
      </c>
      <c r="I40" s="1" t="s">
        <v>5</v>
      </c>
      <c r="J40" s="1" t="s">
        <v>1</v>
      </c>
      <c r="K40" s="1" t="s">
        <v>5</v>
      </c>
      <c r="L40" s="1" t="s">
        <v>2</v>
      </c>
      <c r="M40" s="1" t="s">
        <v>1</v>
      </c>
      <c r="N40" s="1" t="s">
        <v>10</v>
      </c>
      <c r="O40" s="1" t="s">
        <v>2</v>
      </c>
      <c r="P40" s="1" t="s">
        <v>10</v>
      </c>
      <c r="Q40" s="1" t="s">
        <v>2</v>
      </c>
      <c r="R40" s="1" t="s">
        <v>3</v>
      </c>
      <c r="S40" s="1" t="s">
        <v>5</v>
      </c>
      <c r="T40" s="1" t="s">
        <v>10</v>
      </c>
      <c r="U40" s="1" t="s">
        <v>2</v>
      </c>
      <c r="V40" s="1" t="s">
        <v>2</v>
      </c>
      <c r="W40" s="1" t="s">
        <v>5</v>
      </c>
      <c r="X40" s="2">
        <v>5</v>
      </c>
      <c r="Y40" s="1">
        <f t="shared" si="0"/>
        <v>0</v>
      </c>
      <c r="Z40" s="1">
        <f t="shared" si="1"/>
        <v>1</v>
      </c>
      <c r="AA40" s="1">
        <f t="shared" si="2"/>
        <v>5</v>
      </c>
      <c r="AB40" s="1">
        <f t="shared" si="3"/>
        <v>1</v>
      </c>
      <c r="AC40" s="1">
        <f t="shared" si="4"/>
        <v>3</v>
      </c>
      <c r="AD40" s="1">
        <f t="shared" si="7"/>
        <v>2</v>
      </c>
      <c r="AE40" s="1">
        <f t="shared" si="6"/>
        <v>32</v>
      </c>
      <c r="AI40" s="3" t="s">
        <v>60</v>
      </c>
      <c r="AJ40" s="3">
        <v>20</v>
      </c>
      <c r="AK40" s="3">
        <v>20</v>
      </c>
      <c r="AL40" s="3"/>
      <c r="AQ40" s="3" t="s">
        <v>60</v>
      </c>
      <c r="AR40" s="3">
        <v>20</v>
      </c>
      <c r="AS40" s="3">
        <v>20</v>
      </c>
      <c r="AT40" s="3"/>
    </row>
    <row r="41" spans="1:49" x14ac:dyDescent="0.25">
      <c r="A41" s="1" t="s">
        <v>22</v>
      </c>
      <c r="B41" s="1" t="s">
        <v>6</v>
      </c>
      <c r="C41" s="1" t="s">
        <v>6</v>
      </c>
      <c r="D41" s="1" t="s">
        <v>7</v>
      </c>
      <c r="E41" s="1" t="s">
        <v>7</v>
      </c>
      <c r="F41" s="1" t="s">
        <v>7</v>
      </c>
      <c r="G41" s="1" t="s">
        <v>7</v>
      </c>
      <c r="H41" s="1" t="s">
        <v>0</v>
      </c>
      <c r="I41" s="1" t="s">
        <v>5</v>
      </c>
      <c r="J41" s="1" t="s">
        <v>1</v>
      </c>
      <c r="K41" s="1" t="s">
        <v>5</v>
      </c>
      <c r="L41" s="1" t="s">
        <v>2</v>
      </c>
      <c r="M41" s="1" t="s">
        <v>1</v>
      </c>
      <c r="N41" s="1" t="s">
        <v>10</v>
      </c>
      <c r="O41" s="1" t="s">
        <v>5</v>
      </c>
      <c r="P41" s="1" t="s">
        <v>10</v>
      </c>
      <c r="Q41" s="1" t="s">
        <v>2</v>
      </c>
      <c r="R41" s="1" t="s">
        <v>3</v>
      </c>
      <c r="S41" s="1" t="s">
        <v>5</v>
      </c>
      <c r="T41" s="1" t="s">
        <v>10</v>
      </c>
      <c r="U41" s="1" t="s">
        <v>2</v>
      </c>
      <c r="V41" s="1" t="s">
        <v>2</v>
      </c>
      <c r="W41" s="1" t="s">
        <v>5</v>
      </c>
      <c r="X41" s="2">
        <v>6</v>
      </c>
      <c r="Y41" s="1">
        <f t="shared" si="0"/>
        <v>0</v>
      </c>
      <c r="Z41" s="1">
        <f t="shared" si="1"/>
        <v>1</v>
      </c>
      <c r="AA41" s="1">
        <f t="shared" si="2"/>
        <v>4</v>
      </c>
      <c r="AB41" s="1">
        <f t="shared" si="3"/>
        <v>1</v>
      </c>
      <c r="AC41" s="1">
        <f t="shared" si="4"/>
        <v>3</v>
      </c>
      <c r="AD41" s="1">
        <f t="shared" si="7"/>
        <v>3</v>
      </c>
      <c r="AE41" s="1">
        <f t="shared" si="6"/>
        <v>21</v>
      </c>
      <c r="AI41" s="3" t="s">
        <v>61</v>
      </c>
      <c r="AJ41" s="3">
        <v>732</v>
      </c>
      <c r="AK41" s="3">
        <v>691</v>
      </c>
      <c r="AL41" s="3"/>
      <c r="AQ41" s="3" t="s">
        <v>61</v>
      </c>
      <c r="AR41" s="3">
        <v>97</v>
      </c>
      <c r="AS41" s="3">
        <v>111</v>
      </c>
      <c r="AT41" s="3"/>
    </row>
    <row r="42" spans="1:49" x14ac:dyDescent="0.25">
      <c r="AI42" s="3" t="s">
        <v>62</v>
      </c>
      <c r="AJ42" s="3">
        <v>36.6</v>
      </c>
      <c r="AK42" s="3">
        <v>34.549999999999997</v>
      </c>
      <c r="AL42" s="3"/>
      <c r="AQ42" s="3" t="s">
        <v>62</v>
      </c>
      <c r="AR42" s="3">
        <v>4.8499999999999996</v>
      </c>
      <c r="AS42" s="3">
        <v>5.55</v>
      </c>
      <c r="AT42" s="3"/>
    </row>
    <row r="43" spans="1:49" x14ac:dyDescent="0.25">
      <c r="AI43" s="3" t="s">
        <v>63</v>
      </c>
      <c r="AJ43" s="3">
        <v>122.88421052631575</v>
      </c>
      <c r="AK43" s="3">
        <v>137.41842105263163</v>
      </c>
      <c r="AL43" s="3"/>
      <c r="AQ43" s="3" t="s">
        <v>63</v>
      </c>
      <c r="AR43" s="3">
        <v>1.6078947368421059</v>
      </c>
      <c r="AS43" s="3">
        <v>0.47105263157894978</v>
      </c>
      <c r="AT43" s="3"/>
    </row>
    <row r="44" spans="1:49" x14ac:dyDescent="0.25">
      <c r="AI44" s="3"/>
      <c r="AJ44" s="3"/>
      <c r="AK44" s="3"/>
      <c r="AL44" s="3"/>
      <c r="AQ44" s="3"/>
      <c r="AR44" s="3"/>
      <c r="AS44" s="3"/>
      <c r="AT44" s="3"/>
    </row>
    <row r="45" spans="1:49" x14ac:dyDescent="0.25">
      <c r="B45" t="s">
        <v>76</v>
      </c>
      <c r="C45" t="s">
        <v>77</v>
      </c>
      <c r="D45" t="s">
        <v>78</v>
      </c>
    </row>
    <row r="46" spans="1:49" ht="14.4" thickBot="1" x14ac:dyDescent="0.3">
      <c r="B46">
        <v>2</v>
      </c>
      <c r="C46">
        <v>3</v>
      </c>
      <c r="D46">
        <v>5</v>
      </c>
      <c r="AI46" t="s">
        <v>64</v>
      </c>
      <c r="AQ46" t="s">
        <v>64</v>
      </c>
    </row>
    <row r="47" spans="1:49" x14ac:dyDescent="0.25">
      <c r="AI47" s="6" t="s">
        <v>65</v>
      </c>
      <c r="AJ47" s="6" t="s">
        <v>66</v>
      </c>
      <c r="AK47" s="6" t="s">
        <v>67</v>
      </c>
      <c r="AL47" s="6" t="s">
        <v>68</v>
      </c>
      <c r="AM47" s="6" t="s">
        <v>69</v>
      </c>
      <c r="AN47" s="6" t="s">
        <v>70</v>
      </c>
      <c r="AO47" s="6" t="s">
        <v>71</v>
      </c>
      <c r="AQ47" s="6" t="s">
        <v>65</v>
      </c>
      <c r="AR47" s="6" t="s">
        <v>66</v>
      </c>
      <c r="AS47" s="6" t="s">
        <v>67</v>
      </c>
      <c r="AT47" s="6" t="s">
        <v>68</v>
      </c>
      <c r="AU47" s="6" t="s">
        <v>69</v>
      </c>
      <c r="AV47" s="6" t="s">
        <v>70</v>
      </c>
      <c r="AW47" s="6" t="s">
        <v>71</v>
      </c>
    </row>
    <row r="48" spans="1:49" x14ac:dyDescent="0.25">
      <c r="AI48" s="3" t="s">
        <v>72</v>
      </c>
      <c r="AJ48" s="3">
        <v>18.225000000001273</v>
      </c>
      <c r="AK48" s="3">
        <v>1</v>
      </c>
      <c r="AL48" s="3">
        <v>18.225000000001273</v>
      </c>
      <c r="AM48" s="3">
        <v>0.13334552771173419</v>
      </c>
      <c r="AN48" s="3">
        <v>0.71712489941518331</v>
      </c>
      <c r="AO48" s="3">
        <v>4.1131652768128939</v>
      </c>
      <c r="AQ48" s="3" t="s">
        <v>72</v>
      </c>
      <c r="AR48" s="3">
        <v>0.90000000000000568</v>
      </c>
      <c r="AS48" s="3">
        <v>1</v>
      </c>
      <c r="AT48" s="3">
        <v>0.90000000000000568</v>
      </c>
      <c r="AU48" s="3">
        <v>0.84816753926702126</v>
      </c>
      <c r="AV48" s="3">
        <v>0.36320199626041705</v>
      </c>
      <c r="AW48" s="3">
        <v>4.1131652768128939</v>
      </c>
    </row>
    <row r="49" spans="35:49" x14ac:dyDescent="0.25">
      <c r="AI49" s="3" t="s">
        <v>73</v>
      </c>
      <c r="AJ49" s="3">
        <v>42.024999999999636</v>
      </c>
      <c r="AK49" s="3">
        <v>1</v>
      </c>
      <c r="AL49" s="3">
        <v>42.024999999999636</v>
      </c>
      <c r="AM49" s="3">
        <v>0.30748125114322028</v>
      </c>
      <c r="AN49" s="3">
        <v>0.58265873297446857</v>
      </c>
      <c r="AO49" s="3">
        <v>4.1131652768128939</v>
      </c>
      <c r="AQ49" s="3" t="s">
        <v>73</v>
      </c>
      <c r="AR49" s="3">
        <v>4.8999999999999844</v>
      </c>
      <c r="AS49" s="3">
        <v>1</v>
      </c>
      <c r="AT49" s="3">
        <v>4.8999999999999844</v>
      </c>
      <c r="AU49" s="3">
        <v>4.6178010471204054</v>
      </c>
      <c r="AV49" s="3">
        <v>3.8440203107544188E-2</v>
      </c>
      <c r="AW49" s="3">
        <v>4.1131652768128939</v>
      </c>
    </row>
    <row r="50" spans="35:49" x14ac:dyDescent="0.25">
      <c r="AI50" s="3" t="s">
        <v>74</v>
      </c>
      <c r="AJ50" s="3">
        <v>7.2249999999994543</v>
      </c>
      <c r="AK50" s="3">
        <v>1</v>
      </c>
      <c r="AL50" s="3">
        <v>7.2249999999994543</v>
      </c>
      <c r="AM50" s="3">
        <v>5.2862630327415061E-2</v>
      </c>
      <c r="AN50" s="3">
        <v>0.81945634891169428</v>
      </c>
      <c r="AO50" s="3">
        <v>4.1131652768128939</v>
      </c>
      <c r="AQ50" s="3" t="s">
        <v>74</v>
      </c>
      <c r="AR50" s="3">
        <v>0.4000000000000199</v>
      </c>
      <c r="AS50" s="3">
        <v>1</v>
      </c>
      <c r="AT50" s="3">
        <v>0.4000000000000199</v>
      </c>
      <c r="AU50" s="3">
        <v>0.37696335078535914</v>
      </c>
      <c r="AV50" s="3">
        <v>0.5430935708386615</v>
      </c>
      <c r="AW50" s="3">
        <v>4.1131652768128939</v>
      </c>
    </row>
    <row r="51" spans="35:49" x14ac:dyDescent="0.25">
      <c r="AI51" s="3" t="s">
        <v>75</v>
      </c>
      <c r="AJ51" s="3">
        <v>4920.3</v>
      </c>
      <c r="AK51" s="3">
        <v>36</v>
      </c>
      <c r="AL51" s="3">
        <v>136.67500000000001</v>
      </c>
      <c r="AM51" s="3"/>
      <c r="AN51" s="3"/>
      <c r="AO51" s="3"/>
      <c r="AQ51" s="3" t="s">
        <v>75</v>
      </c>
      <c r="AR51" s="3">
        <v>38.199999999999996</v>
      </c>
      <c r="AS51" s="3">
        <v>36</v>
      </c>
      <c r="AT51" s="3">
        <v>1.0611111111111109</v>
      </c>
      <c r="AU51" s="3"/>
      <c r="AV51" s="3"/>
      <c r="AW51" s="3"/>
    </row>
    <row r="52" spans="35:49" x14ac:dyDescent="0.25">
      <c r="AI52" s="3"/>
      <c r="AJ52" s="3"/>
      <c r="AK52" s="3"/>
      <c r="AL52" s="3"/>
      <c r="AM52" s="3"/>
      <c r="AN52" s="3"/>
      <c r="AO52" s="3"/>
      <c r="AQ52" s="3"/>
      <c r="AR52" s="3"/>
      <c r="AS52" s="3"/>
      <c r="AT52" s="3"/>
      <c r="AU52" s="3"/>
      <c r="AV52" s="3"/>
      <c r="AW52" s="3"/>
    </row>
    <row r="53" spans="35:49" ht="14.4" thickBot="1" x14ac:dyDescent="0.3">
      <c r="AI53" s="5" t="s">
        <v>59</v>
      </c>
      <c r="AJ53" s="5">
        <v>4987.7750000000005</v>
      </c>
      <c r="AK53" s="5">
        <v>39</v>
      </c>
      <c r="AL53" s="5"/>
      <c r="AM53" s="5"/>
      <c r="AN53" s="5"/>
      <c r="AO53" s="5"/>
      <c r="AQ53" s="5" t="s">
        <v>59</v>
      </c>
      <c r="AR53" s="5">
        <v>44.400000000000006</v>
      </c>
      <c r="AS53" s="5">
        <v>39</v>
      </c>
      <c r="AT53" s="5"/>
      <c r="AU53" s="5"/>
      <c r="AV53" s="5"/>
      <c r="AW53" s="5"/>
    </row>
  </sheetData>
  <autoFilter ref="A1:AC1" xr:uid="{489AD9E5-7ED2-4068-B2EE-1C91F2A099EF}">
    <sortState ref="A2:AC41">
      <sortCondition ref="B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2023-09-17T11:56:05Z</dcterms:created>
  <dcterms:modified xsi:type="dcterms:W3CDTF">2023-09-26T07:47:59Z</dcterms:modified>
</cp:coreProperties>
</file>