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75148DC-2CE9-47B1-933C-53DE0E21D36A}" xr6:coauthVersionLast="36" xr6:coauthVersionMax="36" xr10:uidLastSave="{00000000-0000-0000-0000-000000000000}"/>
  <bookViews>
    <workbookView xWindow="0" yWindow="0" windowWidth="30720" windowHeight="13212" xr2:uid="{9F19923B-91C2-47BC-B5DD-C687093A0B9A}"/>
  </bookViews>
  <sheets>
    <sheet name="Sheet1" sheetId="1" r:id="rId1"/>
  </sheets>
  <definedNames>
    <definedName name="_xlnm._FilterDatabase" localSheetId="0" hidden="1">Sheet1!$A$1:$AC$1</definedName>
    <definedName name="_xlchart.v1.0" hidden="1">Sheet1!$AE$12:$AE$21</definedName>
    <definedName name="_xlchart.v1.1" hidden="1">Sheet1!$AE$22:$AE$31</definedName>
    <definedName name="_xlchart.v1.10" hidden="1">Sheet1!$AE$12:$AE$21</definedName>
    <definedName name="_xlchart.v1.11" hidden="1">Sheet1!$AE$22:$AE$31</definedName>
    <definedName name="_xlchart.v1.12" hidden="1">Sheet1!$AE$2:$AE$11</definedName>
    <definedName name="_xlchart.v1.13" hidden="1">Sheet1!$AE$2:$AE$42</definedName>
    <definedName name="_xlchart.v1.14" hidden="1">Sheet1!$AE$32:$AE$42</definedName>
    <definedName name="_xlchart.v1.15" hidden="1">Sheet1!$AE$12:$AE$21</definedName>
    <definedName name="_xlchart.v1.16" hidden="1">Sheet1!$AE$22:$AE$31</definedName>
    <definedName name="_xlchart.v1.17" hidden="1">Sheet1!$AE$2:$AE$11</definedName>
    <definedName name="_xlchart.v1.18" hidden="1">Sheet1!$AE$2:$AE$42</definedName>
    <definedName name="_xlchart.v1.19" hidden="1">Sheet1!$AE$32:$AE$42</definedName>
    <definedName name="_xlchart.v1.2" hidden="1">Sheet1!$AE$2:$AE$11</definedName>
    <definedName name="_xlchart.v1.20" hidden="1">Sheet1!$AE$12:$AE$21</definedName>
    <definedName name="_xlchart.v1.21" hidden="1">Sheet1!$AE$22:$AE$31</definedName>
    <definedName name="_xlchart.v1.22" hidden="1">Sheet1!$AE$2:$AE$11</definedName>
    <definedName name="_xlchart.v1.23" hidden="1">Sheet1!$AE$32:$AE$42</definedName>
    <definedName name="_xlchart.v1.24" hidden="1">Sheet1!$X$12:$X$21</definedName>
    <definedName name="_xlchart.v1.25" hidden="1">Sheet1!$X$22:$X$31</definedName>
    <definedName name="_xlchart.v1.26" hidden="1">Sheet1!$X$2:$X$11</definedName>
    <definedName name="_xlchart.v1.27" hidden="1">Sheet1!$X$32:$X$42</definedName>
    <definedName name="_xlchart.v1.28" hidden="1">Sheet1!$Y$12:$Y$21</definedName>
    <definedName name="_xlchart.v1.29" hidden="1">Sheet1!$Y$22:$Y$31</definedName>
    <definedName name="_xlchart.v1.3" hidden="1">Sheet1!$AE$32:$AE$42</definedName>
    <definedName name="_xlchart.v1.30" hidden="1">Sheet1!$Y$2:$Y$11</definedName>
    <definedName name="_xlchart.v1.31" hidden="1">Sheet1!$Y$2:$Y$42</definedName>
    <definedName name="_xlchart.v1.32" hidden="1">Sheet1!$Y$32:$Y$42</definedName>
    <definedName name="_xlchart.v1.33" hidden="1">Sheet1!$AE$12:$AE$21</definedName>
    <definedName name="_xlchart.v1.34" hidden="1">Sheet1!$AE$22:$AE$31</definedName>
    <definedName name="_xlchart.v1.35" hidden="1">Sheet1!$AE$2:$AE$11</definedName>
    <definedName name="_xlchart.v1.36" hidden="1">Sheet1!$AE$32:$AE$42</definedName>
    <definedName name="_xlchart.v1.37" hidden="1">Sheet1!$AE$12:$AE$21</definedName>
    <definedName name="_xlchart.v1.38" hidden="1">Sheet1!$AE$22:$AE$31</definedName>
    <definedName name="_xlchart.v1.39" hidden="1">Sheet1!$AE$2:$AE$11</definedName>
    <definedName name="_xlchart.v1.4" hidden="1">Sheet1!$AE$12:$AE$21</definedName>
    <definedName name="_xlchart.v1.40" hidden="1">Sheet1!$AE$32:$AE$42</definedName>
    <definedName name="_xlchart.v1.41" hidden="1">Sheet1!$AE$12:$AE$21</definedName>
    <definedName name="_xlchart.v1.42" hidden="1">Sheet1!$AE$22:$AE$31</definedName>
    <definedName name="_xlchart.v1.43" hidden="1">Sheet1!$AE$2:$AE$11</definedName>
    <definedName name="_xlchart.v1.44" hidden="1">Sheet1!$AE$32:$AE$42</definedName>
    <definedName name="_xlchart.v1.45" hidden="1">Sheet1!$Y$12:$Y$21</definedName>
    <definedName name="_xlchart.v1.46" hidden="1">Sheet1!$Y$2:$Y$11</definedName>
    <definedName name="_xlchart.v1.5" hidden="1">Sheet1!$AE$22:$AE$31</definedName>
    <definedName name="_xlchart.v1.6" hidden="1">Sheet1!$AE$2:$AE$11</definedName>
    <definedName name="_xlchart.v1.7" hidden="1">Sheet1!$AE$2:$AE$42</definedName>
    <definedName name="_xlchart.v1.8" hidden="1">Sheet1!$AE$32:$AE$42</definedName>
    <definedName name="_xlchart.v1.9" hidden="1">Sheet1!$Y$1:$AD$15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2" i="1" l="1"/>
  <c r="AA18" i="1" l="1"/>
  <c r="AC18" i="1" s="1"/>
  <c r="AA8" i="1"/>
  <c r="AA36" i="1"/>
  <c r="AC36" i="1" s="1"/>
  <c r="AA16" i="1"/>
  <c r="AC16" i="1" s="1"/>
  <c r="AA3" i="1"/>
  <c r="Z2" i="1"/>
  <c r="Z12" i="1"/>
  <c r="Z22" i="1"/>
  <c r="Z3" i="1"/>
  <c r="AB3" i="1" s="1"/>
  <c r="Z13" i="1"/>
  <c r="Z23" i="1"/>
  <c r="Z33" i="1"/>
  <c r="Z4" i="1"/>
  <c r="Z14" i="1"/>
  <c r="Z24" i="1"/>
  <c r="Z34" i="1"/>
  <c r="AB34" i="1" s="1"/>
  <c r="Z25" i="1"/>
  <c r="Z5" i="1"/>
  <c r="Z15" i="1"/>
  <c r="Z35" i="1"/>
  <c r="Z6" i="1"/>
  <c r="Z16" i="1"/>
  <c r="Z26" i="1"/>
  <c r="Z36" i="1"/>
  <c r="AB36" i="1" s="1"/>
  <c r="Z7" i="1"/>
  <c r="Z17" i="1"/>
  <c r="Z27" i="1"/>
  <c r="Z37" i="1"/>
  <c r="Z8" i="1"/>
  <c r="AB8" i="1" s="1"/>
  <c r="Z18" i="1"/>
  <c r="Z28" i="1"/>
  <c r="Z38" i="1"/>
  <c r="Z39" i="1"/>
  <c r="Z9" i="1"/>
  <c r="Z19" i="1"/>
  <c r="Z29" i="1"/>
  <c r="Z40" i="1"/>
  <c r="Z10" i="1"/>
  <c r="Z20" i="1"/>
  <c r="Z30" i="1"/>
  <c r="Z41" i="1"/>
  <c r="Z11" i="1"/>
  <c r="Z21" i="1"/>
  <c r="Z31" i="1"/>
  <c r="Z42" i="1"/>
  <c r="Y2" i="1"/>
  <c r="AB2" i="1" s="1"/>
  <c r="Y12" i="1"/>
  <c r="Y22" i="1"/>
  <c r="Y3" i="1"/>
  <c r="Y13" i="1"/>
  <c r="Y23" i="1"/>
  <c r="AA23" i="1" s="1"/>
  <c r="Y33" i="1"/>
  <c r="Y4" i="1"/>
  <c r="Y14" i="1"/>
  <c r="AA14" i="1" s="1"/>
  <c r="AC14" i="1" s="1"/>
  <c r="Y24" i="1"/>
  <c r="Y34" i="1"/>
  <c r="AA34" i="1" s="1"/>
  <c r="AC34" i="1" s="1"/>
  <c r="Y25" i="1"/>
  <c r="Y5" i="1"/>
  <c r="Y15" i="1"/>
  <c r="Y35" i="1"/>
  <c r="AB35" i="1" s="1"/>
  <c r="Y6" i="1"/>
  <c r="Y16" i="1"/>
  <c r="Y26" i="1"/>
  <c r="Y36" i="1"/>
  <c r="Y7" i="1"/>
  <c r="Y17" i="1"/>
  <c r="AA17" i="1" s="1"/>
  <c r="AC17" i="1" s="1"/>
  <c r="Y27" i="1"/>
  <c r="Y37" i="1"/>
  <c r="Y8" i="1"/>
  <c r="Y18" i="1"/>
  <c r="Y28" i="1"/>
  <c r="Y38" i="1"/>
  <c r="Y39" i="1"/>
  <c r="Y9" i="1"/>
  <c r="Y19" i="1"/>
  <c r="Y29" i="1"/>
  <c r="AA29" i="1" s="1"/>
  <c r="AC29" i="1" s="1"/>
  <c r="Y40" i="1"/>
  <c r="Y10" i="1"/>
  <c r="Y20" i="1"/>
  <c r="Y30" i="1"/>
  <c r="AB30" i="1" s="1"/>
  <c r="Y41" i="1"/>
  <c r="Y11" i="1"/>
  <c r="Y21" i="1"/>
  <c r="Y31" i="1"/>
  <c r="Y42" i="1"/>
  <c r="Y32" i="1"/>
  <c r="AA32" i="1" s="1"/>
  <c r="AC32" i="1" s="1"/>
  <c r="AB41" i="1" l="1"/>
  <c r="AB40" i="1"/>
  <c r="AB39" i="1"/>
  <c r="AB37" i="1"/>
  <c r="AB31" i="1"/>
  <c r="AB28" i="1"/>
  <c r="AB27" i="1"/>
  <c r="AB26" i="1"/>
  <c r="AB25" i="1"/>
  <c r="AB24" i="1"/>
  <c r="AB22" i="1"/>
  <c r="AB20" i="1"/>
  <c r="AB19" i="1"/>
  <c r="AB16" i="1"/>
  <c r="AB15" i="1"/>
  <c r="AB13" i="1"/>
  <c r="AB12" i="1"/>
  <c r="AB10" i="1"/>
  <c r="AB9" i="1"/>
  <c r="AB7" i="1"/>
  <c r="AB6" i="1"/>
  <c r="AD6" i="1" s="1"/>
  <c r="AE6" i="1" s="1"/>
  <c r="AB5" i="1"/>
  <c r="AB4" i="1"/>
  <c r="AA13" i="1"/>
  <c r="AB29" i="1"/>
  <c r="AA12" i="1"/>
  <c r="AC12" i="1" s="1"/>
  <c r="AA20" i="1"/>
  <c r="AC20" i="1" s="1"/>
  <c r="AA27" i="1"/>
  <c r="AD27" i="1" s="1"/>
  <c r="AA22" i="1"/>
  <c r="AC22" i="1" s="1"/>
  <c r="AA35" i="1"/>
  <c r="AA41" i="1"/>
  <c r="AC41" i="1" s="1"/>
  <c r="AA30" i="1"/>
  <c r="AC30" i="1" s="1"/>
  <c r="AA37" i="1"/>
  <c r="AC37" i="1" s="1"/>
  <c r="AA15" i="1"/>
  <c r="AC15" i="1" s="1"/>
  <c r="AA6" i="1"/>
  <c r="AC6" i="1" s="1"/>
  <c r="AA31" i="1"/>
  <c r="AC31" i="1" s="1"/>
  <c r="AB17" i="1"/>
  <c r="AD14" i="1"/>
  <c r="AA40" i="1"/>
  <c r="AC40" i="1" s="1"/>
  <c r="AA10" i="1"/>
  <c r="AC10" i="1" s="1"/>
  <c r="AB18" i="1"/>
  <c r="AB23" i="1"/>
  <c r="AD23" i="1" s="1"/>
  <c r="AE23" i="1" s="1"/>
  <c r="AA28" i="1"/>
  <c r="AD28" i="1" s="1"/>
  <c r="AA5" i="1"/>
  <c r="AC5" i="1" s="1"/>
  <c r="AB33" i="1"/>
  <c r="AA38" i="1"/>
  <c r="AC38" i="1" s="1"/>
  <c r="AA11" i="1"/>
  <c r="AD11" i="1" s="1"/>
  <c r="AB38" i="1"/>
  <c r="AB11" i="1"/>
  <c r="AA4" i="1"/>
  <c r="AC4" i="1" s="1"/>
  <c r="AA26" i="1"/>
  <c r="AD17" i="1" s="1"/>
  <c r="AA39" i="1"/>
  <c r="AC39" i="1" s="1"/>
  <c r="AA21" i="1"/>
  <c r="AB32" i="1"/>
  <c r="AB21" i="1"/>
  <c r="AA25" i="1"/>
  <c r="AC25" i="1" s="1"/>
  <c r="AB14" i="1"/>
  <c r="AA24" i="1"/>
  <c r="AC24" i="1" s="1"/>
  <c r="AA7" i="1"/>
  <c r="AA19" i="1"/>
  <c r="AC19" i="1" s="1"/>
  <c r="AA42" i="1"/>
  <c r="AC42" i="1" s="1"/>
  <c r="AD25" i="1"/>
  <c r="AE25" i="1" s="1"/>
  <c r="AA33" i="1"/>
  <c r="AD3" i="1" s="1"/>
  <c r="AA9" i="1"/>
  <c r="AD9" i="1" s="1"/>
  <c r="AA2" i="1"/>
  <c r="AD33" i="1" s="1"/>
  <c r="AB42" i="1"/>
  <c r="AD7" i="1"/>
  <c r="AD34" i="1"/>
  <c r="AE34" i="1" s="1"/>
  <c r="AD15" i="1"/>
  <c r="AC8" i="1"/>
  <c r="AC13" i="1"/>
  <c r="AD13" i="1"/>
  <c r="AC23" i="1"/>
  <c r="AC3" i="1"/>
  <c r="AD2" i="1"/>
  <c r="AD37" i="1"/>
  <c r="AD19" i="1"/>
  <c r="AD4" i="1"/>
  <c r="AE4" i="1" s="1"/>
  <c r="AD18" i="1"/>
  <c r="AD36" i="1"/>
  <c r="AE36" i="1" s="1"/>
  <c r="AD16" i="1"/>
  <c r="AD29" i="1"/>
  <c r="AE29" i="1" s="1"/>
  <c r="AC35" i="1" l="1"/>
  <c r="AE35" i="1" s="1"/>
  <c r="AC27" i="1"/>
  <c r="AE27" i="1" s="1"/>
  <c r="AD24" i="1"/>
  <c r="AE24" i="1" s="1"/>
  <c r="AD20" i="1"/>
  <c r="AE20" i="1" s="1"/>
  <c r="AE15" i="1"/>
  <c r="AE13" i="1"/>
  <c r="AD5" i="1"/>
  <c r="AE5" i="1" s="1"/>
  <c r="AD39" i="1"/>
  <c r="AE39" i="1" s="1"/>
  <c r="AD22" i="1"/>
  <c r="AE22" i="1" s="1"/>
  <c r="AD32" i="1"/>
  <c r="AD21" i="1"/>
  <c r="AD31" i="1"/>
  <c r="AE31" i="1" s="1"/>
  <c r="AE14" i="1"/>
  <c r="AE37" i="1"/>
  <c r="AE18" i="1"/>
  <c r="AD10" i="1"/>
  <c r="AE10" i="1" s="1"/>
  <c r="AD26" i="1"/>
  <c r="AC9" i="1"/>
  <c r="AC7" i="1"/>
  <c r="AD8" i="1"/>
  <c r="AE8" i="1" s="1"/>
  <c r="AE16" i="1"/>
  <c r="AD30" i="1"/>
  <c r="AE30" i="1" s="1"/>
  <c r="AD41" i="1"/>
  <c r="AE41" i="1" s="1"/>
  <c r="AD40" i="1"/>
  <c r="AC33" i="1"/>
  <c r="AE3" i="1" s="1"/>
  <c r="AD38" i="1"/>
  <c r="AC28" i="1"/>
  <c r="AE19" i="1" s="1"/>
  <c r="AC2" i="1"/>
  <c r="AC11" i="1"/>
  <c r="AE11" i="1" s="1"/>
  <c r="AC21" i="1"/>
  <c r="AC26" i="1"/>
  <c r="AE17" i="1" s="1"/>
  <c r="AD35" i="1"/>
  <c r="AD12" i="1"/>
  <c r="AE12" i="1" s="1"/>
  <c r="AD42" i="1"/>
  <c r="AE40" i="1" l="1"/>
  <c r="AE32" i="1"/>
  <c r="AE28" i="1"/>
  <c r="AE26" i="1"/>
  <c r="AE33" i="1"/>
  <c r="AE2" i="1"/>
  <c r="AE9" i="1"/>
  <c r="AE42" i="1"/>
  <c r="AE21" i="1"/>
  <c r="AE38" i="1"/>
  <c r="AE7" i="1"/>
</calcChain>
</file>

<file path=xl/sharedStrings.xml><?xml version="1.0" encoding="utf-8"?>
<sst xmlns="http://schemas.openxmlformats.org/spreadsheetml/2006/main" count="974" uniqueCount="49">
  <si>
    <t>6</t>
  </si>
  <si>
    <t>努力程度</t>
  </si>
  <si>
    <t>时间需求</t>
  </si>
  <si>
    <t>体力需求</t>
  </si>
  <si>
    <t>脑力需求</t>
  </si>
  <si>
    <t>绩效表现</t>
  </si>
  <si>
    <t>3</t>
  </si>
  <si>
    <t>2</t>
  </si>
  <si>
    <t>dyh</t>
  </si>
  <si>
    <t>5</t>
  </si>
  <si>
    <t>受挫程度</t>
  </si>
  <si>
    <t>1</t>
  </si>
  <si>
    <t>4</t>
  </si>
  <si>
    <t>0</t>
  </si>
  <si>
    <t>fjy</t>
  </si>
  <si>
    <t>7</t>
  </si>
  <si>
    <t>lhz</t>
  </si>
  <si>
    <t>ljh</t>
  </si>
  <si>
    <t>ljh1</t>
  </si>
  <si>
    <t>lyc</t>
  </si>
  <si>
    <t>qym</t>
  </si>
  <si>
    <t>wzt</t>
  </si>
  <si>
    <t>zzc</t>
  </si>
  <si>
    <t>8、绩效表现 Performance
对于我们给定的实验任务，你认为自己完成的有多成功？你对自己在完成任务中的表现有多满意？</t>
  </si>
  <si>
    <t>7、挫败感（受挫程度） Frustration Level
在完成任务的过程中，你感到不安全、灰心、烦恼、压力和焦虑的程度如何（与安全、满足、放松、满意相对）？</t>
  </si>
  <si>
    <t>6、努力程度 Effort
对于你取得的绩效表现，你付出了多大的努力（包括脑力和体力）？</t>
  </si>
  <si>
    <t>5、时间需求 Temporal Demand
由于这个任务或任务中部分内容的进展节奏或速度，你感到多大的时间压力？这个任务的节奏是缓慢悠闲的还是快速、令人慌乱的？</t>
  </si>
  <si>
    <t>4、体力需求 Physical Demand
完成这个任务，需要你付出完成多少体力活动（例如推、拉、转向、控制、激活等）？这个任务是容易还是费力，做起来是轻松还是困难？</t>
  </si>
  <si>
    <t>3、脑力需求 Mental Demand
完成这个任务，需要你付出多少的脑力活动（例如思考、决策、计算、记忆、观察、搜索等）？这个任务从脑力方面对你而言是容易还是困难，简单还是复杂，严格还是宽容？</t>
  </si>
  <si>
    <t>24、偏好程度
对于此种VR输入方式和键盘布局，你的接受程度是：</t>
  </si>
  <si>
    <t>23、请比较并选择下列指标，您认为与总负荷关系更为密切的那一项</t>
  </si>
  <si>
    <t>22、请比较并选择下列指标，您认为与总负荷关系更为密切的那一项</t>
  </si>
  <si>
    <t>21、请比较并选择下列指标，您认为与总负荷关系更为密切的那一项</t>
  </si>
  <si>
    <t>20、请比较并选择下列指标，您认为与总负荷关系更为密切的那一项</t>
  </si>
  <si>
    <t>19、请比较并选择下列指标，您认为与总负荷关系更为密切的那一项</t>
  </si>
  <si>
    <t>18、请比较并选择下列指标，您认为与总负荷关系更为密切的那一项</t>
  </si>
  <si>
    <t>17、请比较并选择下列指标，您认为与总负荷关系更为密切的那一项</t>
  </si>
  <si>
    <t>16、请比较并选择下列指标，您认为与总负荷关系更为密切的那一项</t>
  </si>
  <si>
    <t>15、请比较并选择下列指标，您认为与总负荷关系更为密切的那一项</t>
  </si>
  <si>
    <t>14、请比较并选择下列指标，您认为与总负荷关系更为密切的那一项</t>
  </si>
  <si>
    <t>13、请比较并选择下列指标，您认为与总负荷关系更为密切的那一项</t>
  </si>
  <si>
    <t>12、请比较并选择下列指标，您认为与总负荷关系更为密切的那一项</t>
  </si>
  <si>
    <t>11、请比较并选择下列指标，您认为与总负荷关系更为密切的那一项</t>
  </si>
  <si>
    <t>10、请比较并选择下列指标，您认为与总负荷关系更为密切的那一项</t>
  </si>
  <si>
    <t>9、请比较并选择下列指标，您认为与总负荷关系更为密切的那一项</t>
  </si>
  <si>
    <t>2、实验编号</t>
  </si>
  <si>
    <t>1、被试昵称</t>
  </si>
  <si>
    <t>加权分数</t>
    <phoneticPr fontId="1" type="noConversion"/>
  </si>
  <si>
    <t>zby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</si>
</sst>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  <cx:data id="1">
      <cx:numDim type="val">
        <cx:f>_xlchart.v1.33</cx:f>
      </cx:numDim>
    </cx:data>
    <cx:data id="2">
      <cx:numDim type="val">
        <cx:f>_xlchart.v1.34</cx:f>
      </cx:numDim>
    </cx:data>
    <cx:data id="3">
      <cx:numDim type="val">
        <cx:f>_xlchart.v1.36</cx:f>
      </cx:numDim>
    </cx:data>
  </cx:chartData>
  <cx:chart>
    <cx:plotArea>
      <cx:plotAreaRegion>
        <cx:series layoutId="boxWhisker" uniqueId="{73349534-8BE2-4B47-863F-3F846F031FDD}">
          <cx:tx>
            <cx:txData>
              <cx:f/>
              <cx:v>SKPad</cx:v>
            </cx:txData>
          </cx:tx>
          <cx:dataId val="0"/>
          <cx:layoutPr>
            <cx:statistics quartileMethod="exclusive"/>
          </cx:layoutPr>
        </cx:series>
        <cx:series layoutId="boxWhisker" uniqueId="{00000006-513B-4E12-BF9A-15A55363E20A}">
          <cx:tx>
            <cx:txData>
              <cx:f/>
              <cx:v>SKPad-Ov</cx:v>
            </cx:txData>
          </cx:tx>
          <cx:dataId val="1"/>
          <cx:layoutPr>
            <cx:statistics quartileMethod="exclusive"/>
          </cx:layoutPr>
        </cx:series>
        <cx:series layoutId="boxWhisker" uniqueId="{00000007-513B-4E12-BF9A-15A55363E20A}">
          <cx:tx>
            <cx:txData>
              <cx:f/>
              <cx:v>FanPad</cx:v>
            </cx:txData>
          </cx:tx>
          <cx:dataId val="2"/>
          <cx:layoutPr>
            <cx:statistics quartileMethod="exclusive"/>
          </cx:layoutPr>
        </cx:series>
        <cx:series layoutId="boxWhisker" uniqueId="{00000008-513B-4E12-BF9A-15A55363E20A}">
          <cx:tx>
            <cx:txData>
              <cx:f/>
              <cx:v>FanPad-Ov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70" min="2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4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Rating</a:t>
                </a:r>
                <a:endParaRPr lang="zh-CN" altLang="en-US" sz="14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="1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1400" b="1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ea typeface="等线" panose="02010600030101010101" pitchFamily="2" charset="-122"/>
            <a:cs typeface="Times New Roman" panose="02020603050405020304" pitchFamily="18" charset="0"/>
          </a:endParaRPr>
        </a:p>
      </cx:txPr>
    </cx:legend>
  </cx:chart>
  <cx:spPr>
    <a:ln>
      <a:solidFill>
        <a:schemeClr val="bg1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9" firstPageNumber="1" orientation="landscape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  <cx:data id="1">
      <cx:numDim type="val">
        <cx:f>_xlchart.v1.24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</cx:chartData>
  <cx:chart>
    <cx:plotArea>
      <cx:plotAreaRegion>
        <cx:series layoutId="boxWhisker" uniqueId="{73349534-8BE2-4B47-863F-3F846F031FDD}">
          <cx:tx>
            <cx:txData>
              <cx:f/>
              <cx:v>SKPad</cx:v>
            </cx:txData>
          </cx:tx>
          <cx:dataId val="0"/>
          <cx:layoutPr>
            <cx:statistics quartileMethod="exclusive"/>
          </cx:layoutPr>
        </cx:series>
        <cx:series layoutId="boxWhisker" uniqueId="{00000006-513B-4E12-BF9A-15A55363E20A}">
          <cx:tx>
            <cx:txData>
              <cx:f/>
              <cx:v>SKPad-Ov</cx:v>
            </cx:txData>
          </cx:tx>
          <cx:dataId val="1"/>
          <cx:layoutPr>
            <cx:statistics quartileMethod="exclusive"/>
          </cx:layoutPr>
        </cx:series>
        <cx:series layoutId="boxWhisker" uniqueId="{00000007-513B-4E12-BF9A-15A55363E20A}">
          <cx:tx>
            <cx:txData>
              <cx:f/>
              <cx:v>FanPad</cx:v>
            </cx:txData>
          </cx:tx>
          <cx:dataId val="2"/>
          <cx:layoutPr>
            <cx:statistics quartileMethod="exclusive"/>
          </cx:layoutPr>
        </cx:series>
        <cx:series layoutId="boxWhisker" uniqueId="{00000008-513B-4E12-BF9A-15A55363E20A}">
          <cx:tx>
            <cx:txData>
              <cx:f/>
              <cx:v>FanPad-Ov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7" min="2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4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等线" panose="02010600030101010101" pitchFamily="2" charset="-122"/>
                    <a:cs typeface="Times New Roman" panose="02020603050405020304" pitchFamily="18" charset="0"/>
                  </a:rPr>
                  <a:t>Rating</a:t>
                </a:r>
                <a:endParaRPr lang="zh-CN" altLang="en-US" sz="14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等线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="1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1400" b="1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ea typeface="等线" panose="02010600030101010101" pitchFamily="2" charset="-122"/>
            <a:cs typeface="Times New Roman" panose="02020603050405020304" pitchFamily="18" charset="0"/>
          </a:endParaRPr>
        </a:p>
      </cx:txPr>
    </cx:legend>
  </cx:chart>
  <cx:spPr>
    <a:ln>
      <a:solidFill>
        <a:schemeClr val="bg1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339315</xdr:colOff>
      <xdr:row>43</xdr:row>
      <xdr:rowOff>10311</xdr:rowOff>
    </xdr:from>
    <xdr:to>
      <xdr:col>28</xdr:col>
      <xdr:colOff>8965</xdr:colOff>
      <xdr:row>63</xdr:row>
      <xdr:rowOff>90546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EADE0081-C154-46C7-B2C1-C5407AA9614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31315" y="7719958"/>
              <a:ext cx="4546450" cy="36661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 fLocksWithSheet="0" fPrintsWithSheet="0"/>
  </xdr:twoCellAnchor>
  <xdr:twoCellAnchor>
    <xdr:from>
      <xdr:col>12</xdr:col>
      <xdr:colOff>572397</xdr:colOff>
      <xdr:row>42</xdr:row>
      <xdr:rowOff>171674</xdr:rowOff>
    </xdr:from>
    <xdr:to>
      <xdr:col>20</xdr:col>
      <xdr:colOff>80682</xdr:colOff>
      <xdr:row>63</xdr:row>
      <xdr:rowOff>72615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图表 8">
              <a:extLst>
                <a:ext uri="{FF2B5EF4-FFF2-40B4-BE49-F238E27FC236}">
                  <a16:creationId xmlns:a16="http://schemas.microsoft.com/office/drawing/2014/main" id="{85885CFF-2C9E-45A2-8F07-A0DB47DA216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7597" y="7702027"/>
              <a:ext cx="4385085" cy="36661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 fLocksWithSheet="0" fPrint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793E4-070C-4B97-81ED-6A026E10A8D7}">
  <dimension ref="A1:AF42"/>
  <sheetViews>
    <sheetView tabSelected="1" topLeftCell="C1" zoomScale="85" zoomScaleNormal="85" workbookViewId="0">
      <selection activeCell="AE54" sqref="AE54"/>
    </sheetView>
  </sheetViews>
  <sheetFormatPr defaultRowHeight="13.8" x14ac:dyDescent="0.25"/>
  <cols>
    <col min="24" max="24" width="8.88671875" customWidth="1"/>
  </cols>
  <sheetData>
    <row r="1" spans="1:32" x14ac:dyDescent="0.25">
      <c r="A1" s="1" t="s">
        <v>46</v>
      </c>
      <c r="B1" s="1" t="s">
        <v>45</v>
      </c>
      <c r="C1" s="1" t="s">
        <v>28</v>
      </c>
      <c r="D1" s="1" t="s">
        <v>27</v>
      </c>
      <c r="E1" s="1" t="s">
        <v>26</v>
      </c>
      <c r="F1" s="1" t="s">
        <v>25</v>
      </c>
      <c r="G1" s="1" t="s">
        <v>24</v>
      </c>
      <c r="H1" s="1" t="s">
        <v>23</v>
      </c>
      <c r="I1" s="1" t="s">
        <v>44</v>
      </c>
      <c r="J1" s="1" t="s">
        <v>43</v>
      </c>
      <c r="K1" s="1" t="s">
        <v>42</v>
      </c>
      <c r="L1" s="1" t="s">
        <v>41</v>
      </c>
      <c r="M1" s="1" t="s">
        <v>40</v>
      </c>
      <c r="N1" s="1" t="s">
        <v>39</v>
      </c>
      <c r="O1" s="1" t="s">
        <v>38</v>
      </c>
      <c r="P1" s="1" t="s">
        <v>37</v>
      </c>
      <c r="Q1" s="1" t="s">
        <v>36</v>
      </c>
      <c r="R1" s="1" t="s">
        <v>35</v>
      </c>
      <c r="S1" s="1" t="s">
        <v>34</v>
      </c>
      <c r="T1" s="1" t="s">
        <v>33</v>
      </c>
      <c r="U1" s="1" t="s">
        <v>32</v>
      </c>
      <c r="V1" s="1" t="s">
        <v>31</v>
      </c>
      <c r="W1" s="1" t="s">
        <v>30</v>
      </c>
      <c r="X1" s="1" t="s">
        <v>29</v>
      </c>
      <c r="Y1" s="1" t="s">
        <v>4</v>
      </c>
      <c r="Z1" s="1" t="s">
        <v>3</v>
      </c>
      <c r="AA1" s="1" t="s">
        <v>2</v>
      </c>
      <c r="AB1" s="1" t="s">
        <v>1</v>
      </c>
      <c r="AC1" s="1" t="s">
        <v>10</v>
      </c>
      <c r="AD1" s="1" t="s">
        <v>5</v>
      </c>
      <c r="AE1" s="1" t="s">
        <v>47</v>
      </c>
    </row>
    <row r="2" spans="1:32" x14ac:dyDescent="0.25">
      <c r="A2" s="1" t="s">
        <v>48</v>
      </c>
      <c r="B2" s="1" t="s">
        <v>13</v>
      </c>
      <c r="C2" s="1" t="s">
        <v>11</v>
      </c>
      <c r="D2" s="1" t="s">
        <v>7</v>
      </c>
      <c r="E2" s="1" t="s">
        <v>6</v>
      </c>
      <c r="F2" s="1" t="s">
        <v>6</v>
      </c>
      <c r="G2" s="1" t="s">
        <v>12</v>
      </c>
      <c r="H2" s="1" t="s">
        <v>6</v>
      </c>
      <c r="I2" s="1" t="s">
        <v>5</v>
      </c>
      <c r="J2" s="1" t="s">
        <v>1</v>
      </c>
      <c r="K2" s="1" t="s">
        <v>10</v>
      </c>
      <c r="L2" s="1" t="s">
        <v>2</v>
      </c>
      <c r="M2" s="1" t="s">
        <v>1</v>
      </c>
      <c r="N2" s="1" t="s">
        <v>10</v>
      </c>
      <c r="O2" s="1" t="s">
        <v>2</v>
      </c>
      <c r="P2" s="1" t="s">
        <v>10</v>
      </c>
      <c r="Q2" s="1" t="s">
        <v>2</v>
      </c>
      <c r="R2" s="1" t="s">
        <v>3</v>
      </c>
      <c r="S2" s="1" t="s">
        <v>5</v>
      </c>
      <c r="T2" s="1" t="s">
        <v>10</v>
      </c>
      <c r="U2" s="1" t="s">
        <v>2</v>
      </c>
      <c r="V2" s="1" t="s">
        <v>1</v>
      </c>
      <c r="W2" s="1" t="s">
        <v>5</v>
      </c>
      <c r="X2" s="2">
        <v>2</v>
      </c>
      <c r="Y2" s="1">
        <f t="shared" ref="Y2:Y42" si="0">COUNTIF(I2:W2, $Y$1)</f>
        <v>0</v>
      </c>
      <c r="Z2" s="1">
        <f t="shared" ref="Z2:Z32" si="1">COUNTIF(J2:X2, $Z$1)</f>
        <v>1</v>
      </c>
      <c r="AA2" s="1">
        <f t="shared" ref="AA2:AA42" si="2">COUNTIF(K2:Y2, AA$1)</f>
        <v>4</v>
      </c>
      <c r="AB2" s="1">
        <f t="shared" ref="AB2:AB42" si="3">COUNTIF(L2:Z2, AB$1)</f>
        <v>2</v>
      </c>
      <c r="AC2" s="1">
        <f t="shared" ref="AC2:AC42" si="4">COUNTIF(M2:AA2, AC$1)</f>
        <v>3</v>
      </c>
      <c r="AD2" s="1">
        <f t="shared" ref="AD2:AD17" si="5">COUNTIF(N2:AB2, AD$1)</f>
        <v>2</v>
      </c>
      <c r="AE2" s="1">
        <f>C2*Y2+D2*Z2+E2*AA2+F2*AB2+G2*AC2+(7-H2)*AD2</f>
        <v>40</v>
      </c>
      <c r="AF2">
        <v>37.700000000000003</v>
      </c>
    </row>
    <row r="3" spans="1:32" x14ac:dyDescent="0.25">
      <c r="A3" s="1" t="s">
        <v>22</v>
      </c>
      <c r="B3" s="1" t="s">
        <v>13</v>
      </c>
      <c r="C3" s="1" t="s">
        <v>12</v>
      </c>
      <c r="D3" s="1" t="s">
        <v>12</v>
      </c>
      <c r="E3" s="1" t="s">
        <v>7</v>
      </c>
      <c r="F3" s="1" t="s">
        <v>9</v>
      </c>
      <c r="G3" s="1" t="s">
        <v>6</v>
      </c>
      <c r="H3" s="1" t="s">
        <v>6</v>
      </c>
      <c r="I3" s="1" t="s">
        <v>4</v>
      </c>
      <c r="J3" s="1" t="s">
        <v>1</v>
      </c>
      <c r="K3" s="1" t="s">
        <v>10</v>
      </c>
      <c r="L3" s="1" t="s">
        <v>2</v>
      </c>
      <c r="M3" s="1" t="s">
        <v>3</v>
      </c>
      <c r="N3" s="1" t="s">
        <v>4</v>
      </c>
      <c r="O3" s="1" t="s">
        <v>5</v>
      </c>
      <c r="P3" s="1" t="s">
        <v>10</v>
      </c>
      <c r="Q3" s="1" t="s">
        <v>4</v>
      </c>
      <c r="R3" s="1" t="s">
        <v>4</v>
      </c>
      <c r="S3" s="1" t="s">
        <v>5</v>
      </c>
      <c r="T3" s="1" t="s">
        <v>10</v>
      </c>
      <c r="U3" s="1" t="s">
        <v>2</v>
      </c>
      <c r="V3" s="1" t="s">
        <v>2</v>
      </c>
      <c r="W3" s="1" t="s">
        <v>5</v>
      </c>
      <c r="X3" s="2">
        <v>3</v>
      </c>
      <c r="Y3" s="1">
        <f t="shared" si="0"/>
        <v>4</v>
      </c>
      <c r="Z3" s="1">
        <f t="shared" si="1"/>
        <v>1</v>
      </c>
      <c r="AA3" s="1">
        <f t="shared" si="2"/>
        <v>3</v>
      </c>
      <c r="AB3" s="1">
        <f t="shared" si="3"/>
        <v>0</v>
      </c>
      <c r="AC3" s="1">
        <f t="shared" si="4"/>
        <v>2</v>
      </c>
      <c r="AD3" s="1">
        <f t="shared" si="5"/>
        <v>3</v>
      </c>
      <c r="AE3" s="1">
        <f>C3*Y3+D3*Z3+E3*AA3+F3*AB3+G3*AC3+(7-H3)*AD3</f>
        <v>44</v>
      </c>
    </row>
    <row r="4" spans="1:32" x14ac:dyDescent="0.25">
      <c r="A4" s="1" t="s">
        <v>21</v>
      </c>
      <c r="B4" s="1" t="s">
        <v>13</v>
      </c>
      <c r="C4" s="1" t="s">
        <v>9</v>
      </c>
      <c r="D4" s="1" t="s">
        <v>12</v>
      </c>
      <c r="E4" s="1" t="s">
        <v>9</v>
      </c>
      <c r="F4" s="1" t="s">
        <v>9</v>
      </c>
      <c r="G4" s="1" t="s">
        <v>12</v>
      </c>
      <c r="H4" s="1" t="s">
        <v>9</v>
      </c>
      <c r="I4" s="1" t="s">
        <v>5</v>
      </c>
      <c r="J4" s="1" t="s">
        <v>1</v>
      </c>
      <c r="K4" s="1" t="s">
        <v>10</v>
      </c>
      <c r="L4" s="1" t="s">
        <v>10</v>
      </c>
      <c r="M4" s="1" t="s">
        <v>1</v>
      </c>
      <c r="N4" s="1" t="s">
        <v>10</v>
      </c>
      <c r="O4" s="1" t="s">
        <v>5</v>
      </c>
      <c r="P4" s="1" t="s">
        <v>10</v>
      </c>
      <c r="Q4" s="1" t="s">
        <v>2</v>
      </c>
      <c r="R4" s="1" t="s">
        <v>4</v>
      </c>
      <c r="S4" s="1" t="s">
        <v>5</v>
      </c>
      <c r="T4" s="1" t="s">
        <v>1</v>
      </c>
      <c r="U4" s="1" t="s">
        <v>2</v>
      </c>
      <c r="V4" s="1" t="s">
        <v>2</v>
      </c>
      <c r="W4" s="1" t="s">
        <v>5</v>
      </c>
      <c r="X4" s="2">
        <v>5</v>
      </c>
      <c r="Y4" s="1">
        <f t="shared" si="0"/>
        <v>1</v>
      </c>
      <c r="Z4" s="1">
        <f t="shared" si="1"/>
        <v>0</v>
      </c>
      <c r="AA4" s="1">
        <f t="shared" si="2"/>
        <v>3</v>
      </c>
      <c r="AB4" s="1">
        <f t="shared" si="3"/>
        <v>2</v>
      </c>
      <c r="AC4" s="1">
        <f t="shared" si="4"/>
        <v>2</v>
      </c>
      <c r="AD4" s="1">
        <f t="shared" si="5"/>
        <v>3</v>
      </c>
      <c r="AE4" s="1">
        <f t="shared" ref="AE4:AE42" si="6">C4*Y4+D4*Z4+E4*AA4+F4*AB4+G4*AC4+(7-H4)*AD4</f>
        <v>44</v>
      </c>
    </row>
    <row r="5" spans="1:32" x14ac:dyDescent="0.25">
      <c r="A5" s="1" t="s">
        <v>20</v>
      </c>
      <c r="B5" s="1" t="s">
        <v>13</v>
      </c>
      <c r="C5" s="1" t="s">
        <v>12</v>
      </c>
      <c r="D5" s="1" t="s">
        <v>9</v>
      </c>
      <c r="E5" s="1" t="s">
        <v>9</v>
      </c>
      <c r="F5" s="1" t="s">
        <v>12</v>
      </c>
      <c r="G5" s="1" t="s">
        <v>9</v>
      </c>
      <c r="H5" s="1" t="s">
        <v>12</v>
      </c>
      <c r="I5" s="1" t="s">
        <v>5</v>
      </c>
      <c r="J5" s="1" t="s">
        <v>1</v>
      </c>
      <c r="K5" s="1" t="s">
        <v>10</v>
      </c>
      <c r="L5" s="1" t="s">
        <v>2</v>
      </c>
      <c r="M5" s="1" t="s">
        <v>3</v>
      </c>
      <c r="N5" s="1" t="s">
        <v>4</v>
      </c>
      <c r="O5" s="1" t="s">
        <v>2</v>
      </c>
      <c r="P5" s="1" t="s">
        <v>3</v>
      </c>
      <c r="Q5" s="1" t="s">
        <v>2</v>
      </c>
      <c r="R5" s="1" t="s">
        <v>3</v>
      </c>
      <c r="S5" s="1" t="s">
        <v>5</v>
      </c>
      <c r="T5" s="1" t="s">
        <v>1</v>
      </c>
      <c r="U5" s="1" t="s">
        <v>2</v>
      </c>
      <c r="V5" s="1" t="s">
        <v>2</v>
      </c>
      <c r="W5" s="1" t="s">
        <v>5</v>
      </c>
      <c r="X5" s="2">
        <v>5</v>
      </c>
      <c r="Y5" s="1">
        <f t="shared" si="0"/>
        <v>1</v>
      </c>
      <c r="Z5" s="1">
        <f t="shared" si="1"/>
        <v>3</v>
      </c>
      <c r="AA5" s="1">
        <f t="shared" si="2"/>
        <v>5</v>
      </c>
      <c r="AB5" s="1">
        <f t="shared" si="3"/>
        <v>1</v>
      </c>
      <c r="AC5" s="1">
        <f t="shared" si="4"/>
        <v>0</v>
      </c>
      <c r="AD5" s="1">
        <f t="shared" si="5"/>
        <v>2</v>
      </c>
      <c r="AE5" s="1">
        <f t="shared" si="6"/>
        <v>54</v>
      </c>
    </row>
    <row r="6" spans="1:32" x14ac:dyDescent="0.25">
      <c r="A6" s="1" t="s">
        <v>19</v>
      </c>
      <c r="B6" s="1" t="s">
        <v>13</v>
      </c>
      <c r="C6" s="1" t="s">
        <v>7</v>
      </c>
      <c r="D6" s="1" t="s">
        <v>11</v>
      </c>
      <c r="E6" s="1" t="s">
        <v>12</v>
      </c>
      <c r="F6" s="1" t="s">
        <v>7</v>
      </c>
      <c r="G6" s="1" t="s">
        <v>11</v>
      </c>
      <c r="H6" s="1" t="s">
        <v>9</v>
      </c>
      <c r="I6" s="1" t="s">
        <v>5</v>
      </c>
      <c r="J6" s="1" t="s">
        <v>1</v>
      </c>
      <c r="K6" s="1" t="s">
        <v>5</v>
      </c>
      <c r="L6" s="1" t="s">
        <v>2</v>
      </c>
      <c r="M6" s="1" t="s">
        <v>1</v>
      </c>
      <c r="N6" s="1" t="s">
        <v>4</v>
      </c>
      <c r="O6" s="1" t="s">
        <v>5</v>
      </c>
      <c r="P6" s="1" t="s">
        <v>3</v>
      </c>
      <c r="Q6" s="1" t="s">
        <v>4</v>
      </c>
      <c r="R6" s="1" t="s">
        <v>3</v>
      </c>
      <c r="S6" s="1" t="s">
        <v>3</v>
      </c>
      <c r="T6" s="1" t="s">
        <v>1</v>
      </c>
      <c r="U6" s="1" t="s">
        <v>2</v>
      </c>
      <c r="V6" s="1" t="s">
        <v>1</v>
      </c>
      <c r="W6" s="1" t="s">
        <v>1</v>
      </c>
      <c r="X6" s="2">
        <v>6</v>
      </c>
      <c r="Y6" s="1">
        <f t="shared" si="0"/>
        <v>2</v>
      </c>
      <c r="Z6" s="1">
        <f t="shared" si="1"/>
        <v>3</v>
      </c>
      <c r="AA6" s="1">
        <f t="shared" si="2"/>
        <v>2</v>
      </c>
      <c r="AB6" s="1">
        <f t="shared" si="3"/>
        <v>4</v>
      </c>
      <c r="AC6" s="1">
        <f t="shared" si="4"/>
        <v>0</v>
      </c>
      <c r="AD6" s="1">
        <f t="shared" si="5"/>
        <v>1</v>
      </c>
      <c r="AE6" s="1">
        <f t="shared" si="6"/>
        <v>25</v>
      </c>
    </row>
    <row r="7" spans="1:32" x14ac:dyDescent="0.25">
      <c r="A7" s="1" t="s">
        <v>18</v>
      </c>
      <c r="B7" s="1" t="s">
        <v>13</v>
      </c>
      <c r="C7" s="1" t="s">
        <v>7</v>
      </c>
      <c r="D7" s="1" t="s">
        <v>11</v>
      </c>
      <c r="E7" s="1" t="s">
        <v>6</v>
      </c>
      <c r="F7" s="1" t="s">
        <v>7</v>
      </c>
      <c r="G7" s="1" t="s">
        <v>11</v>
      </c>
      <c r="H7" s="1" t="s">
        <v>6</v>
      </c>
      <c r="I7" s="1" t="s">
        <v>4</v>
      </c>
      <c r="J7" s="1" t="s">
        <v>1</v>
      </c>
      <c r="K7" s="1" t="s">
        <v>10</v>
      </c>
      <c r="L7" s="1" t="s">
        <v>10</v>
      </c>
      <c r="M7" s="1" t="s">
        <v>1</v>
      </c>
      <c r="N7" s="1" t="s">
        <v>10</v>
      </c>
      <c r="O7" s="1" t="s">
        <v>5</v>
      </c>
      <c r="P7" s="1" t="s">
        <v>10</v>
      </c>
      <c r="Q7" s="1" t="s">
        <v>4</v>
      </c>
      <c r="R7" s="1" t="s">
        <v>4</v>
      </c>
      <c r="S7" s="1" t="s">
        <v>5</v>
      </c>
      <c r="T7" s="1" t="s">
        <v>10</v>
      </c>
      <c r="U7" s="1" t="s">
        <v>2</v>
      </c>
      <c r="V7" s="1" t="s">
        <v>1</v>
      </c>
      <c r="W7" s="1" t="s">
        <v>5</v>
      </c>
      <c r="X7" s="2">
        <v>4</v>
      </c>
      <c r="Y7" s="1">
        <f t="shared" si="0"/>
        <v>3</v>
      </c>
      <c r="Z7" s="1">
        <f t="shared" si="1"/>
        <v>0</v>
      </c>
      <c r="AA7" s="1">
        <f t="shared" si="2"/>
        <v>1</v>
      </c>
      <c r="AB7" s="1">
        <f t="shared" si="3"/>
        <v>2</v>
      </c>
      <c r="AC7" s="1">
        <f t="shared" si="4"/>
        <v>3</v>
      </c>
      <c r="AD7" s="1">
        <f t="shared" si="5"/>
        <v>3</v>
      </c>
      <c r="AE7" s="1">
        <f t="shared" si="6"/>
        <v>28</v>
      </c>
    </row>
    <row r="8" spans="1:32" x14ac:dyDescent="0.25">
      <c r="A8" s="1" t="s">
        <v>17</v>
      </c>
      <c r="B8" s="1" t="s">
        <v>13</v>
      </c>
      <c r="C8" s="1" t="s">
        <v>7</v>
      </c>
      <c r="D8" s="1" t="s">
        <v>11</v>
      </c>
      <c r="E8" s="1" t="s">
        <v>12</v>
      </c>
      <c r="F8" s="1" t="s">
        <v>6</v>
      </c>
      <c r="G8" s="1" t="s">
        <v>11</v>
      </c>
      <c r="H8" s="1" t="s">
        <v>9</v>
      </c>
      <c r="I8" s="1" t="s">
        <v>5</v>
      </c>
      <c r="J8" s="1" t="s">
        <v>1</v>
      </c>
      <c r="K8" s="1" t="s">
        <v>10</v>
      </c>
      <c r="L8" s="1" t="s">
        <v>2</v>
      </c>
      <c r="M8" s="1" t="s">
        <v>1</v>
      </c>
      <c r="N8" s="1" t="s">
        <v>4</v>
      </c>
      <c r="O8" s="1" t="s">
        <v>2</v>
      </c>
      <c r="P8" s="1" t="s">
        <v>10</v>
      </c>
      <c r="Q8" s="1" t="s">
        <v>2</v>
      </c>
      <c r="R8" s="1" t="s">
        <v>4</v>
      </c>
      <c r="S8" s="1" t="s">
        <v>5</v>
      </c>
      <c r="T8" s="1" t="s">
        <v>1</v>
      </c>
      <c r="U8" s="1" t="s">
        <v>2</v>
      </c>
      <c r="V8" s="1" t="s">
        <v>2</v>
      </c>
      <c r="W8" s="1" t="s">
        <v>5</v>
      </c>
      <c r="X8" s="2">
        <v>5</v>
      </c>
      <c r="Y8" s="1">
        <f t="shared" si="0"/>
        <v>2</v>
      </c>
      <c r="Z8" s="1">
        <f t="shared" si="1"/>
        <v>0</v>
      </c>
      <c r="AA8" s="1">
        <f t="shared" si="2"/>
        <v>5</v>
      </c>
      <c r="AB8" s="1">
        <f t="shared" si="3"/>
        <v>2</v>
      </c>
      <c r="AC8" s="1">
        <f t="shared" si="4"/>
        <v>1</v>
      </c>
      <c r="AD8" s="1">
        <f t="shared" si="5"/>
        <v>2</v>
      </c>
      <c r="AE8" s="1">
        <f t="shared" si="6"/>
        <v>35</v>
      </c>
    </row>
    <row r="9" spans="1:32" x14ac:dyDescent="0.25">
      <c r="A9" s="1" t="s">
        <v>16</v>
      </c>
      <c r="B9" s="1" t="s">
        <v>13</v>
      </c>
      <c r="C9" s="1" t="s">
        <v>7</v>
      </c>
      <c r="D9" s="1" t="s">
        <v>9</v>
      </c>
      <c r="E9" s="1" t="s">
        <v>12</v>
      </c>
      <c r="F9" s="1" t="s">
        <v>9</v>
      </c>
      <c r="G9" s="1" t="s">
        <v>12</v>
      </c>
      <c r="H9" s="1" t="s">
        <v>0</v>
      </c>
      <c r="I9" s="1" t="s">
        <v>5</v>
      </c>
      <c r="J9" s="1" t="s">
        <v>1</v>
      </c>
      <c r="K9" s="1" t="s">
        <v>10</v>
      </c>
      <c r="L9" s="1" t="s">
        <v>2</v>
      </c>
      <c r="M9" s="1" t="s">
        <v>1</v>
      </c>
      <c r="N9" s="1" t="s">
        <v>10</v>
      </c>
      <c r="O9" s="1" t="s">
        <v>2</v>
      </c>
      <c r="P9" s="1" t="s">
        <v>10</v>
      </c>
      <c r="Q9" s="1" t="s">
        <v>2</v>
      </c>
      <c r="R9" s="1" t="s">
        <v>3</v>
      </c>
      <c r="S9" s="1" t="s">
        <v>3</v>
      </c>
      <c r="T9" s="1" t="s">
        <v>10</v>
      </c>
      <c r="U9" s="1" t="s">
        <v>2</v>
      </c>
      <c r="V9" s="1" t="s">
        <v>2</v>
      </c>
      <c r="W9" s="1" t="s">
        <v>1</v>
      </c>
      <c r="X9" s="2">
        <v>5</v>
      </c>
      <c r="Y9" s="1">
        <f t="shared" si="0"/>
        <v>0</v>
      </c>
      <c r="Z9" s="1">
        <f t="shared" si="1"/>
        <v>2</v>
      </c>
      <c r="AA9" s="1">
        <f t="shared" si="2"/>
        <v>5</v>
      </c>
      <c r="AB9" s="1">
        <f t="shared" si="3"/>
        <v>2</v>
      </c>
      <c r="AC9" s="1">
        <f t="shared" si="4"/>
        <v>3</v>
      </c>
      <c r="AD9" s="1">
        <f t="shared" si="5"/>
        <v>0</v>
      </c>
      <c r="AE9" s="1">
        <f t="shared" si="6"/>
        <v>52</v>
      </c>
    </row>
    <row r="10" spans="1:32" x14ac:dyDescent="0.25">
      <c r="A10" s="1" t="s">
        <v>14</v>
      </c>
      <c r="B10" s="1" t="s">
        <v>13</v>
      </c>
      <c r="C10" s="1" t="s">
        <v>7</v>
      </c>
      <c r="D10" s="1" t="s">
        <v>6</v>
      </c>
      <c r="E10" s="1" t="s">
        <v>6</v>
      </c>
      <c r="F10" s="1" t="s">
        <v>6</v>
      </c>
      <c r="G10" s="1" t="s">
        <v>11</v>
      </c>
      <c r="H10" s="1" t="s">
        <v>0</v>
      </c>
      <c r="I10" s="1" t="s">
        <v>5</v>
      </c>
      <c r="J10" s="1" t="s">
        <v>1</v>
      </c>
      <c r="K10" s="1" t="s">
        <v>10</v>
      </c>
      <c r="L10" s="1" t="s">
        <v>2</v>
      </c>
      <c r="M10" s="1" t="s">
        <v>1</v>
      </c>
      <c r="N10" s="1" t="s">
        <v>10</v>
      </c>
      <c r="O10" s="1" t="s">
        <v>5</v>
      </c>
      <c r="P10" s="1" t="s">
        <v>10</v>
      </c>
      <c r="Q10" s="1" t="s">
        <v>2</v>
      </c>
      <c r="R10" s="1" t="s">
        <v>3</v>
      </c>
      <c r="S10" s="1" t="s">
        <v>5</v>
      </c>
      <c r="T10" s="1" t="s">
        <v>1</v>
      </c>
      <c r="U10" s="1" t="s">
        <v>2</v>
      </c>
      <c r="V10" s="1" t="s">
        <v>2</v>
      </c>
      <c r="W10" s="1" t="s">
        <v>1</v>
      </c>
      <c r="X10" s="2">
        <v>6</v>
      </c>
      <c r="Y10" s="1">
        <f t="shared" si="0"/>
        <v>0</v>
      </c>
      <c r="Z10" s="1">
        <f t="shared" si="1"/>
        <v>1</v>
      </c>
      <c r="AA10" s="1">
        <f t="shared" si="2"/>
        <v>4</v>
      </c>
      <c r="AB10" s="1">
        <f t="shared" si="3"/>
        <v>3</v>
      </c>
      <c r="AC10" s="1">
        <f t="shared" si="4"/>
        <v>2</v>
      </c>
      <c r="AD10" s="1">
        <f t="shared" si="5"/>
        <v>2</v>
      </c>
      <c r="AE10" s="1">
        <f t="shared" si="6"/>
        <v>28</v>
      </c>
    </row>
    <row r="11" spans="1:32" x14ac:dyDescent="0.25">
      <c r="A11" s="1" t="s">
        <v>8</v>
      </c>
      <c r="B11" s="1" t="s">
        <v>13</v>
      </c>
      <c r="C11" s="1" t="s">
        <v>11</v>
      </c>
      <c r="D11" s="1" t="s">
        <v>6</v>
      </c>
      <c r="E11" s="1" t="s">
        <v>7</v>
      </c>
      <c r="F11" s="1" t="s">
        <v>6</v>
      </c>
      <c r="G11" s="1" t="s">
        <v>13</v>
      </c>
      <c r="H11" s="1" t="s">
        <v>12</v>
      </c>
      <c r="I11" s="1" t="s">
        <v>5</v>
      </c>
      <c r="J11" s="1" t="s">
        <v>1</v>
      </c>
      <c r="K11" s="1" t="s">
        <v>5</v>
      </c>
      <c r="L11" s="1" t="s">
        <v>2</v>
      </c>
      <c r="M11" s="1" t="s">
        <v>3</v>
      </c>
      <c r="N11" s="1" t="s">
        <v>4</v>
      </c>
      <c r="O11" s="1" t="s">
        <v>2</v>
      </c>
      <c r="P11" s="1" t="s">
        <v>3</v>
      </c>
      <c r="Q11" s="1" t="s">
        <v>2</v>
      </c>
      <c r="R11" s="1" t="s">
        <v>4</v>
      </c>
      <c r="S11" s="1" t="s">
        <v>3</v>
      </c>
      <c r="T11" s="1" t="s">
        <v>1</v>
      </c>
      <c r="U11" s="1" t="s">
        <v>2</v>
      </c>
      <c r="V11" s="1" t="s">
        <v>2</v>
      </c>
      <c r="W11" s="1" t="s">
        <v>1</v>
      </c>
      <c r="X11" s="2">
        <v>5</v>
      </c>
      <c r="Y11" s="1">
        <f t="shared" si="0"/>
        <v>2</v>
      </c>
      <c r="Z11" s="1">
        <f t="shared" si="1"/>
        <v>3</v>
      </c>
      <c r="AA11" s="1">
        <f t="shared" si="2"/>
        <v>5</v>
      </c>
      <c r="AB11" s="1">
        <f t="shared" si="3"/>
        <v>2</v>
      </c>
      <c r="AC11" s="1">
        <f t="shared" si="4"/>
        <v>0</v>
      </c>
      <c r="AD11" s="1">
        <f t="shared" si="5"/>
        <v>0</v>
      </c>
      <c r="AE11" s="1">
        <f t="shared" si="6"/>
        <v>27</v>
      </c>
    </row>
    <row r="12" spans="1:32" x14ac:dyDescent="0.25">
      <c r="A12" s="1" t="s">
        <v>48</v>
      </c>
      <c r="B12" s="1" t="s">
        <v>11</v>
      </c>
      <c r="C12" s="1" t="s">
        <v>11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12</v>
      </c>
      <c r="I12" s="1" t="s">
        <v>5</v>
      </c>
      <c r="J12" s="1" t="s">
        <v>1</v>
      </c>
      <c r="K12" s="1" t="s">
        <v>10</v>
      </c>
      <c r="L12" s="1" t="s">
        <v>10</v>
      </c>
      <c r="M12" s="1" t="s">
        <v>1</v>
      </c>
      <c r="N12" s="1" t="s">
        <v>10</v>
      </c>
      <c r="O12" s="1" t="s">
        <v>2</v>
      </c>
      <c r="P12" s="1" t="s">
        <v>10</v>
      </c>
      <c r="Q12" s="1" t="s">
        <v>2</v>
      </c>
      <c r="R12" s="1" t="s">
        <v>4</v>
      </c>
      <c r="S12" s="1" t="s">
        <v>5</v>
      </c>
      <c r="T12" s="1" t="s">
        <v>10</v>
      </c>
      <c r="U12" s="1" t="s">
        <v>2</v>
      </c>
      <c r="V12" s="1" t="s">
        <v>1</v>
      </c>
      <c r="W12" s="1" t="s">
        <v>5</v>
      </c>
      <c r="X12" s="2">
        <v>3</v>
      </c>
      <c r="Y12" s="1">
        <f t="shared" si="0"/>
        <v>1</v>
      </c>
      <c r="Z12" s="1">
        <f t="shared" si="1"/>
        <v>0</v>
      </c>
      <c r="AA12" s="1">
        <f t="shared" si="2"/>
        <v>3</v>
      </c>
      <c r="AB12" s="1">
        <f t="shared" si="3"/>
        <v>2</v>
      </c>
      <c r="AC12" s="1">
        <f t="shared" si="4"/>
        <v>3</v>
      </c>
      <c r="AD12" s="1">
        <f t="shared" si="5"/>
        <v>2</v>
      </c>
      <c r="AE12" s="1">
        <f t="shared" si="6"/>
        <v>31</v>
      </c>
      <c r="AF12">
        <v>35.5</v>
      </c>
    </row>
    <row r="13" spans="1:32" x14ac:dyDescent="0.25">
      <c r="A13" s="1" t="s">
        <v>22</v>
      </c>
      <c r="B13" s="1" t="s">
        <v>11</v>
      </c>
      <c r="C13" s="1" t="s">
        <v>6</v>
      </c>
      <c r="D13" s="1" t="s">
        <v>7</v>
      </c>
      <c r="E13" s="1" t="s">
        <v>7</v>
      </c>
      <c r="F13" s="1" t="s">
        <v>6</v>
      </c>
      <c r="G13" s="1" t="s">
        <v>11</v>
      </c>
      <c r="H13" s="1" t="s">
        <v>9</v>
      </c>
      <c r="I13" s="1" t="s">
        <v>4</v>
      </c>
      <c r="J13" s="1" t="s">
        <v>1</v>
      </c>
      <c r="K13" s="1" t="s">
        <v>5</v>
      </c>
      <c r="L13" s="1" t="s">
        <v>2</v>
      </c>
      <c r="M13" s="1" t="s">
        <v>1</v>
      </c>
      <c r="N13" s="1" t="s">
        <v>4</v>
      </c>
      <c r="O13" s="1" t="s">
        <v>5</v>
      </c>
      <c r="P13" s="1" t="s">
        <v>10</v>
      </c>
      <c r="Q13" s="1" t="s">
        <v>4</v>
      </c>
      <c r="R13" s="1" t="s">
        <v>4</v>
      </c>
      <c r="S13" s="1" t="s">
        <v>5</v>
      </c>
      <c r="T13" s="1" t="s">
        <v>1</v>
      </c>
      <c r="U13" s="1" t="s">
        <v>2</v>
      </c>
      <c r="V13" s="1" t="s">
        <v>2</v>
      </c>
      <c r="W13" s="1" t="s">
        <v>5</v>
      </c>
      <c r="X13" s="2">
        <v>6</v>
      </c>
      <c r="Y13" s="1">
        <f t="shared" si="0"/>
        <v>4</v>
      </c>
      <c r="Z13" s="1">
        <f t="shared" si="1"/>
        <v>0</v>
      </c>
      <c r="AA13" s="1">
        <f t="shared" si="2"/>
        <v>3</v>
      </c>
      <c r="AB13" s="1">
        <f t="shared" si="3"/>
        <v>2</v>
      </c>
      <c r="AC13" s="1">
        <f t="shared" si="4"/>
        <v>1</v>
      </c>
      <c r="AD13" s="1">
        <f t="shared" si="5"/>
        <v>3</v>
      </c>
      <c r="AE13" s="1">
        <f t="shared" si="6"/>
        <v>31</v>
      </c>
    </row>
    <row r="14" spans="1:32" x14ac:dyDescent="0.25">
      <c r="A14" s="1" t="s">
        <v>21</v>
      </c>
      <c r="B14" s="1" t="s">
        <v>11</v>
      </c>
      <c r="C14" s="1" t="s">
        <v>9</v>
      </c>
      <c r="D14" s="1" t="s">
        <v>12</v>
      </c>
      <c r="E14" s="1" t="s">
        <v>9</v>
      </c>
      <c r="F14" s="1" t="s">
        <v>12</v>
      </c>
      <c r="G14" s="1" t="s">
        <v>9</v>
      </c>
      <c r="H14" s="1" t="s">
        <v>0</v>
      </c>
      <c r="I14" s="1" t="s">
        <v>5</v>
      </c>
      <c r="J14" s="1" t="s">
        <v>1</v>
      </c>
      <c r="K14" s="1" t="s">
        <v>5</v>
      </c>
      <c r="L14" s="1" t="s">
        <v>10</v>
      </c>
      <c r="M14" s="1" t="s">
        <v>1</v>
      </c>
      <c r="N14" s="1" t="s">
        <v>10</v>
      </c>
      <c r="O14" s="1" t="s">
        <v>2</v>
      </c>
      <c r="P14" s="1" t="s">
        <v>10</v>
      </c>
      <c r="Q14" s="1" t="s">
        <v>2</v>
      </c>
      <c r="R14" s="1" t="s">
        <v>3</v>
      </c>
      <c r="S14" s="1" t="s">
        <v>5</v>
      </c>
      <c r="T14" s="1" t="s">
        <v>10</v>
      </c>
      <c r="U14" s="1" t="s">
        <v>2</v>
      </c>
      <c r="V14" s="1" t="s">
        <v>2</v>
      </c>
      <c r="W14" s="1" t="s">
        <v>5</v>
      </c>
      <c r="X14" s="2">
        <v>5</v>
      </c>
      <c r="Y14" s="1">
        <f t="shared" si="0"/>
        <v>0</v>
      </c>
      <c r="Z14" s="1">
        <f t="shared" si="1"/>
        <v>1</v>
      </c>
      <c r="AA14" s="1">
        <f t="shared" si="2"/>
        <v>4</v>
      </c>
      <c r="AB14" s="1">
        <f t="shared" si="3"/>
        <v>1</v>
      </c>
      <c r="AC14" s="1">
        <f t="shared" si="4"/>
        <v>3</v>
      </c>
      <c r="AD14" s="1">
        <f t="shared" si="5"/>
        <v>2</v>
      </c>
      <c r="AE14" s="1">
        <f t="shared" si="6"/>
        <v>45</v>
      </c>
    </row>
    <row r="15" spans="1:32" x14ac:dyDescent="0.25">
      <c r="A15" s="1" t="s">
        <v>20</v>
      </c>
      <c r="B15" s="1" t="s">
        <v>11</v>
      </c>
      <c r="C15" s="1" t="s">
        <v>9</v>
      </c>
      <c r="D15" s="1" t="s">
        <v>9</v>
      </c>
      <c r="E15" s="1" t="s">
        <v>15</v>
      </c>
      <c r="F15" s="1" t="s">
        <v>9</v>
      </c>
      <c r="G15" s="1" t="s">
        <v>0</v>
      </c>
      <c r="H15" s="1" t="s">
        <v>9</v>
      </c>
      <c r="I15" s="1" t="s">
        <v>4</v>
      </c>
      <c r="J15" s="1" t="s">
        <v>1</v>
      </c>
      <c r="K15" s="1" t="s">
        <v>5</v>
      </c>
      <c r="L15" s="1" t="s">
        <v>10</v>
      </c>
      <c r="M15" s="1" t="s">
        <v>1</v>
      </c>
      <c r="N15" s="1" t="s">
        <v>4</v>
      </c>
      <c r="O15" s="1" t="s">
        <v>2</v>
      </c>
      <c r="P15" s="1" t="s">
        <v>3</v>
      </c>
      <c r="Q15" s="1" t="s">
        <v>2</v>
      </c>
      <c r="R15" s="1" t="s">
        <v>4</v>
      </c>
      <c r="S15" s="1" t="s">
        <v>5</v>
      </c>
      <c r="T15" s="1" t="s">
        <v>10</v>
      </c>
      <c r="U15" s="1" t="s">
        <v>2</v>
      </c>
      <c r="V15" s="1" t="s">
        <v>1</v>
      </c>
      <c r="W15" s="1" t="s">
        <v>5</v>
      </c>
      <c r="X15" s="2">
        <v>5</v>
      </c>
      <c r="Y15" s="1">
        <f t="shared" si="0"/>
        <v>3</v>
      </c>
      <c r="Z15" s="1">
        <f t="shared" si="1"/>
        <v>1</v>
      </c>
      <c r="AA15" s="1">
        <f t="shared" si="2"/>
        <v>3</v>
      </c>
      <c r="AB15" s="1">
        <f t="shared" si="3"/>
        <v>2</v>
      </c>
      <c r="AC15" s="1">
        <f t="shared" si="4"/>
        <v>1</v>
      </c>
      <c r="AD15" s="1">
        <f t="shared" si="5"/>
        <v>2</v>
      </c>
      <c r="AE15" s="1">
        <f t="shared" si="6"/>
        <v>61</v>
      </c>
    </row>
    <row r="16" spans="1:32" x14ac:dyDescent="0.25">
      <c r="A16" s="1" t="s">
        <v>19</v>
      </c>
      <c r="B16" s="1" t="s">
        <v>11</v>
      </c>
      <c r="C16" s="1" t="s">
        <v>7</v>
      </c>
      <c r="D16" s="1" t="s">
        <v>11</v>
      </c>
      <c r="E16" s="1" t="s">
        <v>12</v>
      </c>
      <c r="F16" s="1" t="s">
        <v>7</v>
      </c>
      <c r="G16" s="1" t="s">
        <v>11</v>
      </c>
      <c r="H16" s="1" t="s">
        <v>9</v>
      </c>
      <c r="I16" s="1" t="s">
        <v>5</v>
      </c>
      <c r="J16" s="1" t="s">
        <v>1</v>
      </c>
      <c r="K16" s="1" t="s">
        <v>5</v>
      </c>
      <c r="L16" s="1" t="s">
        <v>2</v>
      </c>
      <c r="M16" s="1" t="s">
        <v>1</v>
      </c>
      <c r="N16" s="1" t="s">
        <v>4</v>
      </c>
      <c r="O16" s="1" t="s">
        <v>5</v>
      </c>
      <c r="P16" s="1" t="s">
        <v>3</v>
      </c>
      <c r="Q16" s="1" t="s">
        <v>2</v>
      </c>
      <c r="R16" s="1" t="s">
        <v>4</v>
      </c>
      <c r="S16" s="1" t="s">
        <v>3</v>
      </c>
      <c r="T16" s="1" t="s">
        <v>1</v>
      </c>
      <c r="U16" s="1" t="s">
        <v>2</v>
      </c>
      <c r="V16" s="1" t="s">
        <v>1</v>
      </c>
      <c r="W16" s="1" t="s">
        <v>1</v>
      </c>
      <c r="X16" s="2">
        <v>6</v>
      </c>
      <c r="Y16" s="1">
        <f t="shared" si="0"/>
        <v>2</v>
      </c>
      <c r="Z16" s="1">
        <f t="shared" si="1"/>
        <v>2</v>
      </c>
      <c r="AA16" s="1">
        <f t="shared" si="2"/>
        <v>3</v>
      </c>
      <c r="AB16" s="1">
        <f t="shared" si="3"/>
        <v>4</v>
      </c>
      <c r="AC16" s="1">
        <f t="shared" si="4"/>
        <v>0</v>
      </c>
      <c r="AD16" s="1">
        <f t="shared" si="5"/>
        <v>1</v>
      </c>
      <c r="AE16" s="1">
        <f t="shared" si="6"/>
        <v>28</v>
      </c>
    </row>
    <row r="17" spans="1:32" x14ac:dyDescent="0.25">
      <c r="A17" s="1" t="s">
        <v>18</v>
      </c>
      <c r="B17" s="1" t="s">
        <v>11</v>
      </c>
      <c r="C17" s="1" t="s">
        <v>7</v>
      </c>
      <c r="D17" s="1" t="s">
        <v>7</v>
      </c>
      <c r="E17" s="1" t="s">
        <v>6</v>
      </c>
      <c r="F17" s="1" t="s">
        <v>11</v>
      </c>
      <c r="G17" s="1" t="s">
        <v>7</v>
      </c>
      <c r="H17" s="1" t="s">
        <v>6</v>
      </c>
      <c r="I17" s="1" t="s">
        <v>5</v>
      </c>
      <c r="J17" s="1" t="s">
        <v>1</v>
      </c>
      <c r="K17" s="1" t="s">
        <v>10</v>
      </c>
      <c r="L17" s="1" t="s">
        <v>10</v>
      </c>
      <c r="M17" s="1" t="s">
        <v>1</v>
      </c>
      <c r="N17" s="1" t="s">
        <v>10</v>
      </c>
      <c r="O17" s="1" t="s">
        <v>5</v>
      </c>
      <c r="P17" s="1" t="s">
        <v>10</v>
      </c>
      <c r="Q17" s="1" t="s">
        <v>2</v>
      </c>
      <c r="R17" s="1" t="s">
        <v>4</v>
      </c>
      <c r="S17" s="1" t="s">
        <v>5</v>
      </c>
      <c r="T17" s="1" t="s">
        <v>10</v>
      </c>
      <c r="U17" s="1" t="s">
        <v>2</v>
      </c>
      <c r="V17" s="1" t="s">
        <v>1</v>
      </c>
      <c r="W17" s="1" t="s">
        <v>1</v>
      </c>
      <c r="X17" s="2">
        <v>3</v>
      </c>
      <c r="Y17" s="1">
        <f t="shared" si="0"/>
        <v>1</v>
      </c>
      <c r="Z17" s="1">
        <f t="shared" si="1"/>
        <v>0</v>
      </c>
      <c r="AA17" s="1">
        <f t="shared" si="2"/>
        <v>2</v>
      </c>
      <c r="AB17" s="1">
        <f t="shared" si="3"/>
        <v>3</v>
      </c>
      <c r="AC17" s="1">
        <f t="shared" si="4"/>
        <v>3</v>
      </c>
      <c r="AD17" s="1">
        <f t="shared" si="5"/>
        <v>2</v>
      </c>
      <c r="AE17" s="1">
        <f t="shared" si="6"/>
        <v>25</v>
      </c>
    </row>
    <row r="18" spans="1:32" x14ac:dyDescent="0.25">
      <c r="A18" s="1" t="s">
        <v>17</v>
      </c>
      <c r="B18" s="1" t="s">
        <v>11</v>
      </c>
      <c r="C18" s="1" t="s">
        <v>7</v>
      </c>
      <c r="D18" s="1" t="s">
        <v>11</v>
      </c>
      <c r="E18" s="1" t="s">
        <v>12</v>
      </c>
      <c r="F18" s="1" t="s">
        <v>7</v>
      </c>
      <c r="G18" s="1" t="s">
        <v>7</v>
      </c>
      <c r="H18" s="1" t="s">
        <v>12</v>
      </c>
      <c r="I18" s="1" t="s">
        <v>5</v>
      </c>
      <c r="J18" s="1" t="s">
        <v>1</v>
      </c>
      <c r="K18" s="1" t="s">
        <v>10</v>
      </c>
      <c r="L18" s="1" t="s">
        <v>2</v>
      </c>
      <c r="M18" s="1" t="s">
        <v>1</v>
      </c>
      <c r="N18" s="1" t="s">
        <v>10</v>
      </c>
      <c r="O18" s="1" t="s">
        <v>2</v>
      </c>
      <c r="P18" s="1" t="s">
        <v>10</v>
      </c>
      <c r="Q18" s="1" t="s">
        <v>2</v>
      </c>
      <c r="R18" s="1" t="s">
        <v>4</v>
      </c>
      <c r="S18" s="1" t="s">
        <v>5</v>
      </c>
      <c r="T18" s="1" t="s">
        <v>10</v>
      </c>
      <c r="U18" s="1" t="s">
        <v>2</v>
      </c>
      <c r="V18" s="1" t="s">
        <v>1</v>
      </c>
      <c r="W18" s="1" t="s">
        <v>1</v>
      </c>
      <c r="X18" s="2">
        <v>5</v>
      </c>
      <c r="Y18" s="1">
        <f t="shared" si="0"/>
        <v>1</v>
      </c>
      <c r="Z18" s="1">
        <f t="shared" si="1"/>
        <v>0</v>
      </c>
      <c r="AA18" s="1">
        <f t="shared" si="2"/>
        <v>4</v>
      </c>
      <c r="AB18" s="1">
        <f t="shared" si="3"/>
        <v>3</v>
      </c>
      <c r="AC18" s="1">
        <f t="shared" si="4"/>
        <v>3</v>
      </c>
      <c r="AD18" s="1">
        <f t="shared" ref="AD18:AD42" si="7">COUNTIF(N18:AB18, AD$1)</f>
        <v>1</v>
      </c>
      <c r="AE18" s="1">
        <f t="shared" si="6"/>
        <v>33</v>
      </c>
    </row>
    <row r="19" spans="1:32" x14ac:dyDescent="0.25">
      <c r="A19" s="1" t="s">
        <v>16</v>
      </c>
      <c r="B19" s="1" t="s">
        <v>11</v>
      </c>
      <c r="C19" s="1" t="s">
        <v>7</v>
      </c>
      <c r="D19" s="1" t="s">
        <v>12</v>
      </c>
      <c r="E19" s="1" t="s">
        <v>9</v>
      </c>
      <c r="F19" s="1" t="s">
        <v>12</v>
      </c>
      <c r="G19" s="1" t="s">
        <v>12</v>
      </c>
      <c r="H19" s="1" t="s">
        <v>0</v>
      </c>
      <c r="I19" s="1" t="s">
        <v>5</v>
      </c>
      <c r="J19" s="1" t="s">
        <v>1</v>
      </c>
      <c r="K19" s="1" t="s">
        <v>10</v>
      </c>
      <c r="L19" s="1" t="s">
        <v>10</v>
      </c>
      <c r="M19" s="1" t="s">
        <v>1</v>
      </c>
      <c r="N19" s="1" t="s">
        <v>10</v>
      </c>
      <c r="O19" s="1" t="s">
        <v>2</v>
      </c>
      <c r="P19" s="1" t="s">
        <v>10</v>
      </c>
      <c r="Q19" s="1" t="s">
        <v>2</v>
      </c>
      <c r="R19" s="1" t="s">
        <v>3</v>
      </c>
      <c r="S19" s="1" t="s">
        <v>3</v>
      </c>
      <c r="T19" s="1" t="s">
        <v>10</v>
      </c>
      <c r="U19" s="1" t="s">
        <v>2</v>
      </c>
      <c r="V19" s="1" t="s">
        <v>2</v>
      </c>
      <c r="W19" s="1" t="s">
        <v>1</v>
      </c>
      <c r="X19" s="2">
        <v>5</v>
      </c>
      <c r="Y19" s="1">
        <f t="shared" si="0"/>
        <v>0</v>
      </c>
      <c r="Z19" s="1">
        <f t="shared" si="1"/>
        <v>2</v>
      </c>
      <c r="AA19" s="1">
        <f t="shared" si="2"/>
        <v>4</v>
      </c>
      <c r="AB19" s="1">
        <f t="shared" si="3"/>
        <v>2</v>
      </c>
      <c r="AC19" s="1">
        <f t="shared" si="4"/>
        <v>3</v>
      </c>
      <c r="AD19" s="1">
        <f t="shared" si="7"/>
        <v>0</v>
      </c>
      <c r="AE19" s="1">
        <f t="shared" si="6"/>
        <v>48</v>
      </c>
    </row>
    <row r="20" spans="1:32" x14ac:dyDescent="0.25">
      <c r="A20" s="1" t="s">
        <v>14</v>
      </c>
      <c r="B20" s="1" t="s">
        <v>11</v>
      </c>
      <c r="C20" s="1" t="s">
        <v>11</v>
      </c>
      <c r="D20" s="1" t="s">
        <v>7</v>
      </c>
      <c r="E20" s="1" t="s">
        <v>7</v>
      </c>
      <c r="F20" s="1" t="s">
        <v>6</v>
      </c>
      <c r="G20" s="1" t="s">
        <v>11</v>
      </c>
      <c r="H20" s="1" t="s">
        <v>0</v>
      </c>
      <c r="I20" s="1" t="s">
        <v>5</v>
      </c>
      <c r="J20" s="1" t="s">
        <v>1</v>
      </c>
      <c r="K20" s="1" t="s">
        <v>5</v>
      </c>
      <c r="L20" s="1" t="s">
        <v>2</v>
      </c>
      <c r="M20" s="1" t="s">
        <v>1</v>
      </c>
      <c r="N20" s="1" t="s">
        <v>10</v>
      </c>
      <c r="O20" s="1" t="s">
        <v>2</v>
      </c>
      <c r="P20" s="1" t="s">
        <v>10</v>
      </c>
      <c r="Q20" s="1" t="s">
        <v>2</v>
      </c>
      <c r="R20" s="1" t="s">
        <v>3</v>
      </c>
      <c r="S20" s="1" t="s">
        <v>5</v>
      </c>
      <c r="T20" s="1" t="s">
        <v>1</v>
      </c>
      <c r="U20" s="1" t="s">
        <v>2</v>
      </c>
      <c r="V20" s="1" t="s">
        <v>2</v>
      </c>
      <c r="W20" s="1" t="s">
        <v>1</v>
      </c>
      <c r="X20" s="2">
        <v>7</v>
      </c>
      <c r="Y20" s="1">
        <f t="shared" si="0"/>
        <v>0</v>
      </c>
      <c r="Z20" s="1">
        <f t="shared" si="1"/>
        <v>1</v>
      </c>
      <c r="AA20" s="1">
        <f t="shared" si="2"/>
        <v>5</v>
      </c>
      <c r="AB20" s="1">
        <f t="shared" si="3"/>
        <v>3</v>
      </c>
      <c r="AC20" s="1">
        <f t="shared" si="4"/>
        <v>2</v>
      </c>
      <c r="AD20" s="1">
        <f t="shared" si="7"/>
        <v>1</v>
      </c>
      <c r="AE20" s="1">
        <f t="shared" si="6"/>
        <v>24</v>
      </c>
    </row>
    <row r="21" spans="1:32" x14ac:dyDescent="0.25">
      <c r="A21" s="1" t="s">
        <v>8</v>
      </c>
      <c r="B21" s="1" t="s">
        <v>11</v>
      </c>
      <c r="C21" s="1" t="s">
        <v>11</v>
      </c>
      <c r="D21" s="1" t="s">
        <v>7</v>
      </c>
      <c r="E21" s="1" t="s">
        <v>6</v>
      </c>
      <c r="F21" s="1" t="s">
        <v>7</v>
      </c>
      <c r="G21" s="1" t="s">
        <v>11</v>
      </c>
      <c r="H21" s="1" t="s">
        <v>9</v>
      </c>
      <c r="I21" s="1" t="s">
        <v>4</v>
      </c>
      <c r="J21" s="1" t="s">
        <v>4</v>
      </c>
      <c r="K21" s="1" t="s">
        <v>5</v>
      </c>
      <c r="L21" s="1" t="s">
        <v>2</v>
      </c>
      <c r="M21" s="1" t="s">
        <v>3</v>
      </c>
      <c r="N21" s="1" t="s">
        <v>4</v>
      </c>
      <c r="O21" s="1" t="s">
        <v>2</v>
      </c>
      <c r="P21" s="1" t="s">
        <v>3</v>
      </c>
      <c r="Q21" s="1" t="s">
        <v>2</v>
      </c>
      <c r="R21" s="1" t="s">
        <v>4</v>
      </c>
      <c r="S21" s="1" t="s">
        <v>3</v>
      </c>
      <c r="T21" s="1" t="s">
        <v>1</v>
      </c>
      <c r="U21" s="1" t="s">
        <v>2</v>
      </c>
      <c r="V21" s="1" t="s">
        <v>2</v>
      </c>
      <c r="W21" s="1" t="s">
        <v>1</v>
      </c>
      <c r="X21" s="2">
        <v>6</v>
      </c>
      <c r="Y21" s="1">
        <f t="shared" si="0"/>
        <v>4</v>
      </c>
      <c r="Z21" s="1">
        <f t="shared" si="1"/>
        <v>3</v>
      </c>
      <c r="AA21" s="1">
        <f t="shared" si="2"/>
        <v>5</v>
      </c>
      <c r="AB21" s="1">
        <f t="shared" si="3"/>
        <v>2</v>
      </c>
      <c r="AC21" s="1">
        <f t="shared" si="4"/>
        <v>0</v>
      </c>
      <c r="AD21" s="1">
        <f t="shared" si="7"/>
        <v>0</v>
      </c>
      <c r="AE21" s="1">
        <f t="shared" si="6"/>
        <v>29</v>
      </c>
    </row>
    <row r="22" spans="1:32" x14ac:dyDescent="0.25">
      <c r="A22" s="1" t="s">
        <v>48</v>
      </c>
      <c r="B22" s="1" t="s">
        <v>7</v>
      </c>
      <c r="C22" s="1" t="s">
        <v>11</v>
      </c>
      <c r="D22" s="1" t="s">
        <v>7</v>
      </c>
      <c r="E22" s="1" t="s">
        <v>7</v>
      </c>
      <c r="F22" s="1" t="s">
        <v>11</v>
      </c>
      <c r="G22" s="1" t="s">
        <v>7</v>
      </c>
      <c r="H22" s="1" t="s">
        <v>9</v>
      </c>
      <c r="I22" s="1" t="s">
        <v>5</v>
      </c>
      <c r="J22" s="1" t="s">
        <v>1</v>
      </c>
      <c r="K22" s="1" t="s">
        <v>10</v>
      </c>
      <c r="L22" s="1" t="s">
        <v>10</v>
      </c>
      <c r="M22" s="1" t="s">
        <v>1</v>
      </c>
      <c r="N22" s="1" t="s">
        <v>10</v>
      </c>
      <c r="O22" s="1" t="s">
        <v>5</v>
      </c>
      <c r="P22" s="1" t="s">
        <v>10</v>
      </c>
      <c r="Q22" s="1" t="s">
        <v>2</v>
      </c>
      <c r="R22" s="1" t="s">
        <v>3</v>
      </c>
      <c r="S22" s="1" t="s">
        <v>5</v>
      </c>
      <c r="T22" s="1" t="s">
        <v>10</v>
      </c>
      <c r="U22" s="1" t="s">
        <v>3</v>
      </c>
      <c r="V22" s="1" t="s">
        <v>1</v>
      </c>
      <c r="W22" s="1" t="s">
        <v>5</v>
      </c>
      <c r="X22" s="2">
        <v>6</v>
      </c>
      <c r="Y22" s="1">
        <f t="shared" si="0"/>
        <v>0</v>
      </c>
      <c r="Z22" s="1">
        <f t="shared" si="1"/>
        <v>2</v>
      </c>
      <c r="AA22" s="1">
        <f t="shared" si="2"/>
        <v>1</v>
      </c>
      <c r="AB22" s="1">
        <f t="shared" si="3"/>
        <v>2</v>
      </c>
      <c r="AC22" s="1">
        <f t="shared" si="4"/>
        <v>3</v>
      </c>
      <c r="AD22" s="1">
        <f t="shared" si="7"/>
        <v>3</v>
      </c>
      <c r="AE22" s="1">
        <f t="shared" si="6"/>
        <v>20</v>
      </c>
      <c r="AF22">
        <v>34.799999999999997</v>
      </c>
    </row>
    <row r="23" spans="1:32" x14ac:dyDescent="0.25">
      <c r="A23" s="1" t="s">
        <v>22</v>
      </c>
      <c r="B23" s="1" t="s">
        <v>7</v>
      </c>
      <c r="C23" s="1" t="s">
        <v>6</v>
      </c>
      <c r="D23" s="1" t="s">
        <v>12</v>
      </c>
      <c r="E23" s="1" t="s">
        <v>7</v>
      </c>
      <c r="F23" s="1" t="s">
        <v>6</v>
      </c>
      <c r="G23" s="1" t="s">
        <v>7</v>
      </c>
      <c r="H23" s="1" t="s">
        <v>12</v>
      </c>
      <c r="I23" s="1" t="s">
        <v>5</v>
      </c>
      <c r="J23" s="1" t="s">
        <v>4</v>
      </c>
      <c r="K23" s="1" t="s">
        <v>5</v>
      </c>
      <c r="L23" s="1" t="s">
        <v>2</v>
      </c>
      <c r="M23" s="1" t="s">
        <v>3</v>
      </c>
      <c r="N23" s="1" t="s">
        <v>10</v>
      </c>
      <c r="O23" s="1" t="s">
        <v>5</v>
      </c>
      <c r="P23" s="1" t="s">
        <v>10</v>
      </c>
      <c r="Q23" s="1" t="s">
        <v>2</v>
      </c>
      <c r="R23" s="1" t="s">
        <v>3</v>
      </c>
      <c r="S23" s="1" t="s">
        <v>3</v>
      </c>
      <c r="T23" s="1" t="s">
        <v>1</v>
      </c>
      <c r="U23" s="1" t="s">
        <v>3</v>
      </c>
      <c r="V23" s="1" t="s">
        <v>1</v>
      </c>
      <c r="W23" s="1" t="s">
        <v>5</v>
      </c>
      <c r="X23" s="2">
        <v>6</v>
      </c>
      <c r="Y23" s="1">
        <f t="shared" si="0"/>
        <v>1</v>
      </c>
      <c r="Z23" s="1">
        <f t="shared" si="1"/>
        <v>4</v>
      </c>
      <c r="AA23" s="1">
        <f t="shared" si="2"/>
        <v>2</v>
      </c>
      <c r="AB23" s="1">
        <f t="shared" si="3"/>
        <v>2</v>
      </c>
      <c r="AC23" s="1">
        <f t="shared" si="4"/>
        <v>2</v>
      </c>
      <c r="AD23" s="1">
        <f t="shared" si="7"/>
        <v>2</v>
      </c>
      <c r="AE23" s="1">
        <f t="shared" si="6"/>
        <v>39</v>
      </c>
    </row>
    <row r="24" spans="1:32" x14ac:dyDescent="0.25">
      <c r="A24" s="1" t="s">
        <v>21</v>
      </c>
      <c r="B24" s="1" t="s">
        <v>7</v>
      </c>
      <c r="C24" s="1" t="s">
        <v>9</v>
      </c>
      <c r="D24" s="1" t="s">
        <v>7</v>
      </c>
      <c r="E24" s="1" t="s">
        <v>9</v>
      </c>
      <c r="F24" s="1" t="s">
        <v>9</v>
      </c>
      <c r="G24" s="1" t="s">
        <v>9</v>
      </c>
      <c r="H24" s="1" t="s">
        <v>0</v>
      </c>
      <c r="I24" s="1" t="s">
        <v>5</v>
      </c>
      <c r="J24" s="1" t="s">
        <v>1</v>
      </c>
      <c r="K24" s="1" t="s">
        <v>5</v>
      </c>
      <c r="L24" s="1" t="s">
        <v>10</v>
      </c>
      <c r="M24" s="1" t="s">
        <v>3</v>
      </c>
      <c r="N24" s="1" t="s">
        <v>10</v>
      </c>
      <c r="O24" s="1" t="s">
        <v>2</v>
      </c>
      <c r="P24" s="1" t="s">
        <v>10</v>
      </c>
      <c r="Q24" s="1" t="s">
        <v>2</v>
      </c>
      <c r="R24" s="1" t="s">
        <v>3</v>
      </c>
      <c r="S24" s="1" t="s">
        <v>5</v>
      </c>
      <c r="T24" s="1" t="s">
        <v>10</v>
      </c>
      <c r="U24" s="1" t="s">
        <v>2</v>
      </c>
      <c r="V24" s="1" t="s">
        <v>1</v>
      </c>
      <c r="W24" s="1" t="s">
        <v>5</v>
      </c>
      <c r="X24" s="2">
        <v>6</v>
      </c>
      <c r="Y24" s="1">
        <f t="shared" si="0"/>
        <v>0</v>
      </c>
      <c r="Z24" s="1">
        <f t="shared" si="1"/>
        <v>2</v>
      </c>
      <c r="AA24" s="1">
        <f t="shared" si="2"/>
        <v>3</v>
      </c>
      <c r="AB24" s="1">
        <f t="shared" si="3"/>
        <v>1</v>
      </c>
      <c r="AC24" s="1">
        <f t="shared" si="4"/>
        <v>3</v>
      </c>
      <c r="AD24" s="1">
        <f t="shared" si="7"/>
        <v>2</v>
      </c>
      <c r="AE24" s="1">
        <f t="shared" si="6"/>
        <v>41</v>
      </c>
    </row>
    <row r="25" spans="1:32" x14ac:dyDescent="0.25">
      <c r="A25" s="1" t="s">
        <v>20</v>
      </c>
      <c r="B25" s="1" t="s">
        <v>7</v>
      </c>
      <c r="C25" s="1" t="s">
        <v>12</v>
      </c>
      <c r="D25" s="1" t="s">
        <v>9</v>
      </c>
      <c r="E25" s="1" t="s">
        <v>6</v>
      </c>
      <c r="F25" s="1" t="s">
        <v>9</v>
      </c>
      <c r="G25" s="1" t="s">
        <v>6</v>
      </c>
      <c r="H25" s="1" t="s">
        <v>9</v>
      </c>
      <c r="I25" s="1" t="s">
        <v>5</v>
      </c>
      <c r="J25" s="1" t="s">
        <v>1</v>
      </c>
      <c r="K25" s="1" t="s">
        <v>5</v>
      </c>
      <c r="L25" s="1" t="s">
        <v>2</v>
      </c>
      <c r="M25" s="1" t="s">
        <v>3</v>
      </c>
      <c r="N25" s="1" t="s">
        <v>4</v>
      </c>
      <c r="O25" s="1" t="s">
        <v>2</v>
      </c>
      <c r="P25" s="1" t="s">
        <v>3</v>
      </c>
      <c r="Q25" s="1" t="s">
        <v>2</v>
      </c>
      <c r="R25" s="1" t="s">
        <v>3</v>
      </c>
      <c r="S25" s="1" t="s">
        <v>5</v>
      </c>
      <c r="T25" s="1" t="s">
        <v>10</v>
      </c>
      <c r="U25" s="1" t="s">
        <v>3</v>
      </c>
      <c r="V25" s="1" t="s">
        <v>2</v>
      </c>
      <c r="W25" s="1" t="s">
        <v>5</v>
      </c>
      <c r="X25" s="2">
        <v>5</v>
      </c>
      <c r="Y25" s="1">
        <f t="shared" si="0"/>
        <v>1</v>
      </c>
      <c r="Z25" s="1">
        <f t="shared" si="1"/>
        <v>4</v>
      </c>
      <c r="AA25" s="1">
        <f t="shared" si="2"/>
        <v>4</v>
      </c>
      <c r="AB25" s="1">
        <f t="shared" si="3"/>
        <v>0</v>
      </c>
      <c r="AC25" s="1">
        <f t="shared" si="4"/>
        <v>1</v>
      </c>
      <c r="AD25" s="1">
        <f t="shared" si="7"/>
        <v>2</v>
      </c>
      <c r="AE25" s="1">
        <f t="shared" si="6"/>
        <v>43</v>
      </c>
    </row>
    <row r="26" spans="1:32" x14ac:dyDescent="0.25">
      <c r="A26" s="1" t="s">
        <v>19</v>
      </c>
      <c r="B26" s="1" t="s">
        <v>7</v>
      </c>
      <c r="C26" s="1" t="s">
        <v>7</v>
      </c>
      <c r="D26" s="1" t="s">
        <v>11</v>
      </c>
      <c r="E26" s="1" t="s">
        <v>9</v>
      </c>
      <c r="F26" s="1" t="s">
        <v>6</v>
      </c>
      <c r="G26" s="1" t="s">
        <v>7</v>
      </c>
      <c r="H26" s="1" t="s">
        <v>12</v>
      </c>
      <c r="I26" s="1" t="s">
        <v>5</v>
      </c>
      <c r="J26" s="1" t="s">
        <v>1</v>
      </c>
      <c r="K26" s="1" t="s">
        <v>5</v>
      </c>
      <c r="L26" s="1" t="s">
        <v>2</v>
      </c>
      <c r="M26" s="1" t="s">
        <v>1</v>
      </c>
      <c r="N26" s="1" t="s">
        <v>4</v>
      </c>
      <c r="O26" s="1" t="s">
        <v>5</v>
      </c>
      <c r="P26" s="1" t="s">
        <v>10</v>
      </c>
      <c r="Q26" s="1" t="s">
        <v>2</v>
      </c>
      <c r="R26" s="1" t="s">
        <v>4</v>
      </c>
      <c r="S26" s="1" t="s">
        <v>5</v>
      </c>
      <c r="T26" s="1" t="s">
        <v>1</v>
      </c>
      <c r="U26" s="1" t="s">
        <v>2</v>
      </c>
      <c r="V26" s="1" t="s">
        <v>1</v>
      </c>
      <c r="W26" s="1" t="s">
        <v>1</v>
      </c>
      <c r="X26" s="2">
        <v>4</v>
      </c>
      <c r="Y26" s="1">
        <f t="shared" si="0"/>
        <v>2</v>
      </c>
      <c r="Z26" s="1">
        <f t="shared" si="1"/>
        <v>0</v>
      </c>
      <c r="AA26" s="1">
        <f t="shared" si="2"/>
        <v>3</v>
      </c>
      <c r="AB26" s="1">
        <f t="shared" si="3"/>
        <v>4</v>
      </c>
      <c r="AC26" s="1">
        <f t="shared" si="4"/>
        <v>1</v>
      </c>
      <c r="AD26" s="1">
        <f t="shared" si="7"/>
        <v>2</v>
      </c>
      <c r="AE26" s="1">
        <f t="shared" si="6"/>
        <v>39</v>
      </c>
    </row>
    <row r="27" spans="1:32" x14ac:dyDescent="0.25">
      <c r="A27" s="1" t="s">
        <v>18</v>
      </c>
      <c r="B27" s="1" t="s">
        <v>7</v>
      </c>
      <c r="C27" s="1" t="s">
        <v>7</v>
      </c>
      <c r="D27" s="1" t="s">
        <v>11</v>
      </c>
      <c r="E27" s="1" t="s">
        <v>7</v>
      </c>
      <c r="F27" s="1" t="s">
        <v>7</v>
      </c>
      <c r="G27" s="1" t="s">
        <v>7</v>
      </c>
      <c r="H27" s="1" t="s">
        <v>12</v>
      </c>
      <c r="I27" s="1" t="s">
        <v>5</v>
      </c>
      <c r="J27" s="1" t="s">
        <v>1</v>
      </c>
      <c r="K27" s="1" t="s">
        <v>10</v>
      </c>
      <c r="L27" s="1" t="s">
        <v>10</v>
      </c>
      <c r="M27" s="1" t="s">
        <v>1</v>
      </c>
      <c r="N27" s="1" t="s">
        <v>10</v>
      </c>
      <c r="O27" s="1" t="s">
        <v>5</v>
      </c>
      <c r="P27" s="1" t="s">
        <v>10</v>
      </c>
      <c r="Q27" s="1" t="s">
        <v>4</v>
      </c>
      <c r="R27" s="1" t="s">
        <v>4</v>
      </c>
      <c r="S27" s="1" t="s">
        <v>5</v>
      </c>
      <c r="T27" s="1" t="s">
        <v>10</v>
      </c>
      <c r="U27" s="1" t="s">
        <v>2</v>
      </c>
      <c r="V27" s="1" t="s">
        <v>1</v>
      </c>
      <c r="W27" s="1" t="s">
        <v>1</v>
      </c>
      <c r="X27" s="2">
        <v>6</v>
      </c>
      <c r="Y27" s="1">
        <f t="shared" si="0"/>
        <v>2</v>
      </c>
      <c r="Z27" s="1">
        <f t="shared" si="1"/>
        <v>0</v>
      </c>
      <c r="AA27" s="1">
        <f t="shared" si="2"/>
        <v>1</v>
      </c>
      <c r="AB27" s="1">
        <f t="shared" si="3"/>
        <v>3</v>
      </c>
      <c r="AC27" s="1">
        <f t="shared" si="4"/>
        <v>3</v>
      </c>
      <c r="AD27" s="1">
        <f t="shared" si="7"/>
        <v>2</v>
      </c>
      <c r="AE27" s="1">
        <f t="shared" si="6"/>
        <v>24</v>
      </c>
    </row>
    <row r="28" spans="1:32" x14ac:dyDescent="0.25">
      <c r="A28" s="1" t="s">
        <v>17</v>
      </c>
      <c r="B28" s="1" t="s">
        <v>7</v>
      </c>
      <c r="C28" s="1" t="s">
        <v>7</v>
      </c>
      <c r="D28" s="1" t="s">
        <v>11</v>
      </c>
      <c r="E28" s="1" t="s">
        <v>6</v>
      </c>
      <c r="F28" s="1" t="s">
        <v>6</v>
      </c>
      <c r="G28" s="1" t="s">
        <v>6</v>
      </c>
      <c r="H28" s="1" t="s">
        <v>9</v>
      </c>
      <c r="I28" s="1" t="s">
        <v>5</v>
      </c>
      <c r="J28" s="1" t="s">
        <v>1</v>
      </c>
      <c r="K28" s="1" t="s">
        <v>10</v>
      </c>
      <c r="L28" s="1" t="s">
        <v>2</v>
      </c>
      <c r="M28" s="1" t="s">
        <v>1</v>
      </c>
      <c r="N28" s="1" t="s">
        <v>10</v>
      </c>
      <c r="O28" s="1" t="s">
        <v>5</v>
      </c>
      <c r="P28" s="1" t="s">
        <v>10</v>
      </c>
      <c r="Q28" s="1" t="s">
        <v>2</v>
      </c>
      <c r="R28" s="1" t="s">
        <v>4</v>
      </c>
      <c r="S28" s="1" t="s">
        <v>5</v>
      </c>
      <c r="T28" s="1" t="s">
        <v>10</v>
      </c>
      <c r="U28" s="1" t="s">
        <v>2</v>
      </c>
      <c r="V28" s="1" t="s">
        <v>1</v>
      </c>
      <c r="W28" s="1" t="s">
        <v>5</v>
      </c>
      <c r="X28" s="2">
        <v>5</v>
      </c>
      <c r="Y28" s="1">
        <f t="shared" si="0"/>
        <v>1</v>
      </c>
      <c r="Z28" s="1">
        <f t="shared" si="1"/>
        <v>0</v>
      </c>
      <c r="AA28" s="1">
        <f t="shared" si="2"/>
        <v>3</v>
      </c>
      <c r="AB28" s="1">
        <f t="shared" si="3"/>
        <v>2</v>
      </c>
      <c r="AC28" s="1">
        <f t="shared" si="4"/>
        <v>3</v>
      </c>
      <c r="AD28" s="1">
        <f t="shared" si="7"/>
        <v>3</v>
      </c>
      <c r="AE28" s="1">
        <f t="shared" si="6"/>
        <v>32</v>
      </c>
    </row>
    <row r="29" spans="1:32" x14ac:dyDescent="0.25">
      <c r="A29" s="1" t="s">
        <v>16</v>
      </c>
      <c r="B29" s="1" t="s">
        <v>7</v>
      </c>
      <c r="C29" s="1" t="s">
        <v>7</v>
      </c>
      <c r="D29" s="1" t="s">
        <v>12</v>
      </c>
      <c r="E29" s="1" t="s">
        <v>9</v>
      </c>
      <c r="F29" s="1" t="s">
        <v>12</v>
      </c>
      <c r="G29" s="1" t="s">
        <v>9</v>
      </c>
      <c r="H29" s="1" t="s">
        <v>0</v>
      </c>
      <c r="I29" s="1" t="s">
        <v>5</v>
      </c>
      <c r="J29" s="1" t="s">
        <v>1</v>
      </c>
      <c r="K29" s="1" t="s">
        <v>10</v>
      </c>
      <c r="L29" s="1" t="s">
        <v>10</v>
      </c>
      <c r="M29" s="1" t="s">
        <v>1</v>
      </c>
      <c r="N29" s="1" t="s">
        <v>10</v>
      </c>
      <c r="O29" s="1" t="s">
        <v>2</v>
      </c>
      <c r="P29" s="1" t="s">
        <v>10</v>
      </c>
      <c r="Q29" s="1" t="s">
        <v>2</v>
      </c>
      <c r="R29" s="1" t="s">
        <v>3</v>
      </c>
      <c r="S29" s="1" t="s">
        <v>3</v>
      </c>
      <c r="T29" s="1" t="s">
        <v>10</v>
      </c>
      <c r="U29" s="1" t="s">
        <v>2</v>
      </c>
      <c r="V29" s="1" t="s">
        <v>2</v>
      </c>
      <c r="W29" s="1" t="s">
        <v>1</v>
      </c>
      <c r="X29" s="2">
        <v>6</v>
      </c>
      <c r="Y29" s="1">
        <f t="shared" si="0"/>
        <v>0</v>
      </c>
      <c r="Z29" s="1">
        <f t="shared" si="1"/>
        <v>2</v>
      </c>
      <c r="AA29" s="1">
        <f t="shared" si="2"/>
        <v>4</v>
      </c>
      <c r="AB29" s="1">
        <f t="shared" si="3"/>
        <v>2</v>
      </c>
      <c r="AC29" s="1">
        <f t="shared" si="4"/>
        <v>3</v>
      </c>
      <c r="AD29" s="1">
        <f t="shared" si="7"/>
        <v>0</v>
      </c>
      <c r="AE29" s="1">
        <f t="shared" si="6"/>
        <v>51</v>
      </c>
    </row>
    <row r="30" spans="1:32" x14ac:dyDescent="0.25">
      <c r="A30" s="1" t="s">
        <v>14</v>
      </c>
      <c r="B30" s="1" t="s">
        <v>7</v>
      </c>
      <c r="C30" s="1" t="s">
        <v>7</v>
      </c>
      <c r="D30" s="1" t="s">
        <v>7</v>
      </c>
      <c r="E30" s="1" t="s">
        <v>6</v>
      </c>
      <c r="F30" s="1" t="s">
        <v>6</v>
      </c>
      <c r="G30" s="1" t="s">
        <v>11</v>
      </c>
      <c r="H30" s="1" t="s">
        <v>0</v>
      </c>
      <c r="I30" s="1" t="s">
        <v>5</v>
      </c>
      <c r="J30" s="1" t="s">
        <v>1</v>
      </c>
      <c r="K30" s="1" t="s">
        <v>5</v>
      </c>
      <c r="L30" s="1" t="s">
        <v>2</v>
      </c>
      <c r="M30" s="1" t="s">
        <v>1</v>
      </c>
      <c r="N30" s="1" t="s">
        <v>10</v>
      </c>
      <c r="O30" s="1" t="s">
        <v>2</v>
      </c>
      <c r="P30" s="1" t="s">
        <v>10</v>
      </c>
      <c r="Q30" s="1" t="s">
        <v>2</v>
      </c>
      <c r="R30" s="1" t="s">
        <v>3</v>
      </c>
      <c r="S30" s="1" t="s">
        <v>5</v>
      </c>
      <c r="T30" s="1" t="s">
        <v>1</v>
      </c>
      <c r="U30" s="1" t="s">
        <v>2</v>
      </c>
      <c r="V30" s="1" t="s">
        <v>1</v>
      </c>
      <c r="W30" s="1" t="s">
        <v>5</v>
      </c>
      <c r="X30" s="2">
        <v>6</v>
      </c>
      <c r="Y30" s="1">
        <f t="shared" si="0"/>
        <v>0</v>
      </c>
      <c r="Z30" s="1">
        <f t="shared" si="1"/>
        <v>1</v>
      </c>
      <c r="AA30" s="1">
        <f t="shared" si="2"/>
        <v>4</v>
      </c>
      <c r="AB30" s="1">
        <f t="shared" si="3"/>
        <v>3</v>
      </c>
      <c r="AC30" s="1">
        <f t="shared" si="4"/>
        <v>2</v>
      </c>
      <c r="AD30" s="1">
        <f t="shared" si="7"/>
        <v>2</v>
      </c>
      <c r="AE30" s="1">
        <f t="shared" si="6"/>
        <v>27</v>
      </c>
    </row>
    <row r="31" spans="1:32" x14ac:dyDescent="0.25">
      <c r="A31" s="1" t="s">
        <v>8</v>
      </c>
      <c r="B31" s="1" t="s">
        <v>7</v>
      </c>
      <c r="C31" s="1" t="s">
        <v>7</v>
      </c>
      <c r="D31" s="1" t="s">
        <v>6</v>
      </c>
      <c r="E31" s="1" t="s">
        <v>7</v>
      </c>
      <c r="F31" s="1" t="s">
        <v>6</v>
      </c>
      <c r="G31" s="1" t="s">
        <v>7</v>
      </c>
      <c r="H31" s="1" t="s">
        <v>7</v>
      </c>
      <c r="I31" s="1" t="s">
        <v>4</v>
      </c>
      <c r="J31" s="1" t="s">
        <v>4</v>
      </c>
      <c r="K31" s="1" t="s">
        <v>5</v>
      </c>
      <c r="L31" s="1" t="s">
        <v>2</v>
      </c>
      <c r="M31" s="1" t="s">
        <v>3</v>
      </c>
      <c r="N31" s="1" t="s">
        <v>4</v>
      </c>
      <c r="O31" s="1" t="s">
        <v>2</v>
      </c>
      <c r="P31" s="1" t="s">
        <v>3</v>
      </c>
      <c r="Q31" s="1" t="s">
        <v>4</v>
      </c>
      <c r="R31" s="1" t="s">
        <v>4</v>
      </c>
      <c r="S31" s="1" t="s">
        <v>3</v>
      </c>
      <c r="T31" s="1" t="s">
        <v>10</v>
      </c>
      <c r="U31" s="1" t="s">
        <v>2</v>
      </c>
      <c r="V31" s="1" t="s">
        <v>2</v>
      </c>
      <c r="W31" s="1" t="s">
        <v>1</v>
      </c>
      <c r="X31" s="2">
        <v>5</v>
      </c>
      <c r="Y31" s="1">
        <f t="shared" si="0"/>
        <v>5</v>
      </c>
      <c r="Z31" s="1">
        <f t="shared" si="1"/>
        <v>3</v>
      </c>
      <c r="AA31" s="1">
        <f t="shared" si="2"/>
        <v>4</v>
      </c>
      <c r="AB31" s="1">
        <f t="shared" si="3"/>
        <v>1</v>
      </c>
      <c r="AC31" s="1">
        <f t="shared" si="4"/>
        <v>1</v>
      </c>
      <c r="AD31" s="1">
        <f t="shared" si="7"/>
        <v>0</v>
      </c>
      <c r="AE31" s="1">
        <f t="shared" si="6"/>
        <v>32</v>
      </c>
    </row>
    <row r="32" spans="1:32" x14ac:dyDescent="0.25">
      <c r="A32" s="1" t="s">
        <v>48</v>
      </c>
      <c r="B32" s="1" t="s">
        <v>6</v>
      </c>
      <c r="C32" s="1" t="s">
        <v>11</v>
      </c>
      <c r="D32" s="1" t="s">
        <v>7</v>
      </c>
      <c r="E32" s="1" t="s">
        <v>6</v>
      </c>
      <c r="F32" s="1" t="s">
        <v>6</v>
      </c>
      <c r="G32" s="1" t="s">
        <v>7</v>
      </c>
      <c r="H32" s="1" t="s">
        <v>12</v>
      </c>
      <c r="I32" s="1" t="s">
        <v>5</v>
      </c>
      <c r="J32" s="1" t="s">
        <v>1</v>
      </c>
      <c r="K32" s="1" t="s">
        <v>5</v>
      </c>
      <c r="L32" s="1" t="s">
        <v>2</v>
      </c>
      <c r="M32" s="1" t="s">
        <v>1</v>
      </c>
      <c r="N32" s="1" t="s">
        <v>10</v>
      </c>
      <c r="O32" s="1" t="s">
        <v>2</v>
      </c>
      <c r="P32" s="1" t="s">
        <v>10</v>
      </c>
      <c r="Q32" s="1" t="s">
        <v>2</v>
      </c>
      <c r="R32" s="1" t="s">
        <v>3</v>
      </c>
      <c r="S32" s="1" t="s">
        <v>5</v>
      </c>
      <c r="T32" s="1" t="s">
        <v>10</v>
      </c>
      <c r="U32" s="1" t="s">
        <v>2</v>
      </c>
      <c r="V32" s="1" t="s">
        <v>2</v>
      </c>
      <c r="W32" s="1" t="s">
        <v>5</v>
      </c>
      <c r="X32" s="2">
        <v>5</v>
      </c>
      <c r="Y32" s="1">
        <f t="shared" si="0"/>
        <v>0</v>
      </c>
      <c r="Z32" s="1">
        <f t="shared" si="1"/>
        <v>1</v>
      </c>
      <c r="AA32" s="1">
        <f t="shared" si="2"/>
        <v>5</v>
      </c>
      <c r="AB32" s="1">
        <f t="shared" si="3"/>
        <v>1</v>
      </c>
      <c r="AC32" s="1">
        <f t="shared" si="4"/>
        <v>3</v>
      </c>
      <c r="AD32" s="1">
        <f t="shared" si="7"/>
        <v>2</v>
      </c>
      <c r="AE32" s="1">
        <f t="shared" si="6"/>
        <v>32</v>
      </c>
      <c r="AF32">
        <v>34.1</v>
      </c>
    </row>
    <row r="33" spans="1:31" x14ac:dyDescent="0.25">
      <c r="A33" s="1" t="s">
        <v>22</v>
      </c>
      <c r="B33" s="1" t="s">
        <v>6</v>
      </c>
      <c r="C33" s="1" t="s">
        <v>6</v>
      </c>
      <c r="D33" s="1" t="s">
        <v>7</v>
      </c>
      <c r="E33" s="1" t="s">
        <v>7</v>
      </c>
      <c r="F33" s="1" t="s">
        <v>7</v>
      </c>
      <c r="G33" s="1" t="s">
        <v>7</v>
      </c>
      <c r="H33" s="1" t="s">
        <v>0</v>
      </c>
      <c r="I33" s="1" t="s">
        <v>5</v>
      </c>
      <c r="J33" s="1" t="s">
        <v>1</v>
      </c>
      <c r="K33" s="1" t="s">
        <v>5</v>
      </c>
      <c r="L33" s="1" t="s">
        <v>2</v>
      </c>
      <c r="M33" s="1" t="s">
        <v>1</v>
      </c>
      <c r="N33" s="1" t="s">
        <v>10</v>
      </c>
      <c r="O33" s="1" t="s">
        <v>5</v>
      </c>
      <c r="P33" s="1" t="s">
        <v>10</v>
      </c>
      <c r="Q33" s="1" t="s">
        <v>2</v>
      </c>
      <c r="R33" s="1" t="s">
        <v>3</v>
      </c>
      <c r="S33" s="1" t="s">
        <v>5</v>
      </c>
      <c r="T33" s="1" t="s">
        <v>10</v>
      </c>
      <c r="U33" s="1" t="s">
        <v>2</v>
      </c>
      <c r="V33" s="1" t="s">
        <v>2</v>
      </c>
      <c r="W33" s="1" t="s">
        <v>5</v>
      </c>
      <c r="X33" s="2">
        <v>6</v>
      </c>
      <c r="Y33" s="1">
        <f t="shared" si="0"/>
        <v>0</v>
      </c>
      <c r="Z33" s="1">
        <f t="shared" ref="Z33:Z42" si="8">COUNTIF(J33:X33, $Z$1)</f>
        <v>1</v>
      </c>
      <c r="AA33" s="1">
        <f t="shared" si="2"/>
        <v>4</v>
      </c>
      <c r="AB33" s="1">
        <f t="shared" si="3"/>
        <v>1</v>
      </c>
      <c r="AC33" s="1">
        <f t="shared" si="4"/>
        <v>3</v>
      </c>
      <c r="AD33" s="1">
        <f t="shared" si="7"/>
        <v>3</v>
      </c>
      <c r="AE33" s="1">
        <f t="shared" si="6"/>
        <v>21</v>
      </c>
    </row>
    <row r="34" spans="1:31" x14ac:dyDescent="0.25">
      <c r="A34" s="1" t="s">
        <v>21</v>
      </c>
      <c r="B34" s="1" t="s">
        <v>6</v>
      </c>
      <c r="C34" s="1" t="s">
        <v>9</v>
      </c>
      <c r="D34" s="1" t="s">
        <v>12</v>
      </c>
      <c r="E34" s="1" t="s">
        <v>9</v>
      </c>
      <c r="F34" s="1" t="s">
        <v>9</v>
      </c>
      <c r="G34" s="1" t="s">
        <v>9</v>
      </c>
      <c r="H34" s="1" t="s">
        <v>0</v>
      </c>
      <c r="I34" s="1" t="s">
        <v>5</v>
      </c>
      <c r="J34" s="1" t="s">
        <v>1</v>
      </c>
      <c r="K34" s="1" t="s">
        <v>5</v>
      </c>
      <c r="L34" s="1" t="s">
        <v>10</v>
      </c>
      <c r="M34" s="1" t="s">
        <v>1</v>
      </c>
      <c r="N34" s="1" t="s">
        <v>10</v>
      </c>
      <c r="O34" s="1" t="s">
        <v>5</v>
      </c>
      <c r="P34" s="1" t="s">
        <v>10</v>
      </c>
      <c r="Q34" s="1" t="s">
        <v>2</v>
      </c>
      <c r="R34" s="1" t="s">
        <v>4</v>
      </c>
      <c r="S34" s="1" t="s">
        <v>5</v>
      </c>
      <c r="T34" s="1" t="s">
        <v>10</v>
      </c>
      <c r="U34" s="1" t="s">
        <v>2</v>
      </c>
      <c r="V34" s="1" t="s">
        <v>1</v>
      </c>
      <c r="W34" s="1" t="s">
        <v>5</v>
      </c>
      <c r="X34" s="2">
        <v>6</v>
      </c>
      <c r="Y34" s="1">
        <f t="shared" si="0"/>
        <v>1</v>
      </c>
      <c r="Z34" s="1">
        <f t="shared" si="8"/>
        <v>0</v>
      </c>
      <c r="AA34" s="1">
        <f t="shared" si="2"/>
        <v>2</v>
      </c>
      <c r="AB34" s="1">
        <f t="shared" si="3"/>
        <v>2</v>
      </c>
      <c r="AC34" s="1">
        <f t="shared" si="4"/>
        <v>3</v>
      </c>
      <c r="AD34" s="1">
        <f t="shared" si="7"/>
        <v>3</v>
      </c>
      <c r="AE34" s="1">
        <f t="shared" si="6"/>
        <v>43</v>
      </c>
    </row>
    <row r="35" spans="1:31" x14ac:dyDescent="0.25">
      <c r="A35" s="1" t="s">
        <v>20</v>
      </c>
      <c r="B35" s="1" t="s">
        <v>6</v>
      </c>
      <c r="C35" s="1" t="s">
        <v>0</v>
      </c>
      <c r="D35" s="1" t="s">
        <v>0</v>
      </c>
      <c r="E35" s="1" t="s">
        <v>0</v>
      </c>
      <c r="F35" s="1" t="s">
        <v>9</v>
      </c>
      <c r="G35" s="1" t="s">
        <v>9</v>
      </c>
      <c r="H35" s="1" t="s">
        <v>9</v>
      </c>
      <c r="I35" s="1" t="s">
        <v>5</v>
      </c>
      <c r="J35" s="1" t="s">
        <v>4</v>
      </c>
      <c r="K35" s="1" t="s">
        <v>5</v>
      </c>
      <c r="L35" s="1" t="s">
        <v>10</v>
      </c>
      <c r="M35" s="1" t="s">
        <v>1</v>
      </c>
      <c r="N35" s="1" t="s">
        <v>4</v>
      </c>
      <c r="O35" s="1" t="s">
        <v>2</v>
      </c>
      <c r="P35" s="1" t="s">
        <v>3</v>
      </c>
      <c r="Q35" s="1" t="s">
        <v>4</v>
      </c>
      <c r="R35" s="1" t="s">
        <v>4</v>
      </c>
      <c r="S35" s="1" t="s">
        <v>5</v>
      </c>
      <c r="T35" s="1" t="s">
        <v>1</v>
      </c>
      <c r="U35" s="1" t="s">
        <v>2</v>
      </c>
      <c r="V35" s="1" t="s">
        <v>2</v>
      </c>
      <c r="W35" s="1" t="s">
        <v>5</v>
      </c>
      <c r="X35" s="2">
        <v>6</v>
      </c>
      <c r="Y35" s="1">
        <f t="shared" si="0"/>
        <v>4</v>
      </c>
      <c r="Z35" s="1">
        <f t="shared" si="8"/>
        <v>1</v>
      </c>
      <c r="AA35" s="1">
        <f t="shared" si="2"/>
        <v>3</v>
      </c>
      <c r="AB35" s="1">
        <f t="shared" si="3"/>
        <v>2</v>
      </c>
      <c r="AC35" s="1">
        <f t="shared" si="4"/>
        <v>0</v>
      </c>
      <c r="AD35" s="1">
        <f t="shared" si="7"/>
        <v>2</v>
      </c>
      <c r="AE35" s="1">
        <f t="shared" si="6"/>
        <v>62</v>
      </c>
    </row>
    <row r="36" spans="1:31" x14ac:dyDescent="0.25">
      <c r="A36" s="1" t="s">
        <v>19</v>
      </c>
      <c r="B36" s="1" t="s">
        <v>6</v>
      </c>
      <c r="C36" s="1" t="s">
        <v>7</v>
      </c>
      <c r="D36" s="1" t="s">
        <v>11</v>
      </c>
      <c r="E36" s="1" t="s">
        <v>9</v>
      </c>
      <c r="F36" s="1" t="s">
        <v>6</v>
      </c>
      <c r="G36" s="1" t="s">
        <v>7</v>
      </c>
      <c r="H36" s="1" t="s">
        <v>9</v>
      </c>
      <c r="I36" s="1" t="s">
        <v>5</v>
      </c>
      <c r="J36" s="1" t="s">
        <v>1</v>
      </c>
      <c r="K36" s="1" t="s">
        <v>5</v>
      </c>
      <c r="L36" s="1" t="s">
        <v>2</v>
      </c>
      <c r="M36" s="1" t="s">
        <v>1</v>
      </c>
      <c r="N36" s="1" t="s">
        <v>4</v>
      </c>
      <c r="O36" s="1" t="s">
        <v>5</v>
      </c>
      <c r="P36" s="1" t="s">
        <v>3</v>
      </c>
      <c r="Q36" s="1" t="s">
        <v>2</v>
      </c>
      <c r="R36" s="1" t="s">
        <v>4</v>
      </c>
      <c r="S36" s="1" t="s">
        <v>5</v>
      </c>
      <c r="T36" s="1" t="s">
        <v>1</v>
      </c>
      <c r="U36" s="1" t="s">
        <v>2</v>
      </c>
      <c r="V36" s="1" t="s">
        <v>2</v>
      </c>
      <c r="W36" s="1" t="s">
        <v>5</v>
      </c>
      <c r="X36" s="2">
        <v>4</v>
      </c>
      <c r="Y36" s="1">
        <f t="shared" si="0"/>
        <v>2</v>
      </c>
      <c r="Z36" s="1">
        <f t="shared" si="8"/>
        <v>1</v>
      </c>
      <c r="AA36" s="1">
        <f t="shared" si="2"/>
        <v>4</v>
      </c>
      <c r="AB36" s="1">
        <f t="shared" si="3"/>
        <v>2</v>
      </c>
      <c r="AC36" s="1">
        <f t="shared" si="4"/>
        <v>0</v>
      </c>
      <c r="AD36" s="1">
        <f t="shared" si="7"/>
        <v>3</v>
      </c>
      <c r="AE36" s="1">
        <f t="shared" si="6"/>
        <v>37</v>
      </c>
    </row>
    <row r="37" spans="1:31" x14ac:dyDescent="0.25">
      <c r="A37" s="1" t="s">
        <v>18</v>
      </c>
      <c r="B37" s="1" t="s">
        <v>6</v>
      </c>
      <c r="C37" s="1" t="s">
        <v>7</v>
      </c>
      <c r="D37" s="1" t="s">
        <v>11</v>
      </c>
      <c r="E37" s="1" t="s">
        <v>7</v>
      </c>
      <c r="F37" s="1" t="s">
        <v>11</v>
      </c>
      <c r="G37" s="1" t="s">
        <v>11</v>
      </c>
      <c r="H37" s="1" t="s">
        <v>12</v>
      </c>
      <c r="I37" s="1" t="s">
        <v>4</v>
      </c>
      <c r="J37" s="1" t="s">
        <v>1</v>
      </c>
      <c r="K37" s="1" t="s">
        <v>10</v>
      </c>
      <c r="L37" s="1" t="s">
        <v>10</v>
      </c>
      <c r="M37" s="1" t="s">
        <v>1</v>
      </c>
      <c r="N37" s="1" t="s">
        <v>10</v>
      </c>
      <c r="O37" s="1" t="s">
        <v>5</v>
      </c>
      <c r="P37" s="1" t="s">
        <v>10</v>
      </c>
      <c r="Q37" s="1" t="s">
        <v>4</v>
      </c>
      <c r="R37" s="1" t="s">
        <v>4</v>
      </c>
      <c r="S37" s="1" t="s">
        <v>5</v>
      </c>
      <c r="T37" s="1" t="s">
        <v>10</v>
      </c>
      <c r="U37" s="1" t="s">
        <v>2</v>
      </c>
      <c r="V37" s="1" t="s">
        <v>1</v>
      </c>
      <c r="W37" s="1" t="s">
        <v>5</v>
      </c>
      <c r="X37" s="2">
        <v>5</v>
      </c>
      <c r="Y37" s="1">
        <f t="shared" si="0"/>
        <v>3</v>
      </c>
      <c r="Z37" s="1">
        <f t="shared" si="8"/>
        <v>0</v>
      </c>
      <c r="AA37" s="1">
        <f t="shared" si="2"/>
        <v>1</v>
      </c>
      <c r="AB37" s="1">
        <f t="shared" si="3"/>
        <v>2</v>
      </c>
      <c r="AC37" s="1">
        <f t="shared" si="4"/>
        <v>3</v>
      </c>
      <c r="AD37" s="1">
        <f t="shared" si="7"/>
        <v>3</v>
      </c>
      <c r="AE37" s="1">
        <f t="shared" si="6"/>
        <v>22</v>
      </c>
    </row>
    <row r="38" spans="1:31" x14ac:dyDescent="0.25">
      <c r="A38" s="1" t="s">
        <v>17</v>
      </c>
      <c r="B38" s="1" t="s">
        <v>6</v>
      </c>
      <c r="C38" s="1" t="s">
        <v>7</v>
      </c>
      <c r="D38" s="1" t="s">
        <v>11</v>
      </c>
      <c r="E38" s="1" t="s">
        <v>6</v>
      </c>
      <c r="F38" s="1" t="s">
        <v>7</v>
      </c>
      <c r="G38" s="1" t="s">
        <v>11</v>
      </c>
      <c r="H38" s="1" t="s">
        <v>0</v>
      </c>
      <c r="I38" s="1" t="s">
        <v>5</v>
      </c>
      <c r="J38" s="1" t="s">
        <v>1</v>
      </c>
      <c r="K38" s="1" t="s">
        <v>10</v>
      </c>
      <c r="L38" s="1" t="s">
        <v>10</v>
      </c>
      <c r="M38" s="1" t="s">
        <v>1</v>
      </c>
      <c r="N38" s="1" t="s">
        <v>10</v>
      </c>
      <c r="O38" s="1" t="s">
        <v>2</v>
      </c>
      <c r="P38" s="1" t="s">
        <v>10</v>
      </c>
      <c r="Q38" s="1" t="s">
        <v>2</v>
      </c>
      <c r="R38" s="1" t="s">
        <v>4</v>
      </c>
      <c r="S38" s="1" t="s">
        <v>5</v>
      </c>
      <c r="T38" s="1" t="s">
        <v>10</v>
      </c>
      <c r="U38" s="1" t="s">
        <v>2</v>
      </c>
      <c r="V38" s="1" t="s">
        <v>1</v>
      </c>
      <c r="W38" s="1" t="s">
        <v>5</v>
      </c>
      <c r="X38" s="2">
        <v>6</v>
      </c>
      <c r="Y38" s="1">
        <f t="shared" si="0"/>
        <v>1</v>
      </c>
      <c r="Z38" s="1">
        <f t="shared" si="8"/>
        <v>0</v>
      </c>
      <c r="AA38" s="1">
        <f t="shared" si="2"/>
        <v>3</v>
      </c>
      <c r="AB38" s="1">
        <f t="shared" si="3"/>
        <v>2</v>
      </c>
      <c r="AC38" s="1">
        <f t="shared" si="4"/>
        <v>3</v>
      </c>
      <c r="AD38" s="1">
        <f t="shared" si="7"/>
        <v>2</v>
      </c>
      <c r="AE38" s="1">
        <f t="shared" si="6"/>
        <v>20</v>
      </c>
    </row>
    <row r="39" spans="1:31" x14ac:dyDescent="0.25">
      <c r="A39" s="1" t="s">
        <v>16</v>
      </c>
      <c r="B39" s="1" t="s">
        <v>6</v>
      </c>
      <c r="C39" s="1" t="s">
        <v>7</v>
      </c>
      <c r="D39" s="1" t="s">
        <v>12</v>
      </c>
      <c r="E39" s="1" t="s">
        <v>12</v>
      </c>
      <c r="F39" s="1" t="s">
        <v>12</v>
      </c>
      <c r="G39" s="1" t="s">
        <v>6</v>
      </c>
      <c r="H39" s="1" t="s">
        <v>0</v>
      </c>
      <c r="I39" s="1" t="s">
        <v>5</v>
      </c>
      <c r="J39" s="1" t="s">
        <v>1</v>
      </c>
      <c r="K39" s="1" t="s">
        <v>10</v>
      </c>
      <c r="L39" s="1" t="s">
        <v>10</v>
      </c>
      <c r="M39" s="1" t="s">
        <v>3</v>
      </c>
      <c r="N39" s="1" t="s">
        <v>10</v>
      </c>
      <c r="O39" s="1" t="s">
        <v>5</v>
      </c>
      <c r="P39" s="1" t="s">
        <v>10</v>
      </c>
      <c r="Q39" s="1" t="s">
        <v>2</v>
      </c>
      <c r="R39" s="1" t="s">
        <v>3</v>
      </c>
      <c r="S39" s="1" t="s">
        <v>5</v>
      </c>
      <c r="T39" s="1" t="s">
        <v>10</v>
      </c>
      <c r="U39" s="1" t="s">
        <v>3</v>
      </c>
      <c r="V39" s="1" t="s">
        <v>1</v>
      </c>
      <c r="W39" s="1" t="s">
        <v>5</v>
      </c>
      <c r="X39" s="2">
        <v>5</v>
      </c>
      <c r="Y39" s="1">
        <f t="shared" si="0"/>
        <v>0</v>
      </c>
      <c r="Z39" s="1">
        <f t="shared" si="8"/>
        <v>3</v>
      </c>
      <c r="AA39" s="1">
        <f t="shared" si="2"/>
        <v>1</v>
      </c>
      <c r="AB39" s="1">
        <f t="shared" si="3"/>
        <v>1</v>
      </c>
      <c r="AC39" s="1">
        <f t="shared" si="4"/>
        <v>3</v>
      </c>
      <c r="AD39" s="1">
        <f t="shared" si="7"/>
        <v>3</v>
      </c>
      <c r="AE39" s="1">
        <f t="shared" si="6"/>
        <v>32</v>
      </c>
    </row>
    <row r="40" spans="1:31" x14ac:dyDescent="0.25">
      <c r="A40" s="1" t="s">
        <v>16</v>
      </c>
      <c r="B40" s="1" t="s">
        <v>6</v>
      </c>
      <c r="C40" s="1" t="s">
        <v>7</v>
      </c>
      <c r="D40" s="1" t="s">
        <v>12</v>
      </c>
      <c r="E40" s="1" t="s">
        <v>9</v>
      </c>
      <c r="F40" s="1" t="s">
        <v>12</v>
      </c>
      <c r="G40" s="1" t="s">
        <v>9</v>
      </c>
      <c r="H40" s="1" t="s">
        <v>9</v>
      </c>
      <c r="I40" s="1" t="s">
        <v>5</v>
      </c>
      <c r="J40" s="1" t="s">
        <v>1</v>
      </c>
      <c r="K40" s="1" t="s">
        <v>10</v>
      </c>
      <c r="L40" s="1" t="s">
        <v>10</v>
      </c>
      <c r="M40" s="1" t="s">
        <v>1</v>
      </c>
      <c r="N40" s="1" t="s">
        <v>10</v>
      </c>
      <c r="O40" s="1" t="s">
        <v>2</v>
      </c>
      <c r="P40" s="1" t="s">
        <v>10</v>
      </c>
      <c r="Q40" s="1" t="s">
        <v>2</v>
      </c>
      <c r="R40" s="1" t="s">
        <v>3</v>
      </c>
      <c r="S40" s="1" t="s">
        <v>5</v>
      </c>
      <c r="T40" s="1" t="s">
        <v>10</v>
      </c>
      <c r="U40" s="1" t="s">
        <v>2</v>
      </c>
      <c r="V40" s="1" t="s">
        <v>1</v>
      </c>
      <c r="W40" s="1" t="s">
        <v>1</v>
      </c>
      <c r="X40" s="2">
        <v>6</v>
      </c>
      <c r="Y40" s="1">
        <f t="shared" si="0"/>
        <v>0</v>
      </c>
      <c r="Z40" s="1">
        <f t="shared" si="8"/>
        <v>1</v>
      </c>
      <c r="AA40" s="1">
        <f t="shared" si="2"/>
        <v>3</v>
      </c>
      <c r="AB40" s="1">
        <f t="shared" si="3"/>
        <v>3</v>
      </c>
      <c r="AC40" s="1">
        <f t="shared" si="4"/>
        <v>3</v>
      </c>
      <c r="AD40" s="1">
        <f t="shared" si="7"/>
        <v>1</v>
      </c>
      <c r="AE40" s="1">
        <f t="shared" si="6"/>
        <v>48</v>
      </c>
    </row>
    <row r="41" spans="1:31" x14ac:dyDescent="0.25">
      <c r="A41" s="1" t="s">
        <v>14</v>
      </c>
      <c r="B41" s="1" t="s">
        <v>6</v>
      </c>
      <c r="C41" s="1" t="s">
        <v>11</v>
      </c>
      <c r="D41" s="1" t="s">
        <v>7</v>
      </c>
      <c r="E41" s="1" t="s">
        <v>7</v>
      </c>
      <c r="F41" s="1" t="s">
        <v>6</v>
      </c>
      <c r="G41" s="1" t="s">
        <v>11</v>
      </c>
      <c r="H41" s="1" t="s">
        <v>0</v>
      </c>
      <c r="I41" s="1" t="s">
        <v>5</v>
      </c>
      <c r="J41" s="1" t="s">
        <v>1</v>
      </c>
      <c r="K41" s="1" t="s">
        <v>5</v>
      </c>
      <c r="L41" s="1" t="s">
        <v>10</v>
      </c>
      <c r="M41" s="1" t="s">
        <v>1</v>
      </c>
      <c r="N41" s="1" t="s">
        <v>10</v>
      </c>
      <c r="O41" s="1" t="s">
        <v>2</v>
      </c>
      <c r="P41" s="1" t="s">
        <v>10</v>
      </c>
      <c r="Q41" s="1" t="s">
        <v>2</v>
      </c>
      <c r="R41" s="1" t="s">
        <v>3</v>
      </c>
      <c r="S41" s="1" t="s">
        <v>5</v>
      </c>
      <c r="T41" s="1" t="s">
        <v>1</v>
      </c>
      <c r="U41" s="1" t="s">
        <v>2</v>
      </c>
      <c r="V41" s="1" t="s">
        <v>2</v>
      </c>
      <c r="W41" s="1" t="s">
        <v>5</v>
      </c>
      <c r="X41" s="2">
        <v>6</v>
      </c>
      <c r="Y41" s="1">
        <f t="shared" si="0"/>
        <v>0</v>
      </c>
      <c r="Z41" s="1">
        <f t="shared" si="8"/>
        <v>1</v>
      </c>
      <c r="AA41" s="1">
        <f t="shared" si="2"/>
        <v>4</v>
      </c>
      <c r="AB41" s="1">
        <f t="shared" si="3"/>
        <v>2</v>
      </c>
      <c r="AC41" s="1">
        <f t="shared" si="4"/>
        <v>2</v>
      </c>
      <c r="AD41" s="1">
        <f t="shared" si="7"/>
        <v>2</v>
      </c>
      <c r="AE41" s="1">
        <f t="shared" si="6"/>
        <v>20</v>
      </c>
    </row>
    <row r="42" spans="1:31" x14ac:dyDescent="0.25">
      <c r="A42" s="1" t="s">
        <v>8</v>
      </c>
      <c r="B42" s="1" t="s">
        <v>6</v>
      </c>
      <c r="C42" s="1" t="s">
        <v>6</v>
      </c>
      <c r="D42" s="1" t="s">
        <v>7</v>
      </c>
      <c r="E42" s="1" t="s">
        <v>6</v>
      </c>
      <c r="F42" s="1" t="s">
        <v>6</v>
      </c>
      <c r="G42" s="1" t="s">
        <v>7</v>
      </c>
      <c r="H42" s="1" t="s">
        <v>6</v>
      </c>
      <c r="I42" s="1" t="s">
        <v>4</v>
      </c>
      <c r="J42" s="1" t="s">
        <v>4</v>
      </c>
      <c r="K42" s="1" t="s">
        <v>5</v>
      </c>
      <c r="L42" s="1" t="s">
        <v>2</v>
      </c>
      <c r="M42" s="1" t="s">
        <v>3</v>
      </c>
      <c r="N42" s="1" t="s">
        <v>4</v>
      </c>
      <c r="O42" s="1" t="s">
        <v>2</v>
      </c>
      <c r="P42" s="1" t="s">
        <v>3</v>
      </c>
      <c r="Q42" s="1" t="s">
        <v>4</v>
      </c>
      <c r="R42" s="1" t="s">
        <v>4</v>
      </c>
      <c r="S42" s="1" t="s">
        <v>3</v>
      </c>
      <c r="T42" s="1" t="s">
        <v>1</v>
      </c>
      <c r="U42" s="1" t="s">
        <v>3</v>
      </c>
      <c r="V42" s="1" t="s">
        <v>2</v>
      </c>
      <c r="W42" s="1" t="s">
        <v>1</v>
      </c>
      <c r="X42" s="2">
        <v>6</v>
      </c>
      <c r="Y42" s="1">
        <f t="shared" si="0"/>
        <v>5</v>
      </c>
      <c r="Z42" s="1">
        <f t="shared" si="8"/>
        <v>4</v>
      </c>
      <c r="AA42" s="1">
        <f t="shared" si="2"/>
        <v>3</v>
      </c>
      <c r="AB42" s="1">
        <f t="shared" si="3"/>
        <v>2</v>
      </c>
      <c r="AC42" s="1">
        <f t="shared" si="4"/>
        <v>0</v>
      </c>
      <c r="AD42" s="1">
        <f t="shared" si="7"/>
        <v>0</v>
      </c>
      <c r="AE42" s="1">
        <f t="shared" si="6"/>
        <v>38</v>
      </c>
    </row>
  </sheetData>
  <autoFilter ref="A1:AC1" xr:uid="{489AD9E5-7ED2-4068-B2EE-1C91F2A099EF}">
    <sortState ref="A2:AC42">
      <sortCondition ref="B1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2023-09-17T11:56:05Z</dcterms:created>
  <dcterms:modified xsi:type="dcterms:W3CDTF">2023-09-18T15:33:40Z</dcterms:modified>
</cp:coreProperties>
</file>