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52"/>
  </bookViews>
  <sheets>
    <sheet name="Adherents" sheetId="1" r:id="rId1"/>
  </sheets>
  <calcPr calcId="145621"/>
</workbook>
</file>

<file path=xl/calcChain.xml><?xml version="1.0" encoding="utf-8"?>
<calcChain xmlns="http://schemas.openxmlformats.org/spreadsheetml/2006/main">
  <c r="Y46" i="1" l="1"/>
  <c r="Y47" i="1"/>
  <c r="Y48" i="1"/>
  <c r="Y49" i="1"/>
  <c r="Y45" i="1"/>
  <c r="Y41" i="1"/>
  <c r="Y42" i="1"/>
  <c r="Y43" i="1"/>
  <c r="Y40" i="1"/>
  <c r="Y38" i="1"/>
  <c r="Y37" i="1"/>
  <c r="Y33" i="1"/>
  <c r="Y34" i="1"/>
  <c r="Y35" i="1"/>
  <c r="Y32" i="1"/>
  <c r="Y25" i="1"/>
  <c r="Y26" i="1"/>
  <c r="Y27" i="1"/>
  <c r="Y28" i="1"/>
  <c r="Y29" i="1"/>
  <c r="Y30" i="1"/>
  <c r="Y24" i="1"/>
  <c r="Y22" i="1"/>
  <c r="Y2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4" i="1"/>
  <c r="Y6" i="1"/>
  <c r="Y3" i="1"/>
  <c r="J3" i="1" l="1"/>
  <c r="J4" i="1"/>
  <c r="J6" i="1"/>
  <c r="J7" i="1"/>
  <c r="J8" i="1"/>
  <c r="J9" i="1"/>
  <c r="J10" i="1"/>
  <c r="J11" i="1"/>
  <c r="J12" i="1"/>
  <c r="J14" i="1"/>
  <c r="J15" i="1"/>
  <c r="J16" i="1"/>
  <c r="J17" i="1"/>
  <c r="J49" i="1"/>
  <c r="J19" i="1"/>
  <c r="J21" i="1"/>
  <c r="J22" i="1"/>
  <c r="J24" i="1"/>
  <c r="J25" i="1"/>
  <c r="J26" i="1"/>
  <c r="J27" i="1"/>
  <c r="J28" i="1"/>
  <c r="J29" i="1"/>
  <c r="J30" i="1"/>
  <c r="J32" i="1"/>
  <c r="J33" i="1"/>
  <c r="J34" i="1"/>
  <c r="J35" i="1"/>
  <c r="J37" i="1"/>
  <c r="J38" i="1"/>
  <c r="J41" i="1"/>
  <c r="J42" i="1"/>
  <c r="J43" i="1"/>
  <c r="J45" i="1"/>
  <c r="J46" i="1"/>
  <c r="J47" i="1"/>
  <c r="J48" i="1"/>
  <c r="W7" i="1" l="1"/>
  <c r="X7" i="1"/>
  <c r="Z7" i="1"/>
  <c r="W8" i="1"/>
  <c r="X8" i="1"/>
  <c r="Z8" i="1"/>
  <c r="W9" i="1"/>
  <c r="X9" i="1"/>
  <c r="Z9" i="1"/>
  <c r="W10" i="1"/>
  <c r="X10" i="1"/>
  <c r="Z10" i="1"/>
  <c r="W11" i="1"/>
  <c r="X11" i="1"/>
  <c r="Z11" i="1"/>
  <c r="W12" i="1"/>
  <c r="X12" i="1"/>
  <c r="Z12" i="1"/>
  <c r="W13" i="1"/>
  <c r="X13" i="1"/>
  <c r="Z13" i="1"/>
  <c r="W14" i="1"/>
  <c r="X14" i="1"/>
  <c r="Z14" i="1"/>
  <c r="W15" i="1"/>
  <c r="X15" i="1"/>
  <c r="Z15" i="1"/>
  <c r="W16" i="1"/>
  <c r="X16" i="1"/>
  <c r="Z16" i="1"/>
  <c r="W17" i="1"/>
  <c r="X17" i="1"/>
  <c r="Z17" i="1"/>
  <c r="W18" i="1"/>
  <c r="X18" i="1"/>
  <c r="Z18" i="1"/>
  <c r="W19" i="1"/>
  <c r="X19" i="1"/>
  <c r="Z19" i="1"/>
  <c r="W21" i="1"/>
  <c r="X21" i="1"/>
  <c r="Z21" i="1"/>
  <c r="W22" i="1"/>
  <c r="X22" i="1"/>
  <c r="Z22" i="1"/>
  <c r="W24" i="1"/>
  <c r="X24" i="1"/>
  <c r="Z24" i="1"/>
  <c r="W25" i="1"/>
  <c r="X25" i="1"/>
  <c r="Z25" i="1"/>
  <c r="W26" i="1"/>
  <c r="X26" i="1"/>
  <c r="Z26" i="1"/>
  <c r="W27" i="1"/>
  <c r="X27" i="1"/>
  <c r="Z27" i="1"/>
  <c r="W28" i="1"/>
  <c r="X28" i="1"/>
  <c r="Z28" i="1"/>
  <c r="W29" i="1"/>
  <c r="X29" i="1"/>
  <c r="Z29" i="1"/>
  <c r="W30" i="1"/>
  <c r="X30" i="1"/>
  <c r="Z30" i="1"/>
  <c r="W32" i="1"/>
  <c r="X32" i="1"/>
  <c r="Z32" i="1"/>
  <c r="W33" i="1"/>
  <c r="X33" i="1"/>
  <c r="Z33" i="1"/>
  <c r="W34" i="1"/>
  <c r="X34" i="1"/>
  <c r="Z34" i="1"/>
  <c r="W35" i="1"/>
  <c r="X35" i="1"/>
  <c r="Z35" i="1"/>
  <c r="W37" i="1"/>
  <c r="X37" i="1"/>
  <c r="Z37" i="1"/>
  <c r="W38" i="1"/>
  <c r="X38" i="1"/>
  <c r="Z38" i="1"/>
  <c r="W40" i="1"/>
  <c r="X40" i="1"/>
  <c r="Z40" i="1"/>
  <c r="W41" i="1"/>
  <c r="X41" i="1"/>
  <c r="Z41" i="1"/>
  <c r="W42" i="1"/>
  <c r="X42" i="1"/>
  <c r="Z42" i="1"/>
  <c r="W43" i="1"/>
  <c r="X43" i="1"/>
  <c r="Z43" i="1"/>
  <c r="W45" i="1"/>
  <c r="X45" i="1"/>
  <c r="Z45" i="1"/>
  <c r="W46" i="1"/>
  <c r="X46" i="1"/>
  <c r="Z46" i="1"/>
  <c r="W47" i="1"/>
  <c r="X47" i="1"/>
  <c r="Z47" i="1"/>
  <c r="W48" i="1"/>
  <c r="X48" i="1"/>
  <c r="Z48" i="1"/>
  <c r="W49" i="1"/>
  <c r="X49" i="1"/>
  <c r="Z49" i="1"/>
  <c r="W6" i="1"/>
  <c r="X6" i="1"/>
  <c r="Z6" i="1"/>
  <c r="Z3" i="1"/>
  <c r="X3" i="1"/>
  <c r="W3" i="1"/>
  <c r="Z4" i="1"/>
  <c r="W4" i="1"/>
  <c r="X4" i="1"/>
</calcChain>
</file>

<file path=xl/comments1.xml><?xml version="1.0" encoding="utf-8"?>
<comments xmlns="http://schemas.openxmlformats.org/spreadsheetml/2006/main">
  <authors>
    <author>Auteur</author>
  </authors>
  <commentList>
    <comment ref="J2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</t>
        </r>
      </text>
    </comment>
    <comment ref="W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
swivpabobj02.zres.ztech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</t>
        </r>
      </text>
    </comment>
    <comment ref="W2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X2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Z2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</t>
        </r>
      </text>
    </comment>
    <comment ref="W2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X2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Z2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J31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</t>
        </r>
      </text>
    </comment>
    <comment ref="W3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X3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Z3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X3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Z3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J3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</t>
        </r>
      </text>
    </comment>
    <comment ref="W3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X39" authorId="0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Z3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J40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
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valeur en dur</t>
        </r>
      </text>
    </comment>
    <comment ref="W4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X4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  <comment ref="Z4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Valeurs en dur</t>
        </r>
      </text>
    </comment>
  </commentList>
</comments>
</file>

<file path=xl/sharedStrings.xml><?xml version="1.0" encoding="utf-8"?>
<sst xmlns="http://schemas.openxmlformats.org/spreadsheetml/2006/main" count="553" uniqueCount="259">
  <si>
    <t>AdhId</t>
  </si>
  <si>
    <t>AdhLib</t>
  </si>
  <si>
    <t>AdhAbrev</t>
  </si>
  <si>
    <t>IF</t>
  </si>
  <si>
    <t>Paris Ile de France</t>
  </si>
  <si>
    <t>CADIF</t>
  </si>
  <si>
    <t>IV</t>
  </si>
  <si>
    <t>Ille et Vilaine</t>
  </si>
  <si>
    <t>CRIV</t>
  </si>
  <si>
    <t>FC</t>
  </si>
  <si>
    <t>Franche Comte</t>
  </si>
  <si>
    <t>CRFC</t>
  </si>
  <si>
    <t>AV</t>
  </si>
  <si>
    <t>Atlantique Vendee</t>
  </si>
  <si>
    <t>CRAV</t>
  </si>
  <si>
    <t>NE</t>
  </si>
  <si>
    <t>Nord Est</t>
  </si>
  <si>
    <t>CRNE</t>
  </si>
  <si>
    <t>VF</t>
  </si>
  <si>
    <t>Val de France</t>
  </si>
  <si>
    <t>CRVF</t>
  </si>
  <si>
    <t>FI</t>
  </si>
  <si>
    <t>Finistere</t>
  </si>
  <si>
    <t>CRFI</t>
  </si>
  <si>
    <t>GU</t>
  </si>
  <si>
    <t>Guadeloupe</t>
  </si>
  <si>
    <t>CRGU</t>
  </si>
  <si>
    <t>MA</t>
  </si>
  <si>
    <t>Martinique</t>
  </si>
  <si>
    <t>CRMA</t>
  </si>
  <si>
    <t>PG</t>
  </si>
  <si>
    <t>Pyrenees Gascogne</t>
  </si>
  <si>
    <t>CRPG</t>
  </si>
  <si>
    <t>CS</t>
  </si>
  <si>
    <t>Charente maritime deux Sevres</t>
  </si>
  <si>
    <t>CRCS</t>
  </si>
  <si>
    <t>CL</t>
  </si>
  <si>
    <t>Centre Loire</t>
  </si>
  <si>
    <t>CRCL</t>
  </si>
  <si>
    <t>AO</t>
  </si>
  <si>
    <t>Alsace Vosges</t>
  </si>
  <si>
    <t>CRAO</t>
  </si>
  <si>
    <t>BI</t>
  </si>
  <si>
    <t>Brie Picardie</t>
  </si>
  <si>
    <t>CRBI</t>
  </si>
  <si>
    <t>LO</t>
  </si>
  <si>
    <t>Lorraine</t>
  </si>
  <si>
    <t>CRLO</t>
  </si>
  <si>
    <t>AQ</t>
  </si>
  <si>
    <t>Aquitaine</t>
  </si>
  <si>
    <t>CO</t>
  </si>
  <si>
    <t>Centre Ouest</t>
  </si>
  <si>
    <t>CA</t>
  </si>
  <si>
    <t>Cote d Armor</t>
  </si>
  <si>
    <t>AM</t>
  </si>
  <si>
    <t>Anjou Maine</t>
  </si>
  <si>
    <t>MO</t>
  </si>
  <si>
    <t>Morbihan</t>
  </si>
  <si>
    <t>NO</t>
  </si>
  <si>
    <t>Normandie</t>
  </si>
  <si>
    <t>TP</t>
  </si>
  <si>
    <t>Touraine Poitou</t>
  </si>
  <si>
    <t>AL</t>
  </si>
  <si>
    <t>Alpes Provence</t>
  </si>
  <si>
    <t>CR</t>
  </si>
  <si>
    <t>Corse</t>
  </si>
  <si>
    <t>LA</t>
  </si>
  <si>
    <t>Languedoc</t>
  </si>
  <si>
    <t>NM</t>
  </si>
  <si>
    <t>Nord Midi Pyrenees</t>
  </si>
  <si>
    <t>SM</t>
  </si>
  <si>
    <t>Sud Mediterranee</t>
  </si>
  <si>
    <t>TO</t>
  </si>
  <si>
    <t>Toulouse</t>
  </si>
  <si>
    <t>RE</t>
  </si>
  <si>
    <t>Reunion</t>
  </si>
  <si>
    <t>CE</t>
  </si>
  <si>
    <t>Charente Perigord</t>
  </si>
  <si>
    <t>NF</t>
  </si>
  <si>
    <t>Nord de France</t>
  </si>
  <si>
    <t>NS</t>
  </si>
  <si>
    <t>Normandie Seine</t>
  </si>
  <si>
    <t>BP</t>
  </si>
  <si>
    <t>Centre France</t>
  </si>
  <si>
    <t>CACF</t>
  </si>
  <si>
    <t>LP</t>
  </si>
  <si>
    <t>Centre Est</t>
  </si>
  <si>
    <t>CACE</t>
  </si>
  <si>
    <t>JP</t>
  </si>
  <si>
    <t>Champagne Bourgogne</t>
  </si>
  <si>
    <t>CACB</t>
  </si>
  <si>
    <t>AP</t>
  </si>
  <si>
    <t>des Savoies</t>
  </si>
  <si>
    <t>CADS</t>
  </si>
  <si>
    <t>KP</t>
  </si>
  <si>
    <t>Loire Hte Loire</t>
  </si>
  <si>
    <t>LHL</t>
  </si>
  <si>
    <t>CP</t>
  </si>
  <si>
    <t>Provence Cote d azur</t>
  </si>
  <si>
    <t>PCA</t>
  </si>
  <si>
    <t>RP</t>
  </si>
  <si>
    <t>Sud Rhone Alpes</t>
  </si>
  <si>
    <t>SRA</t>
  </si>
  <si>
    <t>DP</t>
  </si>
  <si>
    <t>Chalus (NICE)</t>
  </si>
  <si>
    <t>CB</t>
  </si>
  <si>
    <t>Champagne Bourgogne (NICE)</t>
  </si>
  <si>
    <t>CF</t>
  </si>
  <si>
    <t>Centre France (NICE)</t>
  </si>
  <si>
    <t>DS</t>
  </si>
  <si>
    <t>des Savoies (NICE)</t>
  </si>
  <si>
    <t>LH</t>
  </si>
  <si>
    <t>Loire Hte Loire (NICE)</t>
  </si>
  <si>
    <t>PA</t>
  </si>
  <si>
    <t>Provence Cote d azur (NICE)</t>
  </si>
  <si>
    <t>SA</t>
  </si>
  <si>
    <t>Sud Rhone Alpes (NICE)</t>
  </si>
  <si>
    <t>SE</t>
  </si>
  <si>
    <t>Centre Est (NICE)</t>
  </si>
  <si>
    <t>CH</t>
  </si>
  <si>
    <t>AdhNum</t>
  </si>
  <si>
    <t>GUI-Id</t>
  </si>
  <si>
    <t>GUI-Num</t>
  </si>
  <si>
    <t>NEHOM</t>
  </si>
  <si>
    <t>Ref v1</t>
  </si>
  <si>
    <t>Dev TU</t>
  </si>
  <si>
    <t>VMOE</t>
  </si>
  <si>
    <t>Refv1</t>
  </si>
  <si>
    <t>DevTu</t>
  </si>
  <si>
    <t>BO-User</t>
  </si>
  <si>
    <t>BO-Pwd</t>
  </si>
  <si>
    <t>BO-Host</t>
  </si>
  <si>
    <t>ODBC-User</t>
  </si>
  <si>
    <t>ODBC-Pwd</t>
  </si>
  <si>
    <t>ODBC-DsnName</t>
  </si>
  <si>
    <t>ETH0589</t>
  </si>
  <si>
    <t>EvelyneLauBen</t>
  </si>
  <si>
    <t>ODBCv1-User</t>
  </si>
  <si>
    <t>ODBCv1-Pwd</t>
  </si>
  <si>
    <t>ODBCv1-DsnName</t>
  </si>
  <si>
    <t>DB-Host</t>
  </si>
  <si>
    <t>DB-User</t>
  </si>
  <si>
    <t>DB-Pwd</t>
  </si>
  <si>
    <t>DBv1-Host</t>
  </si>
  <si>
    <t>DBv1-Base</t>
  </si>
  <si>
    <t>DBv1-User</t>
  </si>
  <si>
    <t>DBv1-Pwd</t>
  </si>
  <si>
    <t>DB-Base</t>
  </si>
  <si>
    <t>ISA1_SQL</t>
  </si>
  <si>
    <t>NeoBatch-Host</t>
  </si>
  <si>
    <t>10.155.173.158</t>
  </si>
  <si>
    <t>10.155.173.181</t>
  </si>
  <si>
    <t>DPp10-bobjsql\DPP10</t>
  </si>
  <si>
    <t>10.155.171.90</t>
  </si>
  <si>
    <t>10.155.173.182</t>
  </si>
  <si>
    <t>10.155.173.157</t>
  </si>
  <si>
    <t>10.155.171.85</t>
  </si>
  <si>
    <t>10.155.173.159</t>
  </si>
  <si>
    <t>10.155.171.69</t>
  </si>
  <si>
    <t>10.155.173.164</t>
  </si>
  <si>
    <t>10.166.160.17</t>
  </si>
  <si>
    <t>10.155.171.89</t>
  </si>
  <si>
    <t>10.155.173.160</t>
  </si>
  <si>
    <t>10.155.171.68</t>
  </si>
  <si>
    <t>10.155.173.161</t>
  </si>
  <si>
    <t>10.166.160.16</t>
  </si>
  <si>
    <t>10.155.173.167</t>
  </si>
  <si>
    <t>10.155.171.88</t>
  </si>
  <si>
    <t>10.155.173.183</t>
  </si>
  <si>
    <t>10.155.171.87</t>
  </si>
  <si>
    <t>10.155.171.84</t>
  </si>
  <si>
    <t>10.155.171.67</t>
  </si>
  <si>
    <t>10.155.171.83</t>
  </si>
  <si>
    <t>10.155.171.66</t>
  </si>
  <si>
    <t>10.155.173.165</t>
  </si>
  <si>
    <t>10.155.173.179</t>
  </si>
  <si>
    <t>10.155.171.86</t>
  </si>
  <si>
    <t>10.155.173.162</t>
  </si>
  <si>
    <t>10.155.171.82</t>
  </si>
  <si>
    <t>10.155.173.180</t>
  </si>
  <si>
    <t>10.155.171.65</t>
  </si>
  <si>
    <t>10.155.173.168</t>
  </si>
  <si>
    <t>10.166.160.18</t>
  </si>
  <si>
    <t>10.155.173.166</t>
  </si>
  <si>
    <t>10.155.171.81</t>
  </si>
  <si>
    <t>10.155.173.184</t>
  </si>
  <si>
    <t>10.155.171.64</t>
  </si>
  <si>
    <t>10.155.171.63</t>
  </si>
  <si>
    <t>10.155.171.92</t>
  </si>
  <si>
    <t>10.155.171.91</t>
  </si>
  <si>
    <t>10.155.173.163</t>
  </si>
  <si>
    <t>swzzrabobj11.yres.ytech</t>
  </si>
  <si>
    <t>zqda0-bobj.yres.ytech</t>
  </si>
  <si>
    <t>swzxrabobj01.yres.ytech</t>
  </si>
  <si>
    <t>swzqtdedvr01.yres.ytech</t>
  </si>
  <si>
    <t>swzquabobj01.yres.ytech</t>
  </si>
  <si>
    <t>swfcpabobj02.zres.ztech</t>
  </si>
  <si>
    <t>swivpabobj02.zres.ztech</t>
  </si>
  <si>
    <t>swifpabobj02.zres.ztech</t>
  </si>
  <si>
    <t>adminBO</t>
  </si>
  <si>
    <t>co_DPp10bobju_dbc</t>
  </si>
  <si>
    <t>dDPp10dtwh01J</t>
  </si>
  <si>
    <t>JPp10-bobjsql\JPp10</t>
  </si>
  <si>
    <t>dJPp10dtwh01j</t>
  </si>
  <si>
    <t>co_JPp10bobju_DBC</t>
  </si>
  <si>
    <t>RPp10-bobjsql\RPp10</t>
  </si>
  <si>
    <t>dRPp10dtwh01j</t>
  </si>
  <si>
    <t>co_RPp10bobju_DBC</t>
  </si>
  <si>
    <t>KPp10-bobjsql\KPp10</t>
  </si>
  <si>
    <t>dKPp10dtwh01j</t>
  </si>
  <si>
    <t>co_KPp10bobju_DBC</t>
  </si>
  <si>
    <t>BPp10-bobjsql\BPp10</t>
  </si>
  <si>
    <t>dBPp10dtwh01j</t>
  </si>
  <si>
    <t>co_BPp10bobju_DBC</t>
  </si>
  <si>
    <t>LPp10-bobjsql\LPp10</t>
  </si>
  <si>
    <t>dLPp10dtwh01j</t>
  </si>
  <si>
    <t>co_LPp10bobju_DBC</t>
  </si>
  <si>
    <t>APp10-bobjsql\APp10</t>
  </si>
  <si>
    <t>dAPp10dtwh01j</t>
  </si>
  <si>
    <t>co_APp10bobju_DBC</t>
  </si>
  <si>
    <t>CPp10-bobjsql\CPp10</t>
  </si>
  <si>
    <t>dCPp10dtwh01j</t>
  </si>
  <si>
    <t>co_CPp10bobju_DBC</t>
  </si>
  <si>
    <t>10.166.20.145\ZZR10</t>
  </si>
  <si>
    <t>DZZR10DTWH01J</t>
  </si>
  <si>
    <t>DZXR12DTWH01J</t>
  </si>
  <si>
    <t>10.166.168.24\ZXR12</t>
  </si>
  <si>
    <t>10.166.168.25\ZQDA0</t>
  </si>
  <si>
    <t>DZQDA0DTWH01J</t>
  </si>
  <si>
    <t>VZUTB0REST_ADH_CPDT_BO_0</t>
  </si>
  <si>
    <t>zuy10-d1tda.yres.ytech</t>
  </si>
  <si>
    <t>10.166.168.74\ZQUA0</t>
  </si>
  <si>
    <t>DZQUA0DTWH01J</t>
  </si>
  <si>
    <t>ISA1_TDA</t>
  </si>
  <si>
    <t>CO_ZUTB0REST_BO_ZS</t>
  </si>
  <si>
    <t>pXgB2ywofgp1lW9uyXGY</t>
  </si>
  <si>
    <t>co_ZQDA0bobju_dbc</t>
  </si>
  <si>
    <t>co_ZZR10bobju_dbc</t>
  </si>
  <si>
    <t>co_ZXR12bobju_dbc</t>
  </si>
  <si>
    <t>co_ZQUA0bobju_dbc</t>
  </si>
  <si>
    <t>swDPpdedvr01.zres.ztech</t>
  </si>
  <si>
    <t>swJPpdedvr01.zres.ztech</t>
  </si>
  <si>
    <t>swRPpdedvr01.zres.ztech</t>
  </si>
  <si>
    <t>swKPpdedvr01.zres.ztech</t>
  </si>
  <si>
    <t>swBPpdedvr01.zres.ztech</t>
  </si>
  <si>
    <t>swLPpdedvr01.zres.ztech</t>
  </si>
  <si>
    <t>swAPpdedvr01.zres.ztech</t>
  </si>
  <si>
    <t>swCPpdedvr01.zres.ztech</t>
  </si>
  <si>
    <t>DB-BaseAudit</t>
  </si>
  <si>
    <t>DBv1-BaseAudit</t>
  </si>
  <si>
    <t>MS-Domain</t>
  </si>
  <si>
    <t>ZRES</t>
  </si>
  <si>
    <t>YRES</t>
  </si>
  <si>
    <t>exVMOA</t>
  </si>
  <si>
    <t>ex VMOA</t>
  </si>
  <si>
    <t>swzuut1exe09.yres.ytech</t>
  </si>
  <si>
    <t>ZQUA0-BOBJSQL\ZQUA0</t>
  </si>
  <si>
    <t xml:space="preserve">DZQUA0BOBJ05J </t>
  </si>
  <si>
    <t>VMOA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</si>
</sst>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1"/>
  <sheetViews>
    <sheetView tabSelected="1" zoomScaleNormal="100" workbookViewId="0">
      <pane xSplit="990" ySplit="540" topLeftCell="A34" activePane="bottomRight"/>
      <selection sqref="A1:XFD1"/>
      <selection pane="topRight" activeCell="G1" sqref="G1"/>
      <selection pane="bottomLeft" activeCell="A61" sqref="A61:XFD61"/>
      <selection pane="bottomRight" activeCell="A60" sqref="A60"/>
    </sheetView>
  </sheetViews>
  <sheetFormatPr baseColWidth="10" defaultColWidth="9.140625" defaultRowHeight="15" x14ac:dyDescent="0.25"/>
  <cols>
    <col min="1" max="1" width="6.28515625" bestFit="1" customWidth="1"/>
    <col min="2" max="2" width="29.28515625" bestFit="1" customWidth="1"/>
    <col min="3" max="3" width="10.7109375" bestFit="1" customWidth="1"/>
    <col min="4" max="4" width="9.85546875" bestFit="1" customWidth="1"/>
    <col min="8" max="8" width="8.42578125" bestFit="1" customWidth="1"/>
    <col min="11" max="11" width="10.85546875" bestFit="1" customWidth="1"/>
    <col min="12" max="12" width="10.5703125" bestFit="1" customWidth="1"/>
    <col min="13" max="13" width="15.28515625" bestFit="1" customWidth="1"/>
    <col min="16" max="16" width="17.42578125" bestFit="1" customWidth="1"/>
    <col min="17" max="17" width="14.28515625" bestFit="1" customWidth="1"/>
    <col min="20" max="20" width="13.140625" bestFit="1" customWidth="1"/>
    <col min="23" max="23" width="21" customWidth="1"/>
    <col min="24" max="24" width="16.5703125" bestFit="1" customWidth="1"/>
    <col min="25" max="25" width="16.5703125" customWidth="1"/>
    <col min="26" max="26" width="21.42578125" customWidth="1"/>
  </cols>
  <sheetData>
    <row r="1" spans="1:27" x14ac:dyDescent="0.25">
      <c r="A1" s="1" t="s">
        <v>0</v>
      </c>
      <c r="B1" s="1" t="s">
        <v>1</v>
      </c>
      <c r="C1" s="1" t="s">
        <v>120</v>
      </c>
      <c r="D1" s="1" t="s">
        <v>2</v>
      </c>
      <c r="E1" s="1" t="s">
        <v>121</v>
      </c>
      <c r="F1" s="1" t="s">
        <v>122</v>
      </c>
      <c r="G1" s="1" t="s">
        <v>250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137</v>
      </c>
      <c r="O1" s="1" t="s">
        <v>138</v>
      </c>
      <c r="P1" s="1" t="s">
        <v>139</v>
      </c>
      <c r="Q1" s="1" t="s">
        <v>149</v>
      </c>
      <c r="R1" s="1" t="s">
        <v>140</v>
      </c>
      <c r="S1" s="1" t="s">
        <v>147</v>
      </c>
      <c r="T1" s="1" t="s">
        <v>248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249</v>
      </c>
      <c r="Z1" s="1" t="s">
        <v>145</v>
      </c>
      <c r="AA1" s="1" t="s">
        <v>146</v>
      </c>
    </row>
    <row r="2" spans="1:27" x14ac:dyDescent="0.25">
      <c r="A2" t="s">
        <v>119</v>
      </c>
      <c r="B2" t="s">
        <v>104</v>
      </c>
      <c r="C2">
        <v>764</v>
      </c>
      <c r="E2">
        <v>13</v>
      </c>
      <c r="F2">
        <v>1</v>
      </c>
      <c r="G2" t="s">
        <v>251</v>
      </c>
      <c r="H2" t="s">
        <v>135</v>
      </c>
      <c r="I2" t="s">
        <v>136</v>
      </c>
      <c r="J2" t="s">
        <v>240</v>
      </c>
      <c r="P2" t="s">
        <v>148</v>
      </c>
      <c r="Q2" t="s">
        <v>151</v>
      </c>
      <c r="W2" t="s">
        <v>152</v>
      </c>
      <c r="X2" t="s">
        <v>201</v>
      </c>
      <c r="Z2" t="s">
        <v>200</v>
      </c>
      <c r="AA2" t="s">
        <v>199</v>
      </c>
    </row>
    <row r="3" spans="1:27" x14ac:dyDescent="0.25">
      <c r="A3" t="s">
        <v>103</v>
      </c>
      <c r="B3" t="s">
        <v>104</v>
      </c>
      <c r="C3">
        <v>764</v>
      </c>
      <c r="E3">
        <v>19</v>
      </c>
      <c r="F3">
        <v>2</v>
      </c>
      <c r="G3" t="s">
        <v>251</v>
      </c>
      <c r="H3" t="s">
        <v>135</v>
      </c>
      <c r="I3" t="s">
        <v>136</v>
      </c>
      <c r="J3" t="str">
        <f>CONCATENATE("sw", A3, "pdedvr01.zres.ztech")</f>
        <v>swDPpdedvr01.zres.ztech</v>
      </c>
      <c r="P3" t="s">
        <v>148</v>
      </c>
      <c r="Q3" t="s">
        <v>151</v>
      </c>
      <c r="W3" t="str">
        <f>CONCATENATE(A3, "p10-bobjsql\", A3, "p10")</f>
        <v>DPp10-bobjsql\DPp10</v>
      </c>
      <c r="X3" t="str">
        <f>CONCATENATE("d", A3, "p10dtwh01j")</f>
        <v>dDPp10dtwh01j</v>
      </c>
      <c r="Y3" t="str">
        <f>CONCATENATE("d", A3, "p10bobj02j")</f>
        <v>dDPp10bobj02j</v>
      </c>
      <c r="Z3" t="str">
        <f>CONCATENATE("co_", A3, "p10bobju_DBC")</f>
        <v>co_DPp10bobju_DBC</v>
      </c>
      <c r="AA3" t="s">
        <v>199</v>
      </c>
    </row>
    <row r="4" spans="1:27" x14ac:dyDescent="0.25">
      <c r="A4" t="s">
        <v>15</v>
      </c>
      <c r="B4" t="s">
        <v>16</v>
      </c>
      <c r="C4">
        <v>802</v>
      </c>
      <c r="D4" t="s">
        <v>17</v>
      </c>
      <c r="E4">
        <v>34</v>
      </c>
      <c r="F4">
        <v>3</v>
      </c>
      <c r="G4" t="s">
        <v>251</v>
      </c>
      <c r="H4" t="s">
        <v>135</v>
      </c>
      <c r="I4" t="s">
        <v>136</v>
      </c>
      <c r="J4" t="str">
        <f>CONCATENATE("sw", A4, "pdedvr01.zres.ztech")</f>
        <v>swNEpdedvr01.zres.ztech</v>
      </c>
      <c r="P4" t="s">
        <v>148</v>
      </c>
      <c r="Q4" t="s">
        <v>153</v>
      </c>
      <c r="W4" t="str">
        <f>CONCATENATE(A4, "p10-bobjsql\", A4, "p10")</f>
        <v>NEp10-bobjsql\NEp10</v>
      </c>
      <c r="X4" t="str">
        <f>CONCATENATE("d", A4, "p10dtwh01j")</f>
        <v>dNEp10dtwh01j</v>
      </c>
      <c r="Y4" t="str">
        <f>CONCATENATE("d", A4, "p10bobj02j")</f>
        <v>dNEp10bobj02j</v>
      </c>
      <c r="Z4" t="str">
        <f>CONCATENATE("co_", A4, "p10bobju_DBC")</f>
        <v>co_NEp10bobju_DBC</v>
      </c>
      <c r="AA4" t="s">
        <v>199</v>
      </c>
    </row>
    <row r="5" spans="1:27" x14ac:dyDescent="0.25">
      <c r="A5" t="s">
        <v>105</v>
      </c>
      <c r="B5" t="s">
        <v>106</v>
      </c>
      <c r="C5">
        <v>810</v>
      </c>
      <c r="D5" t="s">
        <v>90</v>
      </c>
      <c r="E5">
        <v>10</v>
      </c>
      <c r="F5">
        <v>4</v>
      </c>
      <c r="G5" t="s">
        <v>251</v>
      </c>
      <c r="H5" t="s">
        <v>135</v>
      </c>
      <c r="I5" t="s">
        <v>136</v>
      </c>
      <c r="J5" t="s">
        <v>241</v>
      </c>
      <c r="P5" t="s">
        <v>148</v>
      </c>
      <c r="Q5" t="s">
        <v>154</v>
      </c>
      <c r="W5" t="s">
        <v>202</v>
      </c>
      <c r="X5" t="s">
        <v>203</v>
      </c>
      <c r="Z5" t="s">
        <v>204</v>
      </c>
      <c r="AA5" t="s">
        <v>199</v>
      </c>
    </row>
    <row r="6" spans="1:27" x14ac:dyDescent="0.25">
      <c r="A6" t="s">
        <v>88</v>
      </c>
      <c r="B6" t="s">
        <v>89</v>
      </c>
      <c r="C6">
        <v>810</v>
      </c>
      <c r="D6" t="s">
        <v>90</v>
      </c>
      <c r="E6">
        <v>26</v>
      </c>
      <c r="F6">
        <v>5</v>
      </c>
      <c r="G6" t="s">
        <v>251</v>
      </c>
      <c r="H6" t="s">
        <v>135</v>
      </c>
      <c r="I6" t="s">
        <v>136</v>
      </c>
      <c r="J6" t="str">
        <f t="shared" ref="J6:J11" si="0">CONCATENATE("sw", A6, "pdedvr01.zres.ztech")</f>
        <v>swJPpdedvr01.zres.ztech</v>
      </c>
      <c r="P6" t="s">
        <v>148</v>
      </c>
      <c r="Q6" t="s">
        <v>154</v>
      </c>
      <c r="W6" t="str">
        <f t="shared" ref="W6:W7" si="1">CONCATENATE(A6, "p10-bobjsql\", A6, "p10")</f>
        <v>JPp10-bobjsql\JPp10</v>
      </c>
      <c r="X6" t="str">
        <f t="shared" ref="X6:X7" si="2">CONCATENATE("d", A6, "p10dtwh01j")</f>
        <v>dJPp10dtwh01j</v>
      </c>
      <c r="Y6" t="str">
        <f>CONCATENATE("d", A6, "p10bobj02j")</f>
        <v>dJPp10bobj02j</v>
      </c>
      <c r="Z6" t="str">
        <f t="shared" ref="Z6:Z7" si="3">CONCATENATE("co_", A6, "p10bobju_DBC")</f>
        <v>co_JPp10bobju_DBC</v>
      </c>
      <c r="AA6" t="s">
        <v>199</v>
      </c>
    </row>
    <row r="7" spans="1:27" x14ac:dyDescent="0.25">
      <c r="A7" t="s">
        <v>68</v>
      </c>
      <c r="B7" t="s">
        <v>69</v>
      </c>
      <c r="C7">
        <v>812</v>
      </c>
      <c r="E7">
        <v>36</v>
      </c>
      <c r="F7">
        <v>6</v>
      </c>
      <c r="G7" t="s">
        <v>251</v>
      </c>
      <c r="H7" t="s">
        <v>135</v>
      </c>
      <c r="I7" t="s">
        <v>136</v>
      </c>
      <c r="J7" t="str">
        <f t="shared" si="0"/>
        <v>swNMpdedvr01.zres.ztech</v>
      </c>
      <c r="P7" t="s">
        <v>148</v>
      </c>
      <c r="Q7" t="s">
        <v>155</v>
      </c>
      <c r="W7" t="str">
        <f t="shared" si="1"/>
        <v>NMp10-bobjsql\NMp10</v>
      </c>
      <c r="X7" t="str">
        <f t="shared" si="2"/>
        <v>dNMp10dtwh01j</v>
      </c>
      <c r="Y7" t="str">
        <f t="shared" ref="Y7:Y19" si="4">CONCATENATE("d", A7, "p10bobj02j")</f>
        <v>dNMp10bobj02j</v>
      </c>
      <c r="Z7" t="str">
        <f t="shared" si="3"/>
        <v>co_NMp10bobju_DBC</v>
      </c>
      <c r="AA7" t="s">
        <v>199</v>
      </c>
    </row>
    <row r="8" spans="1:27" x14ac:dyDescent="0.25">
      <c r="A8" t="s">
        <v>62</v>
      </c>
      <c r="B8" t="s">
        <v>63</v>
      </c>
      <c r="C8">
        <v>813</v>
      </c>
      <c r="E8">
        <v>1</v>
      </c>
      <c r="F8">
        <v>7</v>
      </c>
      <c r="G8" t="s">
        <v>251</v>
      </c>
      <c r="H8" t="s">
        <v>135</v>
      </c>
      <c r="I8" t="s">
        <v>136</v>
      </c>
      <c r="J8" t="str">
        <f t="shared" si="0"/>
        <v>swALpdedvr01.zres.ztech</v>
      </c>
      <c r="P8" t="s">
        <v>148</v>
      </c>
      <c r="Q8" t="s">
        <v>150</v>
      </c>
      <c r="W8" t="str">
        <f t="shared" ref="W8:W49" si="5">CONCATENATE(A8, "p10-bobjsql\", A8, "p10")</f>
        <v>ALp10-bobjsql\ALp10</v>
      </c>
      <c r="X8" t="str">
        <f t="shared" ref="X8:X49" si="6">CONCATENATE("d", A8, "p10dtwh01j")</f>
        <v>dALp10dtwh01j</v>
      </c>
      <c r="Y8" t="str">
        <f t="shared" si="4"/>
        <v>dALp10bobj02j</v>
      </c>
      <c r="Z8" t="str">
        <f t="shared" ref="Z8:Z49" si="7">CONCATENATE("co_", A8, "p10bobju_DBC")</f>
        <v>co_ALp10bobju_DBC</v>
      </c>
      <c r="AA8" t="s">
        <v>199</v>
      </c>
    </row>
    <row r="9" spans="1:27" x14ac:dyDescent="0.25">
      <c r="A9" t="s">
        <v>33</v>
      </c>
      <c r="B9" t="s">
        <v>34</v>
      </c>
      <c r="C9">
        <v>817</v>
      </c>
      <c r="D9" t="s">
        <v>35</v>
      </c>
      <c r="E9">
        <v>18</v>
      </c>
      <c r="F9">
        <v>8</v>
      </c>
      <c r="G9" t="s">
        <v>251</v>
      </c>
      <c r="H9" t="s">
        <v>135</v>
      </c>
      <c r="I9" t="s">
        <v>136</v>
      </c>
      <c r="J9" t="str">
        <f t="shared" si="0"/>
        <v>swCSpdedvr01.zres.ztech</v>
      </c>
      <c r="P9" t="s">
        <v>148</v>
      </c>
      <c r="Q9" t="s">
        <v>156</v>
      </c>
      <c r="W9" t="str">
        <f t="shared" si="5"/>
        <v>CSp10-bobjsql\CSp10</v>
      </c>
      <c r="X9" t="str">
        <f t="shared" si="6"/>
        <v>dCSp10dtwh01j</v>
      </c>
      <c r="Y9" t="str">
        <f t="shared" si="4"/>
        <v>dCSp10bobj02j</v>
      </c>
      <c r="Z9" t="str">
        <f t="shared" si="7"/>
        <v>co_CSp10bobju_DBC</v>
      </c>
      <c r="AA9" t="s">
        <v>199</v>
      </c>
    </row>
    <row r="10" spans="1:27" x14ac:dyDescent="0.25">
      <c r="A10" t="s">
        <v>64</v>
      </c>
      <c r="B10" t="s">
        <v>65</v>
      </c>
      <c r="C10">
        <v>820</v>
      </c>
      <c r="E10">
        <v>17</v>
      </c>
      <c r="F10">
        <v>9</v>
      </c>
      <c r="G10" t="s">
        <v>251</v>
      </c>
      <c r="H10" t="s">
        <v>135</v>
      </c>
      <c r="I10" t="s">
        <v>136</v>
      </c>
      <c r="J10" t="str">
        <f t="shared" si="0"/>
        <v>swCRpdedvr01.zres.ztech</v>
      </c>
      <c r="P10" t="s">
        <v>148</v>
      </c>
      <c r="Q10" t="s">
        <v>157</v>
      </c>
      <c r="W10" t="str">
        <f t="shared" si="5"/>
        <v>CRp10-bobjsql\CRp10</v>
      </c>
      <c r="X10" t="str">
        <f t="shared" si="6"/>
        <v>dCRp10dtwh01j</v>
      </c>
      <c r="Y10" t="str">
        <f t="shared" si="4"/>
        <v>dCRp10bobj02j</v>
      </c>
      <c r="Z10" t="str">
        <f t="shared" si="7"/>
        <v>co_CRp10bobju_DBC</v>
      </c>
      <c r="AA10" t="s">
        <v>199</v>
      </c>
    </row>
    <row r="11" spans="1:27" x14ac:dyDescent="0.25">
      <c r="A11" t="s">
        <v>52</v>
      </c>
      <c r="B11" t="s">
        <v>53</v>
      </c>
      <c r="C11">
        <v>822</v>
      </c>
      <c r="E11">
        <v>9</v>
      </c>
      <c r="F11">
        <v>10</v>
      </c>
      <c r="G11" t="s">
        <v>251</v>
      </c>
      <c r="H11" t="s">
        <v>135</v>
      </c>
      <c r="I11" t="s">
        <v>136</v>
      </c>
      <c r="J11" t="str">
        <f t="shared" si="0"/>
        <v>swCApdedvr01.zres.ztech</v>
      </c>
      <c r="P11" t="s">
        <v>148</v>
      </c>
      <c r="Q11" t="s">
        <v>158</v>
      </c>
      <c r="W11" t="str">
        <f t="shared" si="5"/>
        <v>CAp10-bobjsql\CAp10</v>
      </c>
      <c r="X11" t="str">
        <f t="shared" si="6"/>
        <v>dCAp10dtwh01j</v>
      </c>
      <c r="Y11" t="str">
        <f t="shared" si="4"/>
        <v>dCAp10bobj02j</v>
      </c>
      <c r="Z11" t="str">
        <f t="shared" si="7"/>
        <v>co_CAp10bobju_DBC</v>
      </c>
      <c r="AA11" t="s">
        <v>199</v>
      </c>
    </row>
    <row r="12" spans="1:27" x14ac:dyDescent="0.25">
      <c r="A12" t="s">
        <v>76</v>
      </c>
      <c r="B12" t="s">
        <v>77</v>
      </c>
      <c r="C12">
        <v>824</v>
      </c>
      <c r="E12">
        <v>11</v>
      </c>
      <c r="F12">
        <v>11</v>
      </c>
      <c r="G12" t="s">
        <v>251</v>
      </c>
      <c r="H12" t="s">
        <v>135</v>
      </c>
      <c r="I12" t="s">
        <v>136</v>
      </c>
      <c r="J12" t="str">
        <f t="shared" ref="J12:J16" si="8">CONCATENATE("sw", A12, "pdedvr01.zres.ztech")</f>
        <v>swCEpdedvr01.zres.ztech</v>
      </c>
      <c r="P12" t="s">
        <v>148</v>
      </c>
      <c r="Q12" t="s">
        <v>159</v>
      </c>
      <c r="W12" t="str">
        <f t="shared" si="5"/>
        <v>CEp10-bobjsql\CEp10</v>
      </c>
      <c r="X12" t="str">
        <f t="shared" si="6"/>
        <v>dCEp10dtwh01j</v>
      </c>
      <c r="Y12" t="str">
        <f t="shared" si="4"/>
        <v>dCEp10bobj02j</v>
      </c>
      <c r="Z12" t="str">
        <f t="shared" si="7"/>
        <v>co_CEp10bobju_DBC</v>
      </c>
      <c r="AA12" t="s">
        <v>199</v>
      </c>
    </row>
    <row r="13" spans="1:27" x14ac:dyDescent="0.25">
      <c r="A13" t="s">
        <v>9</v>
      </c>
      <c r="B13" t="s">
        <v>10</v>
      </c>
      <c r="C13">
        <v>825</v>
      </c>
      <c r="D13" t="s">
        <v>11</v>
      </c>
      <c r="E13">
        <v>21</v>
      </c>
      <c r="F13">
        <v>12</v>
      </c>
      <c r="G13" t="s">
        <v>251</v>
      </c>
      <c r="H13" t="s">
        <v>135</v>
      </c>
      <c r="I13" t="s">
        <v>136</v>
      </c>
      <c r="J13" t="s">
        <v>196</v>
      </c>
      <c r="P13" t="s">
        <v>148</v>
      </c>
      <c r="Q13" t="s">
        <v>160</v>
      </c>
      <c r="W13" t="str">
        <f t="shared" si="5"/>
        <v>FCp10-bobjsql\FCp10</v>
      </c>
      <c r="X13" t="str">
        <f t="shared" si="6"/>
        <v>dFCp10dtwh01j</v>
      </c>
      <c r="Y13" t="str">
        <f t="shared" si="4"/>
        <v>dFCp10bobj02j</v>
      </c>
      <c r="Z13" t="str">
        <f t="shared" si="7"/>
        <v>co_FCp10bobju_DBC</v>
      </c>
      <c r="AA13" t="s">
        <v>199</v>
      </c>
    </row>
    <row r="14" spans="1:27" x14ac:dyDescent="0.25">
      <c r="A14" t="s">
        <v>21</v>
      </c>
      <c r="B14" t="s">
        <v>22</v>
      </c>
      <c r="C14">
        <v>829</v>
      </c>
      <c r="D14" t="s">
        <v>23</v>
      </c>
      <c r="E14">
        <v>22</v>
      </c>
      <c r="F14">
        <v>13</v>
      </c>
      <c r="G14" t="s">
        <v>251</v>
      </c>
      <c r="H14" t="s">
        <v>135</v>
      </c>
      <c r="I14" t="s">
        <v>136</v>
      </c>
      <c r="J14" t="str">
        <f t="shared" si="8"/>
        <v>swFIpdedvr01.zres.ztech</v>
      </c>
      <c r="P14" t="s">
        <v>148</v>
      </c>
      <c r="Q14" t="s">
        <v>161</v>
      </c>
      <c r="W14" t="str">
        <f t="shared" si="5"/>
        <v>FIp10-bobjsql\FIp10</v>
      </c>
      <c r="X14" t="str">
        <f t="shared" si="6"/>
        <v>dFIp10dtwh01j</v>
      </c>
      <c r="Y14" t="str">
        <f t="shared" si="4"/>
        <v>dFIp10bobj02j</v>
      </c>
      <c r="Z14" t="str">
        <f t="shared" si="7"/>
        <v>co_FIp10bobju_DBC</v>
      </c>
      <c r="AA14" t="s">
        <v>199</v>
      </c>
    </row>
    <row r="15" spans="1:27" x14ac:dyDescent="0.25">
      <c r="A15" t="s">
        <v>72</v>
      </c>
      <c r="B15" t="s">
        <v>73</v>
      </c>
      <c r="C15">
        <v>831</v>
      </c>
      <c r="E15">
        <v>46</v>
      </c>
      <c r="F15">
        <v>14</v>
      </c>
      <c r="G15" t="s">
        <v>251</v>
      </c>
      <c r="H15" t="s">
        <v>135</v>
      </c>
      <c r="I15" t="s">
        <v>136</v>
      </c>
      <c r="J15" t="str">
        <f t="shared" si="8"/>
        <v>swTOpdedvr01.zres.ztech</v>
      </c>
      <c r="P15" t="s">
        <v>148</v>
      </c>
      <c r="Q15" t="s">
        <v>162</v>
      </c>
      <c r="W15" t="str">
        <f t="shared" si="5"/>
        <v>TOp10-bobjsql\TOp10</v>
      </c>
      <c r="X15" t="str">
        <f t="shared" si="6"/>
        <v>dTOp10dtwh01j</v>
      </c>
      <c r="Y15" t="str">
        <f t="shared" si="4"/>
        <v>dTOp10bobj02j</v>
      </c>
      <c r="Z15" t="str">
        <f t="shared" si="7"/>
        <v>co_TOp10bobju_DBC</v>
      </c>
      <c r="AA15" t="s">
        <v>199</v>
      </c>
    </row>
    <row r="16" spans="1:27" x14ac:dyDescent="0.25">
      <c r="A16" t="s">
        <v>48</v>
      </c>
      <c r="B16" t="s">
        <v>49</v>
      </c>
      <c r="C16">
        <v>833</v>
      </c>
      <c r="E16">
        <v>5</v>
      </c>
      <c r="F16">
        <v>15</v>
      </c>
      <c r="G16" t="s">
        <v>251</v>
      </c>
      <c r="H16" t="s">
        <v>135</v>
      </c>
      <c r="I16" t="s">
        <v>136</v>
      </c>
      <c r="J16" t="str">
        <f t="shared" si="8"/>
        <v>swAQpdedvr01.zres.ztech</v>
      </c>
      <c r="P16" t="s">
        <v>148</v>
      </c>
      <c r="Q16" t="s">
        <v>163</v>
      </c>
      <c r="W16" t="str">
        <f t="shared" si="5"/>
        <v>AQp10-bobjsql\AQp10</v>
      </c>
      <c r="X16" t="str">
        <f t="shared" si="6"/>
        <v>dAQp10dtwh01j</v>
      </c>
      <c r="Y16" t="str">
        <f t="shared" si="4"/>
        <v>dAQp10bobj02j</v>
      </c>
      <c r="Z16" t="str">
        <f t="shared" si="7"/>
        <v>co_AQp10bobju_DBC</v>
      </c>
      <c r="AA16" t="s">
        <v>199</v>
      </c>
    </row>
    <row r="17" spans="1:27" x14ac:dyDescent="0.25">
      <c r="A17" t="s">
        <v>66</v>
      </c>
      <c r="B17" t="s">
        <v>67</v>
      </c>
      <c r="C17">
        <v>835</v>
      </c>
      <c r="E17">
        <v>28</v>
      </c>
      <c r="F17">
        <v>16</v>
      </c>
      <c r="G17" t="s">
        <v>251</v>
      </c>
      <c r="H17" t="s">
        <v>135</v>
      </c>
      <c r="I17" t="s">
        <v>136</v>
      </c>
      <c r="J17" t="str">
        <f>CONCATENATE("sw", A17, "pdedvr01.zres.ztech")</f>
        <v>swLApdedvr01.zres.ztech</v>
      </c>
      <c r="P17" t="s">
        <v>148</v>
      </c>
      <c r="Q17" t="s">
        <v>164</v>
      </c>
      <c r="W17" t="str">
        <f t="shared" si="5"/>
        <v>LAp10-bobjsql\LAp10</v>
      </c>
      <c r="X17" t="str">
        <f t="shared" si="6"/>
        <v>dLAp10dtwh01j</v>
      </c>
      <c r="Y17" t="str">
        <f t="shared" si="4"/>
        <v>dLAp10bobj02j</v>
      </c>
      <c r="Z17" t="str">
        <f t="shared" si="7"/>
        <v>co_LAp10bobju_DBC</v>
      </c>
      <c r="AA17" t="s">
        <v>199</v>
      </c>
    </row>
    <row r="18" spans="1:27" x14ac:dyDescent="0.25">
      <c r="A18" t="s">
        <v>6</v>
      </c>
      <c r="B18" t="s">
        <v>7</v>
      </c>
      <c r="C18">
        <v>836</v>
      </c>
      <c r="D18" t="s">
        <v>8</v>
      </c>
      <c r="E18">
        <v>25</v>
      </c>
      <c r="F18">
        <v>17</v>
      </c>
      <c r="G18" t="s">
        <v>251</v>
      </c>
      <c r="H18" t="s">
        <v>135</v>
      </c>
      <c r="I18" t="s">
        <v>136</v>
      </c>
      <c r="J18" t="s">
        <v>197</v>
      </c>
      <c r="P18" t="s">
        <v>148</v>
      </c>
      <c r="Q18" t="s">
        <v>165</v>
      </c>
      <c r="W18" t="str">
        <f t="shared" si="5"/>
        <v>IVp10-bobjsql\IVp10</v>
      </c>
      <c r="X18" t="str">
        <f t="shared" si="6"/>
        <v>dIVp10dtwh01j</v>
      </c>
      <c r="Y18" t="str">
        <f t="shared" si="4"/>
        <v>dIVp10bobj02j</v>
      </c>
      <c r="Z18" t="str">
        <f t="shared" si="7"/>
        <v>co_IVp10bobju_DBC</v>
      </c>
      <c r="AA18" t="s">
        <v>199</v>
      </c>
    </row>
    <row r="19" spans="1:27" x14ac:dyDescent="0.25">
      <c r="A19" t="s">
        <v>100</v>
      </c>
      <c r="B19" t="s">
        <v>101</v>
      </c>
      <c r="C19">
        <v>839</v>
      </c>
      <c r="D19" t="s">
        <v>102</v>
      </c>
      <c r="E19">
        <v>42</v>
      </c>
      <c r="F19">
        <v>18</v>
      </c>
      <c r="G19" t="s">
        <v>251</v>
      </c>
      <c r="H19" t="s">
        <v>135</v>
      </c>
      <c r="I19" t="s">
        <v>136</v>
      </c>
      <c r="J19" t="str">
        <f>CONCATENATE("sw", A19, "pdedvr01.zres.ztech")</f>
        <v>swRPpdedvr01.zres.ztech</v>
      </c>
      <c r="P19" t="s">
        <v>148</v>
      </c>
      <c r="Q19" t="s">
        <v>166</v>
      </c>
      <c r="W19" t="str">
        <f t="shared" si="5"/>
        <v>RPp10-bobjsql\RPp10</v>
      </c>
      <c r="X19" t="str">
        <f t="shared" si="6"/>
        <v>dRPp10dtwh01j</v>
      </c>
      <c r="Y19" t="str">
        <f t="shared" si="4"/>
        <v>dRPp10bobj02j</v>
      </c>
      <c r="Z19" t="str">
        <f t="shared" si="7"/>
        <v>co_RPp10bobju_DBC</v>
      </c>
      <c r="AA19" t="s">
        <v>199</v>
      </c>
    </row>
    <row r="20" spans="1:27" x14ac:dyDescent="0.25">
      <c r="A20" t="s">
        <v>115</v>
      </c>
      <c r="B20" t="s">
        <v>116</v>
      </c>
      <c r="C20">
        <v>839</v>
      </c>
      <c r="D20" t="s">
        <v>102</v>
      </c>
      <c r="E20">
        <v>43</v>
      </c>
      <c r="F20">
        <v>19</v>
      </c>
      <c r="G20" t="s">
        <v>251</v>
      </c>
      <c r="H20" t="s">
        <v>135</v>
      </c>
      <c r="I20" t="s">
        <v>136</v>
      </c>
      <c r="J20" t="s">
        <v>242</v>
      </c>
      <c r="P20" t="s">
        <v>148</v>
      </c>
      <c r="Q20" t="s">
        <v>166</v>
      </c>
      <c r="W20" t="s">
        <v>205</v>
      </c>
      <c r="X20" t="s">
        <v>206</v>
      </c>
      <c r="Z20" t="s">
        <v>207</v>
      </c>
      <c r="AA20" t="s">
        <v>199</v>
      </c>
    </row>
    <row r="21" spans="1:27" x14ac:dyDescent="0.25">
      <c r="A21" t="s">
        <v>18</v>
      </c>
      <c r="B21" t="s">
        <v>19</v>
      </c>
      <c r="C21">
        <v>844</v>
      </c>
      <c r="D21" t="s">
        <v>20</v>
      </c>
      <c r="E21">
        <v>48</v>
      </c>
      <c r="F21">
        <v>20</v>
      </c>
      <c r="G21" t="s">
        <v>251</v>
      </c>
      <c r="H21" t="s">
        <v>135</v>
      </c>
      <c r="I21" t="s">
        <v>136</v>
      </c>
      <c r="J21" t="str">
        <f>CONCATENATE("sw", A21, "pdedvr01.zres.ztech")</f>
        <v>swVFpdedvr01.zres.ztech</v>
      </c>
      <c r="P21" t="s">
        <v>148</v>
      </c>
      <c r="Q21" t="s">
        <v>167</v>
      </c>
      <c r="W21" t="str">
        <f t="shared" si="5"/>
        <v>VFp10-bobjsql\VFp10</v>
      </c>
      <c r="X21" t="str">
        <f t="shared" si="6"/>
        <v>dVFp10dtwh01j</v>
      </c>
      <c r="Y21" t="str">
        <f>CONCATENATE("d", A21, "p10bobj02j")</f>
        <v>dVFp10bobj02j</v>
      </c>
      <c r="Z21" t="str">
        <f t="shared" si="7"/>
        <v>co_VFp10bobju_DBC</v>
      </c>
      <c r="AA21" t="s">
        <v>199</v>
      </c>
    </row>
    <row r="22" spans="1:27" x14ac:dyDescent="0.25">
      <c r="A22" t="s">
        <v>94</v>
      </c>
      <c r="B22" t="s">
        <v>95</v>
      </c>
      <c r="C22">
        <v>845</v>
      </c>
      <c r="D22" t="s">
        <v>96</v>
      </c>
      <c r="E22">
        <v>27</v>
      </c>
      <c r="F22">
        <v>21</v>
      </c>
      <c r="G22" t="s">
        <v>251</v>
      </c>
      <c r="H22" t="s">
        <v>135</v>
      </c>
      <c r="I22" t="s">
        <v>136</v>
      </c>
      <c r="J22" t="str">
        <f>CONCATENATE("sw", A22, "pdedvr01.zres.ztech")</f>
        <v>swKPpdedvr01.zres.ztech</v>
      </c>
      <c r="P22" t="s">
        <v>148</v>
      </c>
      <c r="Q22" t="s">
        <v>168</v>
      </c>
      <c r="W22" t="str">
        <f t="shared" si="5"/>
        <v>KPp10-bobjsql\KPp10</v>
      </c>
      <c r="X22" t="str">
        <f t="shared" si="6"/>
        <v>dKPp10dtwh01j</v>
      </c>
      <c r="Y22" t="str">
        <f>CONCATENATE("d", A22, "p10bobj02j")</f>
        <v>dKPp10bobj02j</v>
      </c>
      <c r="Z22" t="str">
        <f t="shared" si="7"/>
        <v>co_KPp10bobju_DBC</v>
      </c>
      <c r="AA22" t="s">
        <v>199</v>
      </c>
    </row>
    <row r="23" spans="1:27" x14ac:dyDescent="0.25">
      <c r="A23" t="s">
        <v>111</v>
      </c>
      <c r="B23" t="s">
        <v>112</v>
      </c>
      <c r="C23">
        <v>845</v>
      </c>
      <c r="D23" t="s">
        <v>96</v>
      </c>
      <c r="E23">
        <v>29</v>
      </c>
      <c r="F23">
        <v>22</v>
      </c>
      <c r="G23" t="s">
        <v>251</v>
      </c>
      <c r="H23" t="s">
        <v>135</v>
      </c>
      <c r="I23" t="s">
        <v>136</v>
      </c>
      <c r="J23" t="s">
        <v>243</v>
      </c>
      <c r="P23" t="s">
        <v>148</v>
      </c>
      <c r="Q23" t="s">
        <v>168</v>
      </c>
      <c r="W23" t="s">
        <v>208</v>
      </c>
      <c r="X23" t="s">
        <v>209</v>
      </c>
      <c r="Z23" t="s">
        <v>210</v>
      </c>
      <c r="AA23" t="s">
        <v>199</v>
      </c>
    </row>
    <row r="24" spans="1:27" x14ac:dyDescent="0.25">
      <c r="A24" t="s">
        <v>12</v>
      </c>
      <c r="B24" t="s">
        <v>13</v>
      </c>
      <c r="C24">
        <v>847</v>
      </c>
      <c r="D24" t="s">
        <v>14</v>
      </c>
      <c r="E24">
        <v>6</v>
      </c>
      <c r="F24">
        <v>23</v>
      </c>
      <c r="G24" t="s">
        <v>251</v>
      </c>
      <c r="H24" t="s">
        <v>135</v>
      </c>
      <c r="I24" t="s">
        <v>136</v>
      </c>
      <c r="J24" t="str">
        <f t="shared" ref="J24:J30" si="9">CONCATENATE("sw", A24, "pdedvr01.zres.ztech")</f>
        <v>swAVpdedvr01.zres.ztech</v>
      </c>
      <c r="P24" t="s">
        <v>148</v>
      </c>
      <c r="Q24" t="s">
        <v>169</v>
      </c>
      <c r="W24" t="str">
        <f t="shared" si="5"/>
        <v>AVp10-bobjsql\AVp10</v>
      </c>
      <c r="X24" t="str">
        <f t="shared" si="6"/>
        <v>dAVp10dtwh01j</v>
      </c>
      <c r="Y24" t="str">
        <f>CONCATENATE("d", A24, "p10bobj02j")</f>
        <v>dAVp10bobj02j</v>
      </c>
      <c r="Z24" t="str">
        <f t="shared" si="7"/>
        <v>co_AVp10bobju_DBC</v>
      </c>
      <c r="AA24" t="s">
        <v>199</v>
      </c>
    </row>
    <row r="25" spans="1:27" x14ac:dyDescent="0.25">
      <c r="A25" t="s">
        <v>36</v>
      </c>
      <c r="B25" t="s">
        <v>37</v>
      </c>
      <c r="C25">
        <v>848</v>
      </c>
      <c r="D25" t="s">
        <v>38</v>
      </c>
      <c r="E25">
        <v>14</v>
      </c>
      <c r="F25">
        <v>24</v>
      </c>
      <c r="G25" t="s">
        <v>251</v>
      </c>
      <c r="H25" t="s">
        <v>135</v>
      </c>
      <c r="I25" t="s">
        <v>136</v>
      </c>
      <c r="J25" t="str">
        <f t="shared" si="9"/>
        <v>swCLpdedvr01.zres.ztech</v>
      </c>
      <c r="P25" t="s">
        <v>148</v>
      </c>
      <c r="Q25" t="s">
        <v>170</v>
      </c>
      <c r="W25" t="str">
        <f t="shared" si="5"/>
        <v>CLp10-bobjsql\CLp10</v>
      </c>
      <c r="X25" t="str">
        <f t="shared" si="6"/>
        <v>dCLp10dtwh01j</v>
      </c>
      <c r="Y25" t="str">
        <f t="shared" ref="Y25:Y30" si="10">CONCATENATE("d", A25, "p10bobj02j")</f>
        <v>dCLp10bobj02j</v>
      </c>
      <c r="Z25" t="str">
        <f t="shared" si="7"/>
        <v>co_CLp10bobju_DBC</v>
      </c>
      <c r="AA25" t="s">
        <v>199</v>
      </c>
    </row>
    <row r="26" spans="1:27" x14ac:dyDescent="0.25">
      <c r="A26" t="s">
        <v>56</v>
      </c>
      <c r="B26" t="s">
        <v>57</v>
      </c>
      <c r="C26">
        <v>860</v>
      </c>
      <c r="E26">
        <v>33</v>
      </c>
      <c r="F26">
        <v>25</v>
      </c>
      <c r="G26" t="s">
        <v>251</v>
      </c>
      <c r="H26" t="s">
        <v>135</v>
      </c>
      <c r="I26" t="s">
        <v>136</v>
      </c>
      <c r="J26" t="str">
        <f t="shared" si="9"/>
        <v>swMOpdedvr01.zres.ztech</v>
      </c>
      <c r="P26" t="s">
        <v>148</v>
      </c>
      <c r="Q26" t="s">
        <v>171</v>
      </c>
      <c r="W26" t="str">
        <f t="shared" si="5"/>
        <v>MOp10-bobjsql\MOp10</v>
      </c>
      <c r="X26" t="str">
        <f t="shared" si="6"/>
        <v>dMOp10dtwh01j</v>
      </c>
      <c r="Y26" t="str">
        <f t="shared" si="10"/>
        <v>dMOp10bobj02j</v>
      </c>
      <c r="Z26" t="str">
        <f t="shared" si="7"/>
        <v>co_MOp10bobju_DBC</v>
      </c>
      <c r="AA26" t="s">
        <v>199</v>
      </c>
    </row>
    <row r="27" spans="1:27" x14ac:dyDescent="0.25">
      <c r="A27" t="s">
        <v>45</v>
      </c>
      <c r="B27" t="s">
        <v>46</v>
      </c>
      <c r="C27">
        <v>861</v>
      </c>
      <c r="D27" t="s">
        <v>47</v>
      </c>
      <c r="E27">
        <v>30</v>
      </c>
      <c r="F27">
        <v>26</v>
      </c>
      <c r="G27" t="s">
        <v>251</v>
      </c>
      <c r="H27" t="s">
        <v>135</v>
      </c>
      <c r="I27" t="s">
        <v>136</v>
      </c>
      <c r="J27" t="str">
        <f t="shared" si="9"/>
        <v>swLOpdedvr01.zres.ztech</v>
      </c>
      <c r="P27" t="s">
        <v>148</v>
      </c>
      <c r="Q27" t="s">
        <v>172</v>
      </c>
      <c r="W27" t="str">
        <f t="shared" si="5"/>
        <v>LOp10-bobjsql\LOp10</v>
      </c>
      <c r="X27" t="str">
        <f t="shared" si="6"/>
        <v>dLOp10dtwh01j</v>
      </c>
      <c r="Y27" t="str">
        <f t="shared" si="10"/>
        <v>dLOp10bobj02j</v>
      </c>
      <c r="Z27" t="str">
        <f t="shared" si="7"/>
        <v>co_LOp10bobju_DBC</v>
      </c>
      <c r="AA27" t="s">
        <v>199</v>
      </c>
    </row>
    <row r="28" spans="1:27" x14ac:dyDescent="0.25">
      <c r="A28" t="s">
        <v>58</v>
      </c>
      <c r="B28" t="s">
        <v>59</v>
      </c>
      <c r="C28">
        <v>866</v>
      </c>
      <c r="E28">
        <v>37</v>
      </c>
      <c r="F28">
        <v>27</v>
      </c>
      <c r="G28" t="s">
        <v>251</v>
      </c>
      <c r="H28" t="s">
        <v>135</v>
      </c>
      <c r="I28" t="s">
        <v>136</v>
      </c>
      <c r="J28" t="str">
        <f t="shared" si="9"/>
        <v>swNOpdedvr01.zres.ztech</v>
      </c>
      <c r="P28" t="s">
        <v>148</v>
      </c>
      <c r="Q28" t="s">
        <v>173</v>
      </c>
      <c r="W28" t="str">
        <f t="shared" si="5"/>
        <v>NOp10-bobjsql\NOp10</v>
      </c>
      <c r="X28" t="str">
        <f t="shared" si="6"/>
        <v>dNOp10dtwh01j</v>
      </c>
      <c r="Y28" t="str">
        <f t="shared" si="10"/>
        <v>dNOp10bobj02j</v>
      </c>
      <c r="Z28" t="str">
        <f t="shared" si="7"/>
        <v>co_NOp10bobju_DBC</v>
      </c>
      <c r="AA28" t="s">
        <v>199</v>
      </c>
    </row>
    <row r="29" spans="1:27" x14ac:dyDescent="0.25">
      <c r="A29" t="s">
        <v>78</v>
      </c>
      <c r="B29" t="s">
        <v>79</v>
      </c>
      <c r="C29">
        <v>867</v>
      </c>
      <c r="E29">
        <v>35</v>
      </c>
      <c r="F29">
        <v>28</v>
      </c>
      <c r="G29" t="s">
        <v>251</v>
      </c>
      <c r="H29" t="s">
        <v>135</v>
      </c>
      <c r="I29" t="s">
        <v>136</v>
      </c>
      <c r="J29" t="str">
        <f t="shared" si="9"/>
        <v>swNFpdedvr01.zres.ztech</v>
      </c>
      <c r="P29" t="s">
        <v>148</v>
      </c>
      <c r="Q29" t="s">
        <v>174</v>
      </c>
      <c r="W29" t="str">
        <f t="shared" si="5"/>
        <v>NFp10-bobjsql\NFp10</v>
      </c>
      <c r="X29" t="str">
        <f t="shared" si="6"/>
        <v>dNFp10dtwh01j</v>
      </c>
      <c r="Y29" t="str">
        <f t="shared" si="10"/>
        <v>dNFp10bobj02j</v>
      </c>
      <c r="Z29" t="str">
        <f t="shared" si="7"/>
        <v>co_NFp10bobju_DBC</v>
      </c>
      <c r="AA29" t="s">
        <v>199</v>
      </c>
    </row>
    <row r="30" spans="1:27" x14ac:dyDescent="0.25">
      <c r="A30" t="s">
        <v>82</v>
      </c>
      <c r="B30" t="s">
        <v>83</v>
      </c>
      <c r="C30">
        <v>868</v>
      </c>
      <c r="D30" t="s">
        <v>84</v>
      </c>
      <c r="E30">
        <v>8</v>
      </c>
      <c r="F30">
        <v>29</v>
      </c>
      <c r="G30" t="s">
        <v>251</v>
      </c>
      <c r="H30" t="s">
        <v>135</v>
      </c>
      <c r="I30" t="s">
        <v>136</v>
      </c>
      <c r="J30" t="str">
        <f t="shared" si="9"/>
        <v>swBPpdedvr01.zres.ztech</v>
      </c>
      <c r="P30" t="s">
        <v>148</v>
      </c>
      <c r="Q30" t="s">
        <v>175</v>
      </c>
      <c r="W30" t="str">
        <f t="shared" si="5"/>
        <v>BPp10-bobjsql\BPp10</v>
      </c>
      <c r="X30" t="str">
        <f t="shared" si="6"/>
        <v>dBPp10dtwh01j</v>
      </c>
      <c r="Y30" t="str">
        <f t="shared" si="10"/>
        <v>dBPp10bobj02j</v>
      </c>
      <c r="Z30" t="str">
        <f t="shared" si="7"/>
        <v>co_BPp10bobju_DBC</v>
      </c>
      <c r="AA30" t="s">
        <v>199</v>
      </c>
    </row>
    <row r="31" spans="1:27" x14ac:dyDescent="0.25">
      <c r="A31" t="s">
        <v>107</v>
      </c>
      <c r="B31" t="s">
        <v>108</v>
      </c>
      <c r="C31">
        <v>868</v>
      </c>
      <c r="D31" t="s">
        <v>84</v>
      </c>
      <c r="E31">
        <v>12</v>
      </c>
      <c r="F31">
        <v>30</v>
      </c>
      <c r="G31" t="s">
        <v>251</v>
      </c>
      <c r="H31" t="s">
        <v>135</v>
      </c>
      <c r="I31" t="s">
        <v>136</v>
      </c>
      <c r="J31" t="s">
        <v>244</v>
      </c>
      <c r="P31" t="s">
        <v>148</v>
      </c>
      <c r="Q31" t="s">
        <v>175</v>
      </c>
      <c r="W31" t="s">
        <v>211</v>
      </c>
      <c r="X31" t="s">
        <v>212</v>
      </c>
      <c r="Z31" t="s">
        <v>213</v>
      </c>
      <c r="AA31" t="s">
        <v>199</v>
      </c>
    </row>
    <row r="32" spans="1:27" x14ac:dyDescent="0.25">
      <c r="A32" t="s">
        <v>30</v>
      </c>
      <c r="B32" t="s">
        <v>31</v>
      </c>
      <c r="C32">
        <v>869</v>
      </c>
      <c r="D32" t="s">
        <v>32</v>
      </c>
      <c r="E32">
        <v>40</v>
      </c>
      <c r="F32">
        <v>31</v>
      </c>
      <c r="G32" t="s">
        <v>251</v>
      </c>
      <c r="H32" t="s">
        <v>135</v>
      </c>
      <c r="I32" t="s">
        <v>136</v>
      </c>
      <c r="J32" t="str">
        <f>CONCATENATE("sw", A32, "pdedvr01.zres.ztech")</f>
        <v>swPGpdedvr01.zres.ztech</v>
      </c>
      <c r="P32" t="s">
        <v>148</v>
      </c>
      <c r="Q32" t="s">
        <v>176</v>
      </c>
      <c r="W32" t="str">
        <f t="shared" si="5"/>
        <v>PGp10-bobjsql\PGp10</v>
      </c>
      <c r="X32" t="str">
        <f t="shared" si="6"/>
        <v>dPGp10dtwh01j</v>
      </c>
      <c r="Y32" t="str">
        <f>CONCATENATE("d", A32, "p10bobj02j")</f>
        <v>dPGp10bobj02j</v>
      </c>
      <c r="Z32" t="str">
        <f t="shared" si="7"/>
        <v>co_PGp10bobju_DBC</v>
      </c>
      <c r="AA32" t="s">
        <v>199</v>
      </c>
    </row>
    <row r="33" spans="1:27" x14ac:dyDescent="0.25">
      <c r="A33" t="s">
        <v>70</v>
      </c>
      <c r="B33" t="s">
        <v>71</v>
      </c>
      <c r="C33">
        <v>871</v>
      </c>
      <c r="E33">
        <v>45</v>
      </c>
      <c r="F33">
        <v>32</v>
      </c>
      <c r="G33" t="s">
        <v>251</v>
      </c>
      <c r="H33" t="s">
        <v>135</v>
      </c>
      <c r="I33" t="s">
        <v>136</v>
      </c>
      <c r="J33" t="str">
        <f>CONCATENATE("sw", A33, "pdedvr01.zres.ztech")</f>
        <v>swSMpdedvr01.zres.ztech</v>
      </c>
      <c r="P33" t="s">
        <v>148</v>
      </c>
      <c r="Q33" t="s">
        <v>177</v>
      </c>
      <c r="W33" t="str">
        <f t="shared" si="5"/>
        <v>SMp10-bobjsql\SMp10</v>
      </c>
      <c r="X33" t="str">
        <f t="shared" si="6"/>
        <v>dSMp10dtwh01j</v>
      </c>
      <c r="Y33" t="str">
        <f t="shared" ref="Y33:Y35" si="11">CONCATENATE("d", A33, "p10bobj02j")</f>
        <v>dSMp10bobj02j</v>
      </c>
      <c r="Z33" t="str">
        <f t="shared" si="7"/>
        <v>co_SMp10bobju_DBC</v>
      </c>
      <c r="AA33" t="s">
        <v>199</v>
      </c>
    </row>
    <row r="34" spans="1:27" x14ac:dyDescent="0.25">
      <c r="A34" t="s">
        <v>39</v>
      </c>
      <c r="B34" t="s">
        <v>40</v>
      </c>
      <c r="C34">
        <v>872</v>
      </c>
      <c r="D34" t="s">
        <v>41</v>
      </c>
      <c r="E34">
        <v>3</v>
      </c>
      <c r="F34">
        <v>33</v>
      </c>
      <c r="G34" t="s">
        <v>251</v>
      </c>
      <c r="H34" t="s">
        <v>135</v>
      </c>
      <c r="I34" t="s">
        <v>136</v>
      </c>
      <c r="J34" t="str">
        <f>CONCATENATE("sw", A34, "pdedvr01.zres.ztech")</f>
        <v>swAOpdedvr01.zres.ztech</v>
      </c>
      <c r="P34" t="s">
        <v>148</v>
      </c>
      <c r="Q34" t="s">
        <v>178</v>
      </c>
      <c r="W34" t="str">
        <f t="shared" si="5"/>
        <v>AOp10-bobjsql\AOp10</v>
      </c>
      <c r="X34" t="str">
        <f t="shared" si="6"/>
        <v>dAOp10dtwh01j</v>
      </c>
      <c r="Y34" t="str">
        <f t="shared" si="11"/>
        <v>dAOp10bobj02j</v>
      </c>
      <c r="Z34" t="str">
        <f t="shared" si="7"/>
        <v>co_AOp10bobju_DBC</v>
      </c>
      <c r="AA34" t="s">
        <v>199</v>
      </c>
    </row>
    <row r="35" spans="1:27" x14ac:dyDescent="0.25">
      <c r="A35" t="s">
        <v>85</v>
      </c>
      <c r="B35" t="s">
        <v>86</v>
      </c>
      <c r="C35">
        <v>878</v>
      </c>
      <c r="D35" t="s">
        <v>87</v>
      </c>
      <c r="E35">
        <v>31</v>
      </c>
      <c r="F35">
        <v>34</v>
      </c>
      <c r="G35" t="s">
        <v>251</v>
      </c>
      <c r="H35" t="s">
        <v>135</v>
      </c>
      <c r="I35" t="s">
        <v>136</v>
      </c>
      <c r="J35" t="str">
        <f>CONCATENATE("sw", A35, "pdedvr01.zres.ztech")</f>
        <v>swLPpdedvr01.zres.ztech</v>
      </c>
      <c r="P35" t="s">
        <v>148</v>
      </c>
      <c r="Q35" t="s">
        <v>179</v>
      </c>
      <c r="W35" t="str">
        <f t="shared" si="5"/>
        <v>LPp10-bobjsql\LPp10</v>
      </c>
      <c r="X35" t="str">
        <f t="shared" si="6"/>
        <v>dLPp10dtwh01j</v>
      </c>
      <c r="Y35" t="str">
        <f t="shared" si="11"/>
        <v>dLPp10bobj02j</v>
      </c>
      <c r="Z35" t="str">
        <f t="shared" si="7"/>
        <v>co_LPp10bobju_DBC</v>
      </c>
      <c r="AA35" t="s">
        <v>199</v>
      </c>
    </row>
    <row r="36" spans="1:27" x14ac:dyDescent="0.25">
      <c r="A36" t="s">
        <v>117</v>
      </c>
      <c r="B36" t="s">
        <v>118</v>
      </c>
      <c r="C36">
        <v>878</v>
      </c>
      <c r="D36" t="s">
        <v>87</v>
      </c>
      <c r="E36">
        <v>44</v>
      </c>
      <c r="F36">
        <v>35</v>
      </c>
      <c r="G36" t="s">
        <v>251</v>
      </c>
      <c r="H36" t="s">
        <v>135</v>
      </c>
      <c r="I36" t="s">
        <v>136</v>
      </c>
      <c r="J36" t="s">
        <v>245</v>
      </c>
      <c r="P36" t="s">
        <v>148</v>
      </c>
      <c r="Q36" t="s">
        <v>179</v>
      </c>
      <c r="W36" t="s">
        <v>214</v>
      </c>
      <c r="X36" t="s">
        <v>215</v>
      </c>
      <c r="Z36" t="s">
        <v>216</v>
      </c>
      <c r="AA36" t="s">
        <v>199</v>
      </c>
    </row>
    <row r="37" spans="1:27" x14ac:dyDescent="0.25">
      <c r="A37" t="s">
        <v>54</v>
      </c>
      <c r="B37" t="s">
        <v>55</v>
      </c>
      <c r="C37">
        <v>879</v>
      </c>
      <c r="E37">
        <v>2</v>
      </c>
      <c r="F37">
        <v>36</v>
      </c>
      <c r="G37" t="s">
        <v>251</v>
      </c>
      <c r="H37" t="s">
        <v>135</v>
      </c>
      <c r="I37" t="s">
        <v>136</v>
      </c>
      <c r="J37" t="str">
        <f>CONCATENATE("sw", A37, "pdedvr01.zres.ztech")</f>
        <v>swAMpdedvr01.zres.ztech</v>
      </c>
      <c r="P37" t="s">
        <v>148</v>
      </c>
      <c r="Q37" t="s">
        <v>180</v>
      </c>
      <c r="W37" t="str">
        <f t="shared" si="5"/>
        <v>AMp10-bobjsql\AMp10</v>
      </c>
      <c r="X37" t="str">
        <f t="shared" si="6"/>
        <v>dAMp10dtwh01j</v>
      </c>
      <c r="Y37" t="str">
        <f>CONCATENATE("d", A37, "p10bobj02j")</f>
        <v>dAMp10bobj02j</v>
      </c>
      <c r="Z37" t="str">
        <f t="shared" si="7"/>
        <v>co_AMp10bobju_DBC</v>
      </c>
      <c r="AA37" t="s">
        <v>199</v>
      </c>
    </row>
    <row r="38" spans="1:27" x14ac:dyDescent="0.25">
      <c r="A38" t="s">
        <v>91</v>
      </c>
      <c r="B38" t="s">
        <v>92</v>
      </c>
      <c r="C38">
        <v>881</v>
      </c>
      <c r="D38" t="s">
        <v>93</v>
      </c>
      <c r="E38">
        <v>4</v>
      </c>
      <c r="F38">
        <v>37</v>
      </c>
      <c r="G38" t="s">
        <v>251</v>
      </c>
      <c r="H38" t="s">
        <v>135</v>
      </c>
      <c r="I38" t="s">
        <v>136</v>
      </c>
      <c r="J38" t="str">
        <f t="shared" ref="J38" si="12">CONCATENATE("sw", A38, "pdedvr01.zres.ztech")</f>
        <v>swAPpdedvr01.zres.ztech</v>
      </c>
      <c r="P38" t="s">
        <v>148</v>
      </c>
      <c r="Q38" t="s">
        <v>181</v>
      </c>
      <c r="W38" t="str">
        <f t="shared" si="5"/>
        <v>APp10-bobjsql\APp10</v>
      </c>
      <c r="X38" t="str">
        <f t="shared" si="6"/>
        <v>dAPp10dtwh01j</v>
      </c>
      <c r="Y38" t="str">
        <f>CONCATENATE("d", A38, "p10bobj02j")</f>
        <v>dAPp10bobj02j</v>
      </c>
      <c r="Z38" t="str">
        <f t="shared" si="7"/>
        <v>co_APp10bobju_DBC</v>
      </c>
      <c r="AA38" t="s">
        <v>199</v>
      </c>
    </row>
    <row r="39" spans="1:27" x14ac:dyDescent="0.25">
      <c r="A39" t="s">
        <v>109</v>
      </c>
      <c r="B39" t="s">
        <v>110</v>
      </c>
      <c r="C39">
        <v>881</v>
      </c>
      <c r="D39" t="s">
        <v>93</v>
      </c>
      <c r="E39">
        <v>20</v>
      </c>
      <c r="F39">
        <v>38</v>
      </c>
      <c r="G39" t="s">
        <v>251</v>
      </c>
      <c r="H39" t="s">
        <v>135</v>
      </c>
      <c r="I39" t="s">
        <v>136</v>
      </c>
      <c r="J39" t="s">
        <v>246</v>
      </c>
      <c r="P39" t="s">
        <v>148</v>
      </c>
      <c r="Q39" t="s">
        <v>181</v>
      </c>
      <c r="W39" t="s">
        <v>217</v>
      </c>
      <c r="X39" t="s">
        <v>218</v>
      </c>
      <c r="Z39" t="s">
        <v>219</v>
      </c>
      <c r="AA39" t="s">
        <v>199</v>
      </c>
    </row>
    <row r="40" spans="1:27" x14ac:dyDescent="0.25">
      <c r="A40" t="s">
        <v>3</v>
      </c>
      <c r="B40" t="s">
        <v>4</v>
      </c>
      <c r="C40">
        <v>882</v>
      </c>
      <c r="D40" t="s">
        <v>5</v>
      </c>
      <c r="E40">
        <v>24</v>
      </c>
      <c r="F40">
        <v>39</v>
      </c>
      <c r="G40" t="s">
        <v>251</v>
      </c>
      <c r="H40" t="s">
        <v>135</v>
      </c>
      <c r="I40" t="s">
        <v>136</v>
      </c>
      <c r="J40" t="s">
        <v>198</v>
      </c>
      <c r="P40" t="s">
        <v>148</v>
      </c>
      <c r="Q40" t="s">
        <v>182</v>
      </c>
      <c r="W40" t="str">
        <f t="shared" si="5"/>
        <v>IFp10-bobjsql\IFp10</v>
      </c>
      <c r="X40" t="str">
        <f t="shared" si="6"/>
        <v>dIFp10dtwh01j</v>
      </c>
      <c r="Y40" t="str">
        <f>CONCATENATE("d", A40, "p10bobj02j")</f>
        <v>dIFp10bobj02j</v>
      </c>
      <c r="Z40" t="str">
        <f t="shared" si="7"/>
        <v>co_IFp10bobju_DBC</v>
      </c>
      <c r="AA40" t="s">
        <v>199</v>
      </c>
    </row>
    <row r="41" spans="1:27" x14ac:dyDescent="0.25">
      <c r="A41" t="s">
        <v>80</v>
      </c>
      <c r="B41" t="s">
        <v>81</v>
      </c>
      <c r="C41">
        <v>883</v>
      </c>
      <c r="E41">
        <v>38</v>
      </c>
      <c r="F41">
        <v>40</v>
      </c>
      <c r="G41" t="s">
        <v>251</v>
      </c>
      <c r="H41" t="s">
        <v>135</v>
      </c>
      <c r="I41" t="s">
        <v>136</v>
      </c>
      <c r="J41" t="str">
        <f>CONCATENATE("sw", A41, "pdedvr01.zres.ztech")</f>
        <v>swNSpdedvr01.zres.ztech</v>
      </c>
      <c r="P41" t="s">
        <v>148</v>
      </c>
      <c r="Q41" t="s">
        <v>183</v>
      </c>
      <c r="W41" t="str">
        <f t="shared" si="5"/>
        <v>NSp10-bobjsql\NSp10</v>
      </c>
      <c r="X41" t="str">
        <f t="shared" si="6"/>
        <v>dNSp10dtwh01j</v>
      </c>
      <c r="Y41" t="str">
        <f t="shared" ref="Y41:Y43" si="13">CONCATENATE("d", A41, "p10bobj02j")</f>
        <v>dNSp10bobj02j</v>
      </c>
      <c r="Z41" t="str">
        <f t="shared" si="7"/>
        <v>co_NSp10bobju_DBC</v>
      </c>
      <c r="AA41" t="s">
        <v>199</v>
      </c>
    </row>
    <row r="42" spans="1:27" x14ac:dyDescent="0.25">
      <c r="A42" t="s">
        <v>42</v>
      </c>
      <c r="B42" t="s">
        <v>43</v>
      </c>
      <c r="C42">
        <v>887</v>
      </c>
      <c r="D42" t="s">
        <v>44</v>
      </c>
      <c r="E42">
        <v>7</v>
      </c>
      <c r="F42">
        <v>41</v>
      </c>
      <c r="G42" t="s">
        <v>251</v>
      </c>
      <c r="H42" t="s">
        <v>135</v>
      </c>
      <c r="I42" t="s">
        <v>136</v>
      </c>
      <c r="J42" t="str">
        <f>CONCATENATE("sw", A42, "pdedvr01.zres.ztech")</f>
        <v>swBIpdedvr01.zres.ztech</v>
      </c>
      <c r="P42" t="s">
        <v>148</v>
      </c>
      <c r="Q42" t="s">
        <v>184</v>
      </c>
      <c r="W42" t="str">
        <f t="shared" si="5"/>
        <v>BIp10-bobjsql\BIp10</v>
      </c>
      <c r="X42" t="str">
        <f t="shared" si="6"/>
        <v>dBIp10dtwh01j</v>
      </c>
      <c r="Y42" t="str">
        <f t="shared" si="13"/>
        <v>dBIp10bobj02j</v>
      </c>
      <c r="Z42" t="str">
        <f t="shared" si="7"/>
        <v>co_BIp10bobju_DBC</v>
      </c>
      <c r="AA42" t="s">
        <v>199</v>
      </c>
    </row>
    <row r="43" spans="1:27" x14ac:dyDescent="0.25">
      <c r="A43" t="s">
        <v>97</v>
      </c>
      <c r="B43" t="s">
        <v>98</v>
      </c>
      <c r="C43">
        <v>891</v>
      </c>
      <c r="D43" t="s">
        <v>99</v>
      </c>
      <c r="E43">
        <v>16</v>
      </c>
      <c r="F43">
        <v>42</v>
      </c>
      <c r="G43" t="s">
        <v>251</v>
      </c>
      <c r="H43" t="s">
        <v>135</v>
      </c>
      <c r="I43" t="s">
        <v>136</v>
      </c>
      <c r="J43" t="str">
        <f>CONCATENATE("sw", A43, "pdedvr01.zres.ztech")</f>
        <v>swCPpdedvr01.zres.ztech</v>
      </c>
      <c r="P43" t="s">
        <v>148</v>
      </c>
      <c r="Q43" t="s">
        <v>185</v>
      </c>
      <c r="W43" t="str">
        <f t="shared" si="5"/>
        <v>CPp10-bobjsql\CPp10</v>
      </c>
      <c r="X43" t="str">
        <f t="shared" si="6"/>
        <v>dCPp10dtwh01j</v>
      </c>
      <c r="Y43" t="str">
        <f t="shared" si="13"/>
        <v>dCPp10bobj02j</v>
      </c>
      <c r="Z43" t="str">
        <f t="shared" si="7"/>
        <v>co_CPp10bobju_DBC</v>
      </c>
      <c r="AA43" t="s">
        <v>199</v>
      </c>
    </row>
    <row r="44" spans="1:27" x14ac:dyDescent="0.25">
      <c r="A44" t="s">
        <v>113</v>
      </c>
      <c r="B44" t="s">
        <v>114</v>
      </c>
      <c r="C44">
        <v>891</v>
      </c>
      <c r="D44" t="s">
        <v>99</v>
      </c>
      <c r="E44">
        <v>39</v>
      </c>
      <c r="F44">
        <v>43</v>
      </c>
      <c r="G44" t="s">
        <v>251</v>
      </c>
      <c r="H44" t="s">
        <v>135</v>
      </c>
      <c r="I44" t="s">
        <v>136</v>
      </c>
      <c r="J44" t="s">
        <v>247</v>
      </c>
      <c r="P44" t="s">
        <v>148</v>
      </c>
      <c r="Q44" t="s">
        <v>185</v>
      </c>
      <c r="W44" t="s">
        <v>220</v>
      </c>
      <c r="X44" t="s">
        <v>221</v>
      </c>
      <c r="Z44" t="s">
        <v>222</v>
      </c>
      <c r="AA44" t="s">
        <v>199</v>
      </c>
    </row>
    <row r="45" spans="1:27" x14ac:dyDescent="0.25">
      <c r="A45" t="s">
        <v>60</v>
      </c>
      <c r="B45" t="s">
        <v>61</v>
      </c>
      <c r="C45">
        <v>894</v>
      </c>
      <c r="E45">
        <v>47</v>
      </c>
      <c r="F45">
        <v>44</v>
      </c>
      <c r="G45" t="s">
        <v>251</v>
      </c>
      <c r="H45" t="s">
        <v>135</v>
      </c>
      <c r="I45" t="s">
        <v>136</v>
      </c>
      <c r="J45" t="str">
        <f>CONCATENATE("sw", A45, "pdedvr01.zres.ztech")</f>
        <v>swTPpdedvr01.zres.ztech</v>
      </c>
      <c r="P45" t="s">
        <v>148</v>
      </c>
      <c r="Q45" t="s">
        <v>186</v>
      </c>
      <c r="W45" t="str">
        <f t="shared" si="5"/>
        <v>TPp10-bobjsql\TPp10</v>
      </c>
      <c r="X45" t="str">
        <f t="shared" si="6"/>
        <v>dTPp10dtwh01j</v>
      </c>
      <c r="Y45" t="str">
        <f>CONCATENATE("d", A45, "p10bobj02j")</f>
        <v>dTPp10bobj02j</v>
      </c>
      <c r="Z45" t="str">
        <f t="shared" si="7"/>
        <v>co_TPp10bobju_DBC</v>
      </c>
      <c r="AA45" t="s">
        <v>199</v>
      </c>
    </row>
    <row r="46" spans="1:27" x14ac:dyDescent="0.25">
      <c r="A46" t="s">
        <v>50</v>
      </c>
      <c r="B46" t="s">
        <v>51</v>
      </c>
      <c r="C46">
        <v>895</v>
      </c>
      <c r="E46">
        <v>15</v>
      </c>
      <c r="F46">
        <v>45</v>
      </c>
      <c r="G46" t="s">
        <v>251</v>
      </c>
      <c r="H46" t="s">
        <v>135</v>
      </c>
      <c r="I46" t="s">
        <v>136</v>
      </c>
      <c r="J46" t="str">
        <f>CONCATENATE("sw", A46, "pdedvr01.zres.ztech")</f>
        <v>swCOpdedvr01.zres.ztech</v>
      </c>
      <c r="P46" t="s">
        <v>148</v>
      </c>
      <c r="Q46" t="s">
        <v>187</v>
      </c>
      <c r="W46" t="str">
        <f t="shared" si="5"/>
        <v>COp10-bobjsql\COp10</v>
      </c>
      <c r="X46" t="str">
        <f t="shared" si="6"/>
        <v>dCOp10dtwh01j</v>
      </c>
      <c r="Y46" t="str">
        <f t="shared" ref="Y46:Y49" si="14">CONCATENATE("d", A46, "p10bobj02j")</f>
        <v>dCOp10bobj02j</v>
      </c>
      <c r="Z46" t="str">
        <f t="shared" si="7"/>
        <v>co_COp10bobju_DBC</v>
      </c>
      <c r="AA46" t="s">
        <v>199</v>
      </c>
    </row>
    <row r="47" spans="1:27" x14ac:dyDescent="0.25">
      <c r="A47" t="s">
        <v>24</v>
      </c>
      <c r="B47" t="s">
        <v>25</v>
      </c>
      <c r="C47">
        <v>900</v>
      </c>
      <c r="D47" t="s">
        <v>26</v>
      </c>
      <c r="E47">
        <v>23</v>
      </c>
      <c r="F47">
        <v>46</v>
      </c>
      <c r="G47" t="s">
        <v>251</v>
      </c>
      <c r="H47" t="s">
        <v>135</v>
      </c>
      <c r="I47" t="s">
        <v>136</v>
      </c>
      <c r="J47" t="str">
        <f>CONCATENATE("sw", A47, "pdedvr01.zres.ztech")</f>
        <v>swGUpdedvr01.zres.ztech</v>
      </c>
      <c r="P47" t="s">
        <v>148</v>
      </c>
      <c r="Q47" t="s">
        <v>188</v>
      </c>
      <c r="W47" t="str">
        <f t="shared" si="5"/>
        <v>GUp10-bobjsql\GUp10</v>
      </c>
      <c r="X47" t="str">
        <f t="shared" si="6"/>
        <v>dGUp10dtwh01j</v>
      </c>
      <c r="Y47" t="str">
        <f t="shared" si="14"/>
        <v>dGUp10bobj02j</v>
      </c>
      <c r="Z47" t="str">
        <f t="shared" si="7"/>
        <v>co_GUp10bobju_DBC</v>
      </c>
      <c r="AA47" t="s">
        <v>199</v>
      </c>
    </row>
    <row r="48" spans="1:27" x14ac:dyDescent="0.25">
      <c r="A48" t="s">
        <v>27</v>
      </c>
      <c r="B48" t="s">
        <v>28</v>
      </c>
      <c r="C48">
        <v>902</v>
      </c>
      <c r="D48" t="s">
        <v>29</v>
      </c>
      <c r="E48">
        <v>32</v>
      </c>
      <c r="F48">
        <v>47</v>
      </c>
      <c r="G48" t="s">
        <v>251</v>
      </c>
      <c r="H48" t="s">
        <v>135</v>
      </c>
      <c r="I48" t="s">
        <v>136</v>
      </c>
      <c r="J48" t="str">
        <f>CONCATENATE("sw", A48, "pdedvr01.zres.ztech")</f>
        <v>swMApdedvr01.zres.ztech</v>
      </c>
      <c r="P48" t="s">
        <v>148</v>
      </c>
      <c r="Q48" t="s">
        <v>189</v>
      </c>
      <c r="W48" t="str">
        <f t="shared" si="5"/>
        <v>MAp10-bobjsql\MAp10</v>
      </c>
      <c r="X48" t="str">
        <f t="shared" si="6"/>
        <v>dMAp10dtwh01j</v>
      </c>
      <c r="Y48" t="str">
        <f t="shared" si="14"/>
        <v>dMAp10bobj02j</v>
      </c>
      <c r="Z48" t="str">
        <f t="shared" si="7"/>
        <v>co_MAp10bobju_DBC</v>
      </c>
      <c r="AA48" t="s">
        <v>199</v>
      </c>
    </row>
    <row r="49" spans="1:27" x14ac:dyDescent="0.25">
      <c r="A49" t="s">
        <v>74</v>
      </c>
      <c r="B49" t="s">
        <v>75</v>
      </c>
      <c r="C49">
        <v>903</v>
      </c>
      <c r="E49">
        <v>41</v>
      </c>
      <c r="F49">
        <v>48</v>
      </c>
      <c r="G49" t="s">
        <v>251</v>
      </c>
      <c r="H49" t="s">
        <v>135</v>
      </c>
      <c r="I49" t="s">
        <v>136</v>
      </c>
      <c r="J49" t="str">
        <f>CONCATENATE("sw", A49, "pdedvr01.zres.ztech")</f>
        <v>swREpdedvr01.zres.ztech</v>
      </c>
      <c r="P49" t="s">
        <v>148</v>
      </c>
      <c r="Q49" t="s">
        <v>190</v>
      </c>
      <c r="R49" t="s">
        <v>230</v>
      </c>
      <c r="S49" t="s">
        <v>229</v>
      </c>
      <c r="U49" t="s">
        <v>234</v>
      </c>
      <c r="V49" t="s">
        <v>235</v>
      </c>
      <c r="W49" t="str">
        <f t="shared" si="5"/>
        <v>REp10-bobjsql\REp10</v>
      </c>
      <c r="X49" t="str">
        <f t="shared" si="6"/>
        <v>dREp10dtwh01j</v>
      </c>
      <c r="Y49" t="str">
        <f t="shared" si="14"/>
        <v>dREp10bobj02j</v>
      </c>
      <c r="Z49" t="str">
        <f t="shared" si="7"/>
        <v>co_REp10bobju_DBC</v>
      </c>
      <c r="AA49" t="s">
        <v>199</v>
      </c>
    </row>
    <row r="50" spans="1:27" x14ac:dyDescent="0.25">
      <c r="E50">
        <v>49</v>
      </c>
      <c r="F50">
        <v>49</v>
      </c>
    </row>
    <row r="51" spans="1:27" x14ac:dyDescent="0.25">
      <c r="E51">
        <v>50</v>
      </c>
      <c r="F51">
        <v>50</v>
      </c>
    </row>
    <row r="52" spans="1:27" x14ac:dyDescent="0.25">
      <c r="A52" t="s">
        <v>127</v>
      </c>
      <c r="B52" t="s">
        <v>124</v>
      </c>
      <c r="E52">
        <v>51</v>
      </c>
      <c r="F52">
        <v>51</v>
      </c>
      <c r="G52" t="s">
        <v>252</v>
      </c>
      <c r="H52" t="s">
        <v>135</v>
      </c>
      <c r="I52" t="s">
        <v>136</v>
      </c>
      <c r="J52" t="s">
        <v>191</v>
      </c>
      <c r="M52" t="s">
        <v>233</v>
      </c>
      <c r="P52" t="s">
        <v>148</v>
      </c>
      <c r="W52" t="s">
        <v>223</v>
      </c>
      <c r="X52" t="s">
        <v>224</v>
      </c>
      <c r="Z52" t="s">
        <v>237</v>
      </c>
      <c r="AA52" t="s">
        <v>199</v>
      </c>
    </row>
    <row r="53" spans="1:27" x14ac:dyDescent="0.25">
      <c r="A53" t="s">
        <v>128</v>
      </c>
      <c r="B53" t="s">
        <v>125</v>
      </c>
      <c r="E53">
        <v>52</v>
      </c>
      <c r="F53">
        <v>52</v>
      </c>
      <c r="G53" t="s">
        <v>252</v>
      </c>
      <c r="H53" t="s">
        <v>135</v>
      </c>
      <c r="I53" t="s">
        <v>136</v>
      </c>
      <c r="J53" t="s">
        <v>192</v>
      </c>
      <c r="M53" t="s">
        <v>233</v>
      </c>
      <c r="P53" t="s">
        <v>148</v>
      </c>
      <c r="W53" t="s">
        <v>227</v>
      </c>
      <c r="X53" t="s">
        <v>228</v>
      </c>
      <c r="Z53" t="s">
        <v>236</v>
      </c>
      <c r="AA53" t="s">
        <v>199</v>
      </c>
    </row>
    <row r="54" spans="1:27" x14ac:dyDescent="0.25">
      <c r="E54">
        <v>53</v>
      </c>
      <c r="F54">
        <v>53</v>
      </c>
    </row>
    <row r="55" spans="1:27" x14ac:dyDescent="0.25">
      <c r="E55">
        <v>54</v>
      </c>
      <c r="F55">
        <v>54</v>
      </c>
    </row>
    <row r="56" spans="1:27" x14ac:dyDescent="0.25">
      <c r="E56">
        <v>55</v>
      </c>
      <c r="F56">
        <v>55</v>
      </c>
    </row>
    <row r="57" spans="1:27" x14ac:dyDescent="0.25">
      <c r="E57">
        <v>56</v>
      </c>
      <c r="F57">
        <v>56</v>
      </c>
    </row>
    <row r="58" spans="1:27" x14ac:dyDescent="0.25">
      <c r="A58" t="s">
        <v>123</v>
      </c>
      <c r="B58" t="s">
        <v>123</v>
      </c>
      <c r="E58">
        <v>57</v>
      </c>
      <c r="F58">
        <v>57</v>
      </c>
      <c r="G58" t="s">
        <v>252</v>
      </c>
      <c r="H58" t="s">
        <v>135</v>
      </c>
      <c r="I58" t="s">
        <v>136</v>
      </c>
      <c r="J58" t="s">
        <v>193</v>
      </c>
      <c r="M58" t="s">
        <v>233</v>
      </c>
      <c r="P58" t="s">
        <v>148</v>
      </c>
      <c r="W58" t="s">
        <v>226</v>
      </c>
      <c r="X58" t="s">
        <v>225</v>
      </c>
      <c r="Z58" t="s">
        <v>238</v>
      </c>
      <c r="AA58" t="s">
        <v>199</v>
      </c>
    </row>
    <row r="59" spans="1:27" x14ac:dyDescent="0.25">
      <c r="A59" t="s">
        <v>126</v>
      </c>
      <c r="B59" t="s">
        <v>126</v>
      </c>
      <c r="E59">
        <v>58</v>
      </c>
      <c r="F59">
        <v>58</v>
      </c>
      <c r="G59" t="s">
        <v>252</v>
      </c>
      <c r="H59" t="s">
        <v>135</v>
      </c>
      <c r="I59" t="s">
        <v>136</v>
      </c>
      <c r="J59" t="s">
        <v>194</v>
      </c>
      <c r="M59" t="s">
        <v>233</v>
      </c>
      <c r="P59" t="s">
        <v>148</v>
      </c>
      <c r="R59" t="s">
        <v>230</v>
      </c>
      <c r="S59" t="s">
        <v>229</v>
      </c>
      <c r="U59" t="s">
        <v>234</v>
      </c>
      <c r="V59" t="s">
        <v>235</v>
      </c>
      <c r="AA59" t="s">
        <v>199</v>
      </c>
    </row>
    <row r="60" spans="1:27" ht="15.75" x14ac:dyDescent="0.25">
      <c r="A60" t="s">
        <v>258</v>
      </c>
      <c r="B60" t="s">
        <v>258</v>
      </c>
      <c r="E60">
        <v>59</v>
      </c>
      <c r="F60">
        <v>59</v>
      </c>
      <c r="G60" t="s">
        <v>252</v>
      </c>
      <c r="H60" t="s">
        <v>135</v>
      </c>
      <c r="I60" t="s">
        <v>136</v>
      </c>
      <c r="J60" t="s">
        <v>255</v>
      </c>
      <c r="M60" t="s">
        <v>233</v>
      </c>
      <c r="P60" t="s">
        <v>148</v>
      </c>
      <c r="W60" s="2" t="s">
        <v>256</v>
      </c>
      <c r="X60" s="2" t="s">
        <v>257</v>
      </c>
      <c r="Y60" s="2" t="s">
        <v>257</v>
      </c>
      <c r="Z60" t="s">
        <v>239</v>
      </c>
      <c r="AA60" t="s">
        <v>199</v>
      </c>
    </row>
    <row r="61" spans="1:27" x14ac:dyDescent="0.25">
      <c r="A61" t="s">
        <v>253</v>
      </c>
      <c r="B61" t="s">
        <v>254</v>
      </c>
      <c r="E61">
        <v>60</v>
      </c>
      <c r="F61">
        <v>60</v>
      </c>
      <c r="G61" t="s">
        <v>252</v>
      </c>
      <c r="H61" t="s">
        <v>135</v>
      </c>
      <c r="I61" t="s">
        <v>136</v>
      </c>
      <c r="J61" t="s">
        <v>195</v>
      </c>
      <c r="M61" t="s">
        <v>233</v>
      </c>
      <c r="P61" t="s">
        <v>148</v>
      </c>
      <c r="W61" t="s">
        <v>231</v>
      </c>
      <c r="X61" t="s">
        <v>232</v>
      </c>
      <c r="Z61" t="s">
        <v>239</v>
      </c>
      <c r="AA61" t="s">
        <v>199</v>
      </c>
    </row>
  </sheetData>
  <sortState ref="A2:E64">
    <sortCondition ref="C2:C64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Adherents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2017-05-15T11:38:44Z</dcterms:modified>
</cp:coreProperties>
</file>