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1">
      <go:sheetsCustomData xmlns:go="http://customooxmlschemas.google.com/" r:id="rId5" roundtripDataSignature="AMtx7miGo4h5eMZNja8DMkj9Xrb1ruxWKA=="/>
    </ext>
  </extLst>
</workbook>
</file>

<file path=xl/sharedStrings.xml><?xml version="1.0" encoding="utf-8"?>
<sst xmlns="http://schemas.openxmlformats.org/spreadsheetml/2006/main" count="15" uniqueCount="15">
  <si>
    <t>Sprint 2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</si>
  <si>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</si>
  <si>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</si>
  <si>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</si>
  <si>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</si>
  <si>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</si>
  <si>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</si>
  <si>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</si>
  <si>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</si>
  <si>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</si>
  <si>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General problem fixing</t>
  </si>
  <si>
    <t>Brain storm on how to implement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</si>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</sst>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5">
    <font>
      <sz val="11.0"/>
      <color theme="1"/>
      <name val="Calibri"/>
      <scheme val="minor"/>
    </font>
    <font>
      <sz val="20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/>
    </xf>
    <xf borderId="6" fillId="3" fontId="4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9" fillId="3" fontId="4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right" shrinkToFit="0" wrapText="1"/>
    </xf>
    <xf borderId="6" fillId="4" fontId="3" numFmtId="0" xfId="0" applyAlignment="1" applyBorder="1" applyFont="1">
      <alignment readingOrder="0" shrinkToFit="0" wrapText="1"/>
    </xf>
    <xf borderId="11" fillId="5" fontId="3" numFmtId="0" xfId="0" applyAlignment="1" applyBorder="1" applyFill="1" applyFont="1">
      <alignment horizontal="center" readingOrder="0"/>
    </xf>
    <xf borderId="10" fillId="6" fontId="3" numFmtId="0" xfId="0" applyAlignment="1" applyBorder="1" applyFill="1" applyFont="1">
      <alignment horizontal="center"/>
    </xf>
    <xf borderId="6" fillId="6" fontId="3" numFmtId="0" xfId="0" applyAlignment="1" applyBorder="1" applyFont="1">
      <alignment horizontal="center"/>
    </xf>
    <xf borderId="6" fillId="6" fontId="3" numFmtId="0" xfId="0" applyAlignment="1" applyBorder="1" applyFont="1">
      <alignment horizontal="center" readingOrder="0"/>
    </xf>
    <xf borderId="12" fillId="4" fontId="3" numFmtId="0" xfId="0" applyAlignment="1" applyBorder="1" applyFont="1">
      <alignment horizontal="right" shrinkToFit="0" wrapText="1"/>
    </xf>
    <xf borderId="13" fillId="4" fontId="3" numFmtId="0" xfId="0" applyAlignment="1" applyBorder="1" applyFont="1">
      <alignment readingOrder="0" shrinkToFit="0" wrapText="1"/>
    </xf>
    <xf borderId="14" fillId="5" fontId="3" numFmtId="0" xfId="0" applyAlignment="1" applyBorder="1" applyFont="1">
      <alignment horizontal="center" readingOrder="0"/>
    </xf>
    <xf borderId="15" fillId="6" fontId="3" numFmtId="0" xfId="0" applyAlignment="1" applyBorder="1" applyFont="1">
      <alignment horizontal="center" readingOrder="0"/>
    </xf>
    <xf borderId="13" fillId="6" fontId="3" numFmtId="0" xfId="0" applyAlignment="1" applyBorder="1" applyFont="1">
      <alignment horizontal="center"/>
    </xf>
    <xf borderId="13" fillId="6" fontId="3" numFmtId="0" xfId="0" applyAlignment="1" applyBorder="1" applyFont="1">
      <alignment horizontal="center" readingOrder="0"/>
    </xf>
    <xf borderId="13" fillId="4" fontId="3" numFmtId="0" xfId="0" applyAlignment="1" applyBorder="1" applyFont="1">
      <alignment shrinkToFit="0" wrapText="1"/>
    </xf>
    <xf borderId="14" fillId="5" fontId="3" numFmtId="0" xfId="0" applyAlignment="1" applyBorder="1" applyFont="1">
      <alignment horizontal="center"/>
    </xf>
    <xf borderId="16" fillId="6" fontId="3" numFmtId="0" xfId="0" applyAlignment="1" applyBorder="1" applyFont="1">
      <alignment horizontal="center"/>
    </xf>
    <xf borderId="17" fillId="6" fontId="3" numFmtId="0" xfId="0" applyAlignment="1" applyBorder="1" applyFont="1">
      <alignment horizontal="center"/>
    </xf>
    <xf borderId="18" fillId="5" fontId="3" numFmtId="0" xfId="0" applyAlignment="1" applyBorder="1" applyFont="1">
      <alignment horizontal="center"/>
    </xf>
    <xf borderId="12" fillId="6" fontId="3" numFmtId="0" xfId="0" applyAlignment="1" applyBorder="1" applyFont="1">
      <alignment horizontal="center"/>
    </xf>
    <xf borderId="19" fillId="7" fontId="4" numFmtId="0" xfId="0" applyAlignment="1" applyBorder="1" applyFill="1" applyFont="1">
      <alignment horizontal="center" shrinkToFit="0" wrapText="1"/>
    </xf>
    <xf borderId="20" fillId="0" fontId="2" numFmtId="0" xfId="0" applyBorder="1" applyFont="1"/>
    <xf borderId="11" fillId="7" fontId="3" numFmtId="0" xfId="0" applyAlignment="1" applyBorder="1" applyFont="1">
      <alignment horizontal="center"/>
    </xf>
    <xf borderId="21" fillId="7" fontId="3" numFmtId="0" xfId="0" applyAlignment="1" applyBorder="1" applyFont="1">
      <alignment horizontal="center"/>
    </xf>
    <xf borderId="22" fillId="0" fontId="3" numFmtId="0" xfId="0" applyBorder="1" applyFont="1"/>
    <xf borderId="23" fillId="8" fontId="4" numFmtId="0" xfId="0" applyAlignment="1" applyBorder="1" applyFill="1" applyFont="1">
      <alignment horizontal="center"/>
    </xf>
    <xf borderId="24" fillId="0" fontId="2" numFmtId="0" xfId="0" applyBorder="1" applyFont="1"/>
    <xf borderId="14" fillId="8" fontId="3" numFmtId="0" xfId="0" applyAlignment="1" applyBorder="1" applyFont="1">
      <alignment horizontal="center"/>
    </xf>
    <xf borderId="12" fillId="8" fontId="3" numFmtId="165" xfId="0" applyAlignment="1" applyBorder="1" applyFont="1" applyNumberFormat="1">
      <alignment horizontal="center"/>
    </xf>
    <xf borderId="13" fillId="8" fontId="3" numFmtId="165" xfId="0" applyAlignment="1" applyBorder="1" applyFont="1" applyNumberFormat="1">
      <alignment horizontal="center"/>
    </xf>
    <xf borderId="25" fillId="9" fontId="4" numFmtId="0" xfId="0" applyAlignment="1" applyBorder="1" applyFill="1" applyFont="1">
      <alignment horizontal="center"/>
    </xf>
    <xf borderId="26" fillId="0" fontId="2" numFmtId="0" xfId="0" applyBorder="1" applyFont="1"/>
    <xf borderId="27" fillId="9" fontId="3" numFmtId="0" xfId="0" applyAlignment="1" applyBorder="1" applyFont="1">
      <alignment horizontal="center"/>
    </xf>
    <xf borderId="28" fillId="9" fontId="3" numFmtId="165" xfId="0" applyAlignment="1" applyBorder="1" applyFont="1" applyNumberFormat="1">
      <alignment horizontal="center"/>
    </xf>
    <xf borderId="9" fillId="9" fontId="3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'Burndown Chart'!$D$5:$I$5</c:f>
            </c:strRef>
          </c:cat>
          <c:val>
            <c:numRef>
              <c:f>'Burndown Chart'!$D$11:$I$11</c:f>
              <c:numCache/>
            </c:numRef>
          </c:val>
        </c:ser>
        <c:overlap val="100"/>
        <c:axId val="403290403"/>
        <c:axId val="1185948852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Chart'!$D$5:$I$5</c:f>
            </c:strRef>
          </c:cat>
          <c:val>
            <c:numRef>
              <c:f>'Burndown Chart'!$D$12:$I$12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Chart'!$D$5:$I$5</c:f>
            </c:strRef>
          </c:cat>
          <c:val>
            <c:numRef>
              <c:f>'Burndown Chart'!$D$13:$I$13</c:f>
              <c:numCache/>
            </c:numRef>
          </c:val>
          <c:smooth val="0"/>
        </c:ser>
        <c:axId val="403290403"/>
        <c:axId val="1185948852"/>
      </c:lineChart>
      <c:catAx>
        <c:axId val="403290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5948852"/>
      </c:catAx>
      <c:valAx>
        <c:axId val="1185948852"/>
        <c:scaling>
          <c:orientation val="minMax"/>
          <c:max val="2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32904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13</xdr:row>
      <xdr:rowOff>171450</xdr:rowOff>
    </xdr:from>
    <xdr:ext cx="9639300" cy="4886325"/>
    <xdr:graphicFrame>
      <xdr:nvGraphicFramePr>
        <xdr:cNvPr id="44754157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9" width="10.0"/>
    <col customWidth="1" min="10" max="26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3"/>
    </row>
    <row r="3" ht="14.25" customHeight="1">
      <c r="B3" s="4"/>
      <c r="C3" s="2"/>
      <c r="D3" s="2"/>
      <c r="E3" s="2"/>
      <c r="F3" s="2"/>
      <c r="G3" s="2"/>
      <c r="H3" s="2"/>
      <c r="I3" s="2"/>
    </row>
    <row r="4" ht="14.25" customHeight="1">
      <c r="B4" s="5" t="s">
        <v>1</v>
      </c>
      <c r="C4" s="6" t="s">
        <v>2</v>
      </c>
      <c r="D4" s="7" t="s">
        <v>3</v>
      </c>
      <c r="E4" s="8">
        <v>44888.0</v>
      </c>
      <c r="F4" s="8">
        <v>44889.0</v>
      </c>
      <c r="G4" s="8">
        <v>44890.0</v>
      </c>
      <c r="H4" s="8">
        <v>44891.0</v>
      </c>
      <c r="I4" s="8">
        <v>44892.0</v>
      </c>
    </row>
    <row r="5" ht="14.25" customHeight="1">
      <c r="B5" s="9"/>
      <c r="C5" s="10"/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</row>
    <row r="6" ht="14.25" customHeight="1">
      <c r="B6" s="12">
        <v>1.0</v>
      </c>
      <c r="C6" s="13" t="s">
        <v>10</v>
      </c>
      <c r="D6" s="14">
        <v>2.0</v>
      </c>
      <c r="E6" s="15"/>
      <c r="F6" s="16">
        <v>1.0</v>
      </c>
      <c r="G6" s="17">
        <v>1.0</v>
      </c>
      <c r="H6" s="16"/>
      <c r="I6" s="17"/>
    </row>
    <row r="7" ht="14.25" customHeight="1">
      <c r="B7" s="18">
        <v>2.0</v>
      </c>
      <c r="C7" s="19" t="s">
        <v>11</v>
      </c>
      <c r="D7" s="20">
        <v>4.0</v>
      </c>
      <c r="E7" s="21">
        <v>1.0</v>
      </c>
      <c r="F7" s="22"/>
      <c r="G7" s="23">
        <v>1.0</v>
      </c>
      <c r="H7" s="22"/>
      <c r="I7" s="23">
        <v>2.0</v>
      </c>
    </row>
    <row r="8" ht="14.25" customHeight="1">
      <c r="B8" s="18">
        <v>3.0</v>
      </c>
      <c r="C8" s="24"/>
      <c r="D8" s="25"/>
      <c r="E8" s="26"/>
      <c r="F8" s="22"/>
      <c r="G8" s="22"/>
      <c r="H8" s="22"/>
      <c r="I8" s="22"/>
    </row>
    <row r="9" ht="14.25" customHeight="1">
      <c r="B9" s="18">
        <v>4.0</v>
      </c>
      <c r="C9" s="24"/>
      <c r="D9" s="25"/>
      <c r="E9" s="27"/>
      <c r="F9" s="22"/>
      <c r="G9" s="22"/>
      <c r="H9" s="22"/>
      <c r="I9" s="22"/>
    </row>
    <row r="10" ht="14.25" customHeight="1">
      <c r="B10" s="18">
        <v>5.0</v>
      </c>
      <c r="C10" s="24"/>
      <c r="D10" s="28"/>
      <c r="E10" s="29"/>
      <c r="F10" s="22"/>
      <c r="G10" s="22"/>
      <c r="H10" s="22"/>
      <c r="I10" s="22"/>
    </row>
    <row r="11" ht="14.25" customHeight="1">
      <c r="B11" s="30" t="s">
        <v>12</v>
      </c>
      <c r="C11" s="31"/>
      <c r="D11" s="32">
        <v>0.0</v>
      </c>
      <c r="E11" s="33">
        <f t="shared" ref="E11:I11" si="1">SUM(E6:E10)</f>
        <v>1</v>
      </c>
      <c r="F11" s="33">
        <f t="shared" si="1"/>
        <v>1</v>
      </c>
      <c r="G11" s="33">
        <f t="shared" si="1"/>
        <v>2</v>
      </c>
      <c r="H11" s="33">
        <f t="shared" si="1"/>
        <v>0</v>
      </c>
      <c r="I11" s="33">
        <f t="shared" si="1"/>
        <v>2</v>
      </c>
      <c r="J11" s="34"/>
    </row>
    <row r="12" ht="14.25" customHeight="1">
      <c r="B12" s="35" t="s">
        <v>13</v>
      </c>
      <c r="C12" s="36"/>
      <c r="D12" s="37">
        <f>SUM(D6:D11)</f>
        <v>6</v>
      </c>
      <c r="E12" s="38">
        <f t="shared" ref="E12:I12" si="2">D12-SUM(E6:E10)</f>
        <v>5</v>
      </c>
      <c r="F12" s="39">
        <f t="shared" si="2"/>
        <v>4</v>
      </c>
      <c r="G12" s="39">
        <f t="shared" si="2"/>
        <v>2</v>
      </c>
      <c r="H12" s="39">
        <f t="shared" si="2"/>
        <v>2</v>
      </c>
      <c r="I12" s="39">
        <f t="shared" si="2"/>
        <v>0</v>
      </c>
    </row>
    <row r="13" ht="14.25" customHeight="1">
      <c r="B13" s="40" t="s">
        <v>14</v>
      </c>
      <c r="C13" s="41"/>
      <c r="D13" s="42">
        <f>D12</f>
        <v>6</v>
      </c>
      <c r="E13" s="43">
        <f>$D$13-($D$13/15*1)</f>
        <v>5.6</v>
      </c>
      <c r="F13" s="44">
        <f>$D$13-($D$13/15*2)</f>
        <v>5.2</v>
      </c>
      <c r="G13" s="44">
        <f>$D$13-($D$13/15*3)</f>
        <v>4.8</v>
      </c>
      <c r="H13" s="44">
        <f>$D$13-($D$13/15*4)</f>
        <v>4.4</v>
      </c>
      <c r="I13" s="44">
        <f>$D$13-($D$13/15*5)</f>
        <v>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I2"/>
    <mergeCell ref="B3:I3"/>
    <mergeCell ref="B4:B5"/>
    <mergeCell ref="C4:C5"/>
    <mergeCell ref="B11:C11"/>
    <mergeCell ref="B12:C12"/>
    <mergeCell ref="B13:C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2021-11-14T17:33:15Z</dcterms:created>
  <dc:creator>Diogo Almeida</dc:creator>
</cp:coreProperties>
</file>