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bmond\Documents\ITAM\Semestre 10\Herramientas Computacionales para Produccion Empresarial\hcp-repo\Parcial 1\Clases\"/>
    </mc:Choice>
  </mc:AlternateContent>
  <bookViews>
    <workbookView xWindow="0" yWindow="0" windowWidth="20520" windowHeight="9465" activeTab="1" xr2:uid="{00000000-000D-0000-FFFF-FFFF00000000}"/>
  </bookViews>
  <sheets>
    <sheet name="Numeros aleatorios" sheetId="1" r:id="rId1"/>
    <sheet name="Calificacione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H28" i="1"/>
  <c r="G27" i="1"/>
  <c r="G28" i="1"/>
  <c r="F27" i="1"/>
  <c r="F28" i="1"/>
  <c r="E27" i="1"/>
  <c r="E28" i="1"/>
  <c r="D27" i="1"/>
  <c r="D28" i="1"/>
  <c r="C27" i="1"/>
  <c r="C28" i="1"/>
  <c r="B27" i="1"/>
  <c r="B28" i="1"/>
  <c r="A27" i="1"/>
  <c r="A28" i="1"/>
  <c r="B26" i="1"/>
  <c r="C26" i="1"/>
  <c r="D26" i="1"/>
  <c r="E26" i="1"/>
  <c r="F26" i="1"/>
  <c r="G26" i="1"/>
  <c r="H26" i="1"/>
  <c r="A26" i="1"/>
  <c r="H20" i="1"/>
  <c r="H21" i="1"/>
  <c r="H22" i="1"/>
  <c r="H23" i="1"/>
  <c r="G20" i="1"/>
  <c r="G21" i="1"/>
  <c r="G22" i="1"/>
  <c r="G23" i="1"/>
  <c r="F20" i="1"/>
  <c r="F21" i="1"/>
  <c r="F22" i="1"/>
  <c r="F23" i="1"/>
  <c r="E20" i="1"/>
  <c r="E21" i="1"/>
  <c r="E22" i="1"/>
  <c r="E23" i="1"/>
  <c r="D20" i="1"/>
  <c r="D21" i="1"/>
  <c r="D22" i="1"/>
  <c r="D23" i="1"/>
  <c r="C20" i="1"/>
  <c r="C21" i="1"/>
  <c r="C22" i="1"/>
  <c r="C23" i="1"/>
  <c r="B20" i="1"/>
  <c r="B21" i="1"/>
  <c r="B22" i="1"/>
  <c r="B23" i="1"/>
  <c r="A20" i="1"/>
  <c r="A21" i="1"/>
  <c r="A22" i="1"/>
  <c r="A23" i="1"/>
  <c r="B19" i="1"/>
  <c r="C19" i="1"/>
  <c r="D19" i="1"/>
  <c r="E19" i="1"/>
  <c r="F19" i="1"/>
  <c r="G19" i="1"/>
  <c r="H19" i="1"/>
  <c r="A19" i="1"/>
  <c r="A8" i="1"/>
  <c r="A5" i="1"/>
  <c r="B4" i="2"/>
  <c r="E52" i="2" l="1"/>
  <c r="E25" i="2"/>
  <c r="E14" i="2"/>
  <c r="E35" i="2"/>
  <c r="E8" i="2"/>
  <c r="E48" i="2"/>
  <c r="E76" i="2"/>
  <c r="E53" i="2"/>
  <c r="E75" i="2"/>
  <c r="E77" i="2"/>
  <c r="E61" i="2"/>
  <c r="E68" i="2"/>
  <c r="E99" i="2"/>
  <c r="E42" i="2"/>
  <c r="E38" i="2"/>
  <c r="E78" i="2"/>
  <c r="E10" i="2"/>
  <c r="E102" i="2"/>
  <c r="E33" i="2"/>
  <c r="E63" i="2"/>
  <c r="E57" i="2"/>
  <c r="E96" i="2"/>
  <c r="E50" i="2"/>
  <c r="E36" i="2"/>
  <c r="E44" i="2"/>
  <c r="E98" i="2"/>
  <c r="E90" i="2"/>
  <c r="E51" i="2"/>
  <c r="E18" i="2"/>
  <c r="E64" i="2"/>
  <c r="E81" i="2"/>
  <c r="E59" i="2"/>
  <c r="E97" i="2"/>
  <c r="E56" i="2"/>
  <c r="E27" i="2"/>
  <c r="E13" i="2"/>
  <c r="E92" i="2"/>
  <c r="E93" i="2"/>
  <c r="E43" i="2"/>
  <c r="E82" i="2"/>
  <c r="E26" i="2"/>
  <c r="E79" i="2"/>
  <c r="E24" i="2"/>
  <c r="E80" i="2"/>
  <c r="E84" i="2"/>
  <c r="E74" i="2"/>
  <c r="E89" i="2"/>
  <c r="E49" i="2"/>
  <c r="E54" i="2"/>
  <c r="E7" i="2"/>
  <c r="E9" i="2"/>
  <c r="E100" i="2"/>
  <c r="E66" i="2"/>
  <c r="E45" i="2"/>
  <c r="E15" i="2"/>
  <c r="E19" i="2"/>
  <c r="E73" i="2"/>
  <c r="E4" i="2"/>
  <c r="E72" i="2"/>
  <c r="E31" i="2"/>
  <c r="E32" i="2"/>
  <c r="E65" i="2"/>
  <c r="E21" i="2"/>
  <c r="E29" i="2"/>
  <c r="E103" i="2"/>
  <c r="E88" i="2"/>
  <c r="E39" i="2"/>
  <c r="E69" i="2"/>
  <c r="E101" i="2"/>
  <c r="E34" i="2"/>
  <c r="E40" i="2"/>
  <c r="E12" i="2"/>
  <c r="E16" i="2"/>
  <c r="E55" i="2"/>
  <c r="E20" i="2"/>
  <c r="E17" i="2"/>
  <c r="E83" i="2"/>
  <c r="E60" i="2"/>
  <c r="E94" i="2"/>
  <c r="D52" i="2"/>
  <c r="D25" i="2"/>
  <c r="D14" i="2"/>
  <c r="D35" i="2"/>
  <c r="D8" i="2"/>
  <c r="D48" i="2"/>
  <c r="D76" i="2"/>
  <c r="D53" i="2"/>
  <c r="D75" i="2"/>
  <c r="D77" i="2"/>
  <c r="D61" i="2"/>
  <c r="D68" i="2"/>
  <c r="D99" i="2"/>
  <c r="D42" i="2"/>
  <c r="D38" i="2"/>
  <c r="D78" i="2"/>
  <c r="D10" i="2"/>
  <c r="D102" i="2"/>
  <c r="D33" i="2"/>
  <c r="D63" i="2"/>
  <c r="D57" i="2"/>
  <c r="D96" i="2"/>
  <c r="D50" i="2"/>
  <c r="D36" i="2"/>
  <c r="D44" i="2"/>
  <c r="D98" i="2"/>
  <c r="D90" i="2"/>
  <c r="D51" i="2"/>
  <c r="D18" i="2"/>
  <c r="D64" i="2"/>
  <c r="D81" i="2"/>
  <c r="D59" i="2"/>
  <c r="D97" i="2"/>
  <c r="D56" i="2"/>
  <c r="D27" i="2"/>
  <c r="D13" i="2"/>
  <c r="D92" i="2"/>
  <c r="D93" i="2"/>
  <c r="D43" i="2"/>
  <c r="D82" i="2"/>
  <c r="D26" i="2"/>
  <c r="D79" i="2"/>
  <c r="D24" i="2"/>
  <c r="D80" i="2"/>
  <c r="D84" i="2"/>
  <c r="D74" i="2"/>
  <c r="D89" i="2"/>
  <c r="D49" i="2"/>
  <c r="D54" i="2"/>
  <c r="D7" i="2"/>
  <c r="D9" i="2"/>
  <c r="D100" i="2"/>
  <c r="D66" i="2"/>
  <c r="D45" i="2"/>
  <c r="D15" i="2"/>
  <c r="D19" i="2"/>
  <c r="D73" i="2"/>
  <c r="D4" i="2"/>
  <c r="D72" i="2"/>
  <c r="D31" i="2"/>
  <c r="D32" i="2"/>
  <c r="D65" i="2"/>
  <c r="D21" i="2"/>
  <c r="D29" i="2"/>
  <c r="D103" i="2"/>
  <c r="D88" i="2"/>
  <c r="D39" i="2"/>
  <c r="D69" i="2"/>
  <c r="D101" i="2"/>
  <c r="D34" i="2"/>
  <c r="D40" i="2"/>
  <c r="D12" i="2"/>
  <c r="D16" i="2"/>
  <c r="D55" i="2"/>
  <c r="D20" i="2"/>
  <c r="D17" i="2"/>
  <c r="D83" i="2"/>
  <c r="D60" i="2"/>
  <c r="D94" i="2"/>
  <c r="C52" i="2"/>
  <c r="C25" i="2"/>
  <c r="C14" i="2"/>
  <c r="C35" i="2"/>
  <c r="C8" i="2"/>
  <c r="C48" i="2"/>
  <c r="C76" i="2"/>
  <c r="C53" i="2"/>
  <c r="C75" i="2"/>
  <c r="C77" i="2"/>
  <c r="C61" i="2"/>
  <c r="C68" i="2"/>
  <c r="C99" i="2"/>
  <c r="C42" i="2"/>
  <c r="C38" i="2"/>
  <c r="C78" i="2"/>
  <c r="C10" i="2"/>
  <c r="C102" i="2"/>
  <c r="C33" i="2"/>
  <c r="C63" i="2"/>
  <c r="C57" i="2"/>
  <c r="C96" i="2"/>
  <c r="C50" i="2"/>
  <c r="C36" i="2"/>
  <c r="C44" i="2"/>
  <c r="C98" i="2"/>
  <c r="C90" i="2"/>
  <c r="C51" i="2"/>
  <c r="C18" i="2"/>
  <c r="C64" i="2"/>
  <c r="C81" i="2"/>
  <c r="C59" i="2"/>
  <c r="C97" i="2"/>
  <c r="C56" i="2"/>
  <c r="C27" i="2"/>
  <c r="C13" i="2"/>
  <c r="C92" i="2"/>
  <c r="C93" i="2"/>
  <c r="C43" i="2"/>
  <c r="C82" i="2"/>
  <c r="C26" i="2"/>
  <c r="C79" i="2"/>
  <c r="C24" i="2"/>
  <c r="C80" i="2"/>
  <c r="C84" i="2"/>
  <c r="C74" i="2"/>
  <c r="C89" i="2"/>
  <c r="C49" i="2"/>
  <c r="C54" i="2"/>
  <c r="C7" i="2"/>
  <c r="C9" i="2"/>
  <c r="C100" i="2"/>
  <c r="C66" i="2"/>
  <c r="C45" i="2"/>
  <c r="C15" i="2"/>
  <c r="C19" i="2"/>
  <c r="C73" i="2"/>
  <c r="C4" i="2"/>
  <c r="C72" i="2"/>
  <c r="C31" i="2"/>
  <c r="C32" i="2"/>
  <c r="C65" i="2"/>
  <c r="C21" i="2"/>
  <c r="C29" i="2"/>
  <c r="C103" i="2"/>
  <c r="C88" i="2"/>
  <c r="C39" i="2"/>
  <c r="C69" i="2"/>
  <c r="C101" i="2"/>
  <c r="C34" i="2"/>
  <c r="C40" i="2"/>
  <c r="C12" i="2"/>
  <c r="C16" i="2"/>
  <c r="C55" i="2"/>
  <c r="C20" i="2"/>
  <c r="C17" i="2"/>
  <c r="C83" i="2"/>
  <c r="C60" i="2"/>
  <c r="C94" i="2"/>
  <c r="B52" i="2"/>
  <c r="B25" i="2"/>
  <c r="B14" i="2"/>
  <c r="B35" i="2"/>
  <c r="B8" i="2"/>
  <c r="B48" i="2"/>
  <c r="B76" i="2"/>
  <c r="B53" i="2"/>
  <c r="B75" i="2"/>
  <c r="B77" i="2"/>
  <c r="B61" i="2"/>
  <c r="B68" i="2"/>
  <c r="B99" i="2"/>
  <c r="B42" i="2"/>
  <c r="B38" i="2"/>
  <c r="B78" i="2"/>
  <c r="B10" i="2"/>
  <c r="B102" i="2"/>
  <c r="B33" i="2"/>
  <c r="B63" i="2"/>
  <c r="B57" i="2"/>
  <c r="B96" i="2"/>
  <c r="B50" i="2"/>
  <c r="B36" i="2"/>
  <c r="B44" i="2"/>
  <c r="B98" i="2"/>
  <c r="B90" i="2"/>
  <c r="B51" i="2"/>
  <c r="B18" i="2"/>
  <c r="B64" i="2"/>
  <c r="B81" i="2"/>
  <c r="B59" i="2"/>
  <c r="B97" i="2"/>
  <c r="B56" i="2"/>
  <c r="B27" i="2"/>
  <c r="B13" i="2"/>
  <c r="B92" i="2"/>
  <c r="B93" i="2"/>
  <c r="B43" i="2"/>
  <c r="B82" i="2"/>
  <c r="B26" i="2"/>
  <c r="B79" i="2"/>
  <c r="B24" i="2"/>
  <c r="B80" i="2"/>
  <c r="B84" i="2"/>
  <c r="B74" i="2"/>
  <c r="B89" i="2"/>
  <c r="B49" i="2"/>
  <c r="B54" i="2"/>
  <c r="B7" i="2"/>
  <c r="B9" i="2"/>
  <c r="B100" i="2"/>
  <c r="B66" i="2"/>
  <c r="B45" i="2"/>
  <c r="B15" i="2"/>
  <c r="B19" i="2"/>
  <c r="B73" i="2"/>
  <c r="B72" i="2"/>
  <c r="B31" i="2"/>
  <c r="B32" i="2"/>
  <c r="B65" i="2"/>
  <c r="B21" i="2"/>
  <c r="B29" i="2"/>
  <c r="B103" i="2"/>
  <c r="B88" i="2"/>
  <c r="B39" i="2"/>
  <c r="B69" i="2"/>
  <c r="B101" i="2"/>
  <c r="B34" i="2"/>
  <c r="B40" i="2"/>
  <c r="B12" i="2"/>
  <c r="B16" i="2"/>
  <c r="B55" i="2"/>
  <c r="B20" i="2"/>
  <c r="B17" i="2"/>
  <c r="B83" i="2"/>
  <c r="B60" i="2"/>
  <c r="B94" i="2"/>
  <c r="A52" i="2"/>
  <c r="A25" i="2"/>
  <c r="A14" i="2"/>
  <c r="A35" i="2"/>
  <c r="A8" i="2"/>
  <c r="A48" i="2"/>
  <c r="A76" i="2"/>
  <c r="A53" i="2"/>
  <c r="A75" i="2"/>
  <c r="A77" i="2"/>
  <c r="A61" i="2"/>
  <c r="A68" i="2"/>
  <c r="A99" i="2"/>
  <c r="A42" i="2"/>
  <c r="A38" i="2"/>
  <c r="A78" i="2"/>
  <c r="A10" i="2"/>
  <c r="A102" i="2"/>
  <c r="A33" i="2"/>
  <c r="A63" i="2"/>
  <c r="A57" i="2"/>
  <c r="A96" i="2"/>
  <c r="A50" i="2"/>
  <c r="A36" i="2"/>
  <c r="A44" i="2"/>
  <c r="A98" i="2"/>
  <c r="A90" i="2"/>
  <c r="A51" i="2"/>
  <c r="A18" i="2"/>
  <c r="A64" i="2"/>
  <c r="A81" i="2"/>
  <c r="A59" i="2"/>
  <c r="A97" i="2"/>
  <c r="A56" i="2"/>
  <c r="A27" i="2"/>
  <c r="A13" i="2"/>
  <c r="A92" i="2"/>
  <c r="A93" i="2"/>
  <c r="A43" i="2"/>
  <c r="A82" i="2"/>
  <c r="A26" i="2"/>
  <c r="A79" i="2"/>
  <c r="A24" i="2"/>
  <c r="A80" i="2"/>
  <c r="A84" i="2"/>
  <c r="A74" i="2"/>
  <c r="A89" i="2"/>
  <c r="A49" i="2"/>
  <c r="A54" i="2"/>
  <c r="A7" i="2"/>
  <c r="A9" i="2"/>
  <c r="A100" i="2"/>
  <c r="A66" i="2"/>
  <c r="A45" i="2"/>
  <c r="A15" i="2"/>
  <c r="A19" i="2"/>
  <c r="A73" i="2"/>
  <c r="A4" i="2"/>
  <c r="A72" i="2"/>
  <c r="A31" i="2"/>
  <c r="A32" i="2"/>
  <c r="A65" i="2"/>
  <c r="A21" i="2"/>
  <c r="A29" i="2"/>
  <c r="A103" i="2"/>
  <c r="A88" i="2"/>
  <c r="A39" i="2"/>
  <c r="A69" i="2"/>
  <c r="A101" i="2"/>
  <c r="A34" i="2"/>
  <c r="A40" i="2"/>
  <c r="A12" i="2"/>
  <c r="A16" i="2"/>
  <c r="A55" i="2"/>
  <c r="A20" i="2"/>
  <c r="A17" i="2"/>
  <c r="A83" i="2"/>
  <c r="A60" i="2"/>
  <c r="A94" i="2"/>
  <c r="E28" i="2"/>
  <c r="E30" i="2"/>
  <c r="E46" i="2"/>
  <c r="E87" i="2"/>
  <c r="E6" i="2"/>
  <c r="E71" i="2"/>
  <c r="E5" i="2"/>
  <c r="E22" i="2"/>
  <c r="E23" i="2"/>
  <c r="E58" i="2"/>
  <c r="E47" i="2"/>
  <c r="E86" i="2"/>
  <c r="E41" i="2"/>
  <c r="E11" i="2"/>
  <c r="E95" i="2"/>
  <c r="E91" i="2"/>
  <c r="E70" i="2"/>
  <c r="E85" i="2"/>
  <c r="E37" i="2"/>
  <c r="E62" i="2"/>
  <c r="C28" i="2"/>
  <c r="C30" i="2"/>
  <c r="C46" i="2"/>
  <c r="C87" i="2"/>
  <c r="C6" i="2"/>
  <c r="C71" i="2"/>
  <c r="C5" i="2"/>
  <c r="C22" i="2"/>
  <c r="C23" i="2"/>
  <c r="C58" i="2"/>
  <c r="C47" i="2"/>
  <c r="C86" i="2"/>
  <c r="C41" i="2"/>
  <c r="C11" i="2"/>
  <c r="C95" i="2"/>
  <c r="C91" i="2"/>
  <c r="C70" i="2"/>
  <c r="C85" i="2"/>
  <c r="C37" i="2"/>
  <c r="C62" i="2"/>
  <c r="D28" i="2"/>
  <c r="D30" i="2"/>
  <c r="D46" i="2"/>
  <c r="D87" i="2"/>
  <c r="D6" i="2"/>
  <c r="D71" i="2"/>
  <c r="D5" i="2"/>
  <c r="D22" i="2"/>
  <c r="D23" i="2"/>
  <c r="D58" i="2"/>
  <c r="D47" i="2"/>
  <c r="D86" i="2"/>
  <c r="D41" i="2"/>
  <c r="D11" i="2"/>
  <c r="D95" i="2"/>
  <c r="D91" i="2"/>
  <c r="D70" i="2"/>
  <c r="D85" i="2"/>
  <c r="D37" i="2"/>
  <c r="D62" i="2"/>
  <c r="B28" i="2"/>
  <c r="B30" i="2"/>
  <c r="B46" i="2"/>
  <c r="B87" i="2"/>
  <c r="B6" i="2"/>
  <c r="B71" i="2"/>
  <c r="B5" i="2"/>
  <c r="B22" i="2"/>
  <c r="B23" i="2"/>
  <c r="B58" i="2"/>
  <c r="B47" i="2"/>
  <c r="B86" i="2"/>
  <c r="B41" i="2"/>
  <c r="B11" i="2"/>
  <c r="B95" i="2"/>
  <c r="B91" i="2"/>
  <c r="B70" i="2"/>
  <c r="B85" i="2"/>
  <c r="B37" i="2"/>
  <c r="B62" i="2"/>
  <c r="A28" i="2"/>
  <c r="A30" i="2"/>
  <c r="A46" i="2"/>
  <c r="A87" i="2"/>
  <c r="A6" i="2"/>
  <c r="A71" i="2"/>
  <c r="A5" i="2"/>
  <c r="A22" i="2"/>
  <c r="A23" i="2"/>
  <c r="A58" i="2"/>
  <c r="A47" i="2"/>
  <c r="A86" i="2"/>
  <c r="A41" i="2"/>
  <c r="A11" i="2"/>
  <c r="A95" i="2"/>
  <c r="A91" i="2"/>
  <c r="A70" i="2"/>
  <c r="A85" i="2"/>
  <c r="A37" i="2"/>
  <c r="A62" i="2"/>
  <c r="E67" i="2"/>
  <c r="C67" i="2"/>
  <c r="D67" i="2"/>
  <c r="B67" i="2"/>
  <c r="A67" i="2"/>
  <c r="F83" i="2" l="1"/>
  <c r="G83" i="2" s="1"/>
  <c r="J83" i="2" s="1"/>
  <c r="F101" i="2"/>
  <c r="G101" i="2" s="1"/>
  <c r="J101" i="2" s="1"/>
  <c r="F32" i="2"/>
  <c r="G32" i="2" s="1"/>
  <c r="J32" i="2" s="1"/>
  <c r="F66" i="2"/>
  <c r="G66" i="2" s="1"/>
  <c r="J66" i="2" s="1"/>
  <c r="F84" i="2"/>
  <c r="G84" i="2" s="1"/>
  <c r="J84" i="2" s="1"/>
  <c r="F92" i="2"/>
  <c r="G92" i="2" s="1"/>
  <c r="J92" i="2" s="1"/>
  <c r="F18" i="2"/>
  <c r="G18" i="2" s="1"/>
  <c r="J18" i="2" s="1"/>
  <c r="F57" i="2"/>
  <c r="G57" i="2" s="1"/>
  <c r="J57" i="2" s="1"/>
  <c r="F31" i="2"/>
  <c r="G31" i="2" s="1"/>
  <c r="J31" i="2" s="1"/>
  <c r="F100" i="2"/>
  <c r="G100" i="2" s="1"/>
  <c r="J100" i="2" s="1"/>
  <c r="F80" i="2"/>
  <c r="G80" i="2" s="1"/>
  <c r="J80" i="2" s="1"/>
  <c r="F13" i="2"/>
  <c r="G13" i="2" s="1"/>
  <c r="J13" i="2" s="1"/>
  <c r="F51" i="2"/>
  <c r="G51" i="2" s="1"/>
  <c r="J51" i="2" s="1"/>
  <c r="F63" i="2"/>
  <c r="G63" i="2" s="1"/>
  <c r="J63" i="2" s="1"/>
  <c r="F68" i="2"/>
  <c r="G68" i="2" s="1"/>
  <c r="J68" i="2" s="1"/>
  <c r="F35" i="2"/>
  <c r="G35" i="2" s="1"/>
  <c r="J35" i="2" s="1"/>
  <c r="F69" i="2"/>
  <c r="G69" i="2" s="1"/>
  <c r="J69" i="2" s="1"/>
  <c r="F17" i="2"/>
  <c r="G17" i="2" s="1"/>
  <c r="J17" i="2" s="1"/>
  <c r="F20" i="2"/>
  <c r="G20" i="2" s="1"/>
  <c r="J20" i="2" s="1"/>
  <c r="F39" i="2"/>
  <c r="G39" i="2" s="1"/>
  <c r="J39" i="2" s="1"/>
  <c r="F72" i="2"/>
  <c r="G72" i="2" s="1"/>
  <c r="J72" i="2" s="1"/>
  <c r="F9" i="2"/>
  <c r="G9" i="2" s="1"/>
  <c r="J9" i="2" s="1"/>
  <c r="F24" i="2"/>
  <c r="G24" i="2" s="1"/>
  <c r="J24" i="2" s="1"/>
  <c r="F99" i="2"/>
  <c r="G99" i="2" s="1"/>
  <c r="J99" i="2" s="1"/>
  <c r="F8" i="2"/>
  <c r="G8" i="2" s="1"/>
  <c r="J8" i="2" s="1"/>
  <c r="F27" i="2"/>
  <c r="G27" i="2" s="1"/>
  <c r="J27" i="2" s="1"/>
  <c r="F90" i="2"/>
  <c r="G90" i="2" s="1"/>
  <c r="J90" i="2" s="1"/>
  <c r="F33" i="2"/>
  <c r="G33" i="2" s="1"/>
  <c r="J33" i="2" s="1"/>
  <c r="F61" i="2"/>
  <c r="G61" i="2" s="1"/>
  <c r="J61" i="2" s="1"/>
  <c r="F14" i="2"/>
  <c r="G14" i="2" s="1"/>
  <c r="J14" i="2" s="1"/>
  <c r="F60" i="2"/>
  <c r="G60" i="2" s="1"/>
  <c r="J60" i="2" s="1"/>
  <c r="F34" i="2"/>
  <c r="G34" i="2" s="1"/>
  <c r="J34" i="2" s="1"/>
  <c r="F65" i="2"/>
  <c r="G65" i="2" s="1"/>
  <c r="J65" i="2" s="1"/>
  <c r="F45" i="2"/>
  <c r="G45" i="2" s="1"/>
  <c r="J45" i="2" s="1"/>
  <c r="F74" i="2"/>
  <c r="G74" i="2" s="1"/>
  <c r="J74" i="2" s="1"/>
  <c r="F93" i="2"/>
  <c r="G93" i="2" s="1"/>
  <c r="J93" i="2" s="1"/>
  <c r="F64" i="2"/>
  <c r="G64" i="2" s="1"/>
  <c r="J64" i="2" s="1"/>
  <c r="F96" i="2"/>
  <c r="G96" i="2" s="1"/>
  <c r="J96" i="2" s="1"/>
  <c r="F42" i="2"/>
  <c r="G42" i="2" s="1"/>
  <c r="J42" i="2" s="1"/>
  <c r="F48" i="2"/>
  <c r="G48" i="2" s="1"/>
  <c r="J48" i="2" s="1"/>
  <c r="F94" i="2"/>
  <c r="G94" i="2" s="1"/>
  <c r="J94" i="2" s="1"/>
  <c r="F40" i="2"/>
  <c r="G40" i="2" s="1"/>
  <c r="J40" i="2" s="1"/>
  <c r="F21" i="2"/>
  <c r="G21" i="2" s="1"/>
  <c r="J21" i="2" s="1"/>
  <c r="F15" i="2"/>
  <c r="G15" i="2" s="1"/>
  <c r="J15" i="2" s="1"/>
  <c r="F89" i="2"/>
  <c r="G89" i="2" s="1"/>
  <c r="J89" i="2" s="1"/>
  <c r="F43" i="2"/>
  <c r="G43" i="2" s="1"/>
  <c r="J43" i="2" s="1"/>
  <c r="F81" i="2"/>
  <c r="G81" i="2" s="1"/>
  <c r="J81" i="2" s="1"/>
  <c r="F7" i="2"/>
  <c r="G7" i="2" s="1"/>
  <c r="J7" i="2" s="1"/>
  <c r="F79" i="2"/>
  <c r="G79" i="2" s="1"/>
  <c r="J79" i="2" s="1"/>
  <c r="F56" i="2"/>
  <c r="G56" i="2" s="1"/>
  <c r="J56" i="2" s="1"/>
  <c r="F98" i="2"/>
  <c r="G98" i="2" s="1"/>
  <c r="J98" i="2" s="1"/>
  <c r="F102" i="2"/>
  <c r="G102" i="2" s="1"/>
  <c r="J102" i="2" s="1"/>
  <c r="F77" i="2"/>
  <c r="G77" i="2" s="1"/>
  <c r="J77" i="2" s="1"/>
  <c r="F25" i="2"/>
  <c r="G25" i="2" s="1"/>
  <c r="J25" i="2" s="1"/>
  <c r="F55" i="2"/>
  <c r="G55" i="2" s="1"/>
  <c r="J55" i="2" s="1"/>
  <c r="F88" i="2"/>
  <c r="G88" i="2" s="1"/>
  <c r="J88" i="2" s="1"/>
  <c r="F4" i="2"/>
  <c r="F16" i="2"/>
  <c r="G16" i="2" s="1"/>
  <c r="J16" i="2" s="1"/>
  <c r="F103" i="2"/>
  <c r="G103" i="2" s="1"/>
  <c r="J103" i="2" s="1"/>
  <c r="F73" i="2"/>
  <c r="G73" i="2" s="1"/>
  <c r="J73" i="2" s="1"/>
  <c r="F54" i="2"/>
  <c r="G54" i="2" s="1"/>
  <c r="J54" i="2" s="1"/>
  <c r="F26" i="2"/>
  <c r="G26" i="2" s="1"/>
  <c r="J26" i="2" s="1"/>
  <c r="F97" i="2"/>
  <c r="G97" i="2" s="1"/>
  <c r="J97" i="2" s="1"/>
  <c r="F44" i="2"/>
  <c r="G44" i="2" s="1"/>
  <c r="J44" i="2" s="1"/>
  <c r="F75" i="2"/>
  <c r="G75" i="2" s="1"/>
  <c r="J75" i="2" s="1"/>
  <c r="F52" i="2"/>
  <c r="G52" i="2" s="1"/>
  <c r="J52" i="2" s="1"/>
  <c r="F12" i="2"/>
  <c r="G12" i="2" s="1"/>
  <c r="J12" i="2" s="1"/>
  <c r="F29" i="2"/>
  <c r="G29" i="2" s="1"/>
  <c r="J29" i="2" s="1"/>
  <c r="F19" i="2"/>
  <c r="G19" i="2" s="1"/>
  <c r="J19" i="2" s="1"/>
  <c r="F49" i="2"/>
  <c r="G49" i="2" s="1"/>
  <c r="J49" i="2" s="1"/>
  <c r="F82" i="2"/>
  <c r="G82" i="2" s="1"/>
  <c r="J82" i="2" s="1"/>
  <c r="F59" i="2"/>
  <c r="G59" i="2" s="1"/>
  <c r="J59" i="2" s="1"/>
  <c r="F36" i="2"/>
  <c r="G36" i="2" s="1"/>
  <c r="J36" i="2" s="1"/>
  <c r="F78" i="2"/>
  <c r="G78" i="2" s="1"/>
  <c r="J78" i="2" s="1"/>
  <c r="F53" i="2"/>
  <c r="G53" i="2" s="1"/>
  <c r="J53" i="2" s="1"/>
  <c r="F50" i="2"/>
  <c r="G50" i="2" s="1"/>
  <c r="J50" i="2" s="1"/>
  <c r="F38" i="2"/>
  <c r="G38" i="2" s="1"/>
  <c r="J38" i="2" s="1"/>
  <c r="F37" i="2"/>
  <c r="G37" i="2" s="1"/>
  <c r="J37" i="2" s="1"/>
  <c r="F46" i="2"/>
  <c r="G46" i="2" s="1"/>
  <c r="J46" i="2" s="1"/>
  <c r="F10" i="2"/>
  <c r="G10" i="2" s="1"/>
  <c r="J10" i="2" s="1"/>
  <c r="F47" i="2"/>
  <c r="G47" i="2" s="1"/>
  <c r="J47" i="2" s="1"/>
  <c r="F76" i="2"/>
  <c r="G76" i="2" s="1"/>
  <c r="J76" i="2" s="1"/>
  <c r="F62" i="2"/>
  <c r="G62" i="2" s="1"/>
  <c r="J62" i="2" s="1"/>
  <c r="F87" i="2"/>
  <c r="G87" i="2" s="1"/>
  <c r="J87" i="2" s="1"/>
  <c r="F11" i="2"/>
  <c r="G11" i="2" s="1"/>
  <c r="J11" i="2" s="1"/>
  <c r="F71" i="2"/>
  <c r="G71" i="2" s="1"/>
  <c r="J71" i="2" s="1"/>
  <c r="F41" i="2"/>
  <c r="G41" i="2" s="1"/>
  <c r="J41" i="2" s="1"/>
  <c r="F6" i="2"/>
  <c r="G6" i="2" s="1"/>
  <c r="J6" i="2" s="1"/>
  <c r="F85" i="2"/>
  <c r="G85" i="2" s="1"/>
  <c r="J85" i="2" s="1"/>
  <c r="F58" i="2"/>
  <c r="G58" i="2" s="1"/>
  <c r="J58" i="2" s="1"/>
  <c r="F30" i="2"/>
  <c r="G30" i="2" s="1"/>
  <c r="J30" i="2" s="1"/>
  <c r="F70" i="2"/>
  <c r="G70" i="2" s="1"/>
  <c r="J70" i="2" s="1"/>
  <c r="F91" i="2"/>
  <c r="G91" i="2" s="1"/>
  <c r="J91" i="2" s="1"/>
  <c r="F22" i="2"/>
  <c r="G22" i="2" s="1"/>
  <c r="J22" i="2" s="1"/>
  <c r="F23" i="2"/>
  <c r="G23" i="2" s="1"/>
  <c r="J23" i="2" s="1"/>
  <c r="F28" i="2"/>
  <c r="G28" i="2" s="1"/>
  <c r="J28" i="2" s="1"/>
  <c r="F86" i="2"/>
  <c r="G86" i="2" s="1"/>
  <c r="J86" i="2" s="1"/>
  <c r="F95" i="2"/>
  <c r="G95" i="2" s="1"/>
  <c r="J95" i="2" s="1"/>
  <c r="F5" i="2"/>
  <c r="G5" i="2" s="1"/>
  <c r="J5" i="2" s="1"/>
  <c r="F67" i="2"/>
  <c r="G67" i="2" s="1"/>
  <c r="J67" i="2" s="1"/>
  <c r="G4" i="2" l="1"/>
  <c r="I6" i="2"/>
  <c r="I7" i="2"/>
  <c r="I9" i="2"/>
  <c r="I5" i="2"/>
  <c r="I8" i="2"/>
  <c r="H95" i="2"/>
  <c r="I95" i="2"/>
  <c r="H56" i="2"/>
  <c r="I56" i="2"/>
  <c r="H65" i="2"/>
  <c r="I65" i="2"/>
  <c r="H28" i="2"/>
  <c r="I28" i="2"/>
  <c r="H10" i="2"/>
  <c r="I10" i="2"/>
  <c r="H59" i="2"/>
  <c r="I59" i="2"/>
  <c r="H44" i="2"/>
  <c r="I44" i="2"/>
  <c r="H88" i="2"/>
  <c r="I88" i="2"/>
  <c r="H48" i="2"/>
  <c r="I48" i="2"/>
  <c r="H34" i="2"/>
  <c r="I34" i="2"/>
  <c r="H99" i="2"/>
  <c r="I99" i="2"/>
  <c r="H35" i="2"/>
  <c r="I35" i="2"/>
  <c r="H57" i="2"/>
  <c r="I57" i="2"/>
  <c r="H23" i="2"/>
  <c r="I23" i="2"/>
  <c r="H41" i="2"/>
  <c r="I41" i="2"/>
  <c r="H46" i="2"/>
  <c r="I46" i="2"/>
  <c r="H82" i="2"/>
  <c r="I82" i="2"/>
  <c r="H97" i="2"/>
  <c r="I97" i="2"/>
  <c r="H55" i="2"/>
  <c r="I55" i="2"/>
  <c r="H81" i="2"/>
  <c r="I81" i="2"/>
  <c r="H42" i="2"/>
  <c r="I42" i="2"/>
  <c r="H60" i="2"/>
  <c r="I60" i="2"/>
  <c r="H24" i="2"/>
  <c r="I24" i="2"/>
  <c r="H68" i="2"/>
  <c r="I68" i="2"/>
  <c r="H18" i="2"/>
  <c r="I18" i="2"/>
  <c r="H76" i="2"/>
  <c r="I76" i="2"/>
  <c r="H86" i="2"/>
  <c r="I86" i="2"/>
  <c r="H69" i="2"/>
  <c r="I69" i="2"/>
  <c r="H26" i="2"/>
  <c r="I26" i="2"/>
  <c r="H58" i="2"/>
  <c r="I58" i="2"/>
  <c r="H45" i="2"/>
  <c r="I45" i="2"/>
  <c r="H36" i="2"/>
  <c r="I36" i="2"/>
  <c r="H79" i="2"/>
  <c r="I79" i="2"/>
  <c r="H94" i="2"/>
  <c r="I94" i="2"/>
  <c r="H22" i="2"/>
  <c r="I22" i="2"/>
  <c r="H71" i="2"/>
  <c r="I71" i="2"/>
  <c r="H37" i="2"/>
  <c r="I37" i="2"/>
  <c r="H49" i="2"/>
  <c r="I49" i="2"/>
  <c r="H25" i="2"/>
  <c r="I25" i="2"/>
  <c r="H43" i="2"/>
  <c r="I43" i="2"/>
  <c r="H96" i="2"/>
  <c r="I96" i="2"/>
  <c r="H14" i="2"/>
  <c r="I14" i="2"/>
  <c r="H63" i="2"/>
  <c r="I63" i="2"/>
  <c r="H92" i="2"/>
  <c r="I92" i="2"/>
  <c r="H91" i="2"/>
  <c r="I91" i="2"/>
  <c r="H11" i="2"/>
  <c r="I11" i="2"/>
  <c r="H38" i="2"/>
  <c r="I38" i="2"/>
  <c r="H19" i="2"/>
  <c r="I19" i="2"/>
  <c r="H54" i="2"/>
  <c r="I54" i="2"/>
  <c r="H77" i="2"/>
  <c r="I77" i="2"/>
  <c r="H89" i="2"/>
  <c r="I89" i="2"/>
  <c r="H64" i="2"/>
  <c r="I64" i="2"/>
  <c r="H61" i="2"/>
  <c r="I61" i="2"/>
  <c r="H72" i="2"/>
  <c r="I72" i="2"/>
  <c r="H51" i="2"/>
  <c r="I51" i="2"/>
  <c r="H84" i="2"/>
  <c r="I84" i="2"/>
  <c r="H40" i="2"/>
  <c r="I40" i="2"/>
  <c r="H85" i="2"/>
  <c r="I85" i="2"/>
  <c r="H67" i="2"/>
  <c r="I67" i="2"/>
  <c r="H29" i="2"/>
  <c r="I29" i="2"/>
  <c r="H52" i="2"/>
  <c r="I52" i="2"/>
  <c r="H47" i="2"/>
  <c r="I47" i="2"/>
  <c r="H70" i="2"/>
  <c r="I70" i="2"/>
  <c r="H87" i="2"/>
  <c r="I87" i="2"/>
  <c r="H50" i="2"/>
  <c r="I50" i="2"/>
  <c r="H73" i="2"/>
  <c r="I73" i="2"/>
  <c r="H102" i="2"/>
  <c r="I102" i="2"/>
  <c r="H15" i="2"/>
  <c r="I15" i="2"/>
  <c r="H93" i="2"/>
  <c r="I93" i="2"/>
  <c r="H33" i="2"/>
  <c r="I33" i="2"/>
  <c r="H39" i="2"/>
  <c r="I39" i="2"/>
  <c r="H13" i="2"/>
  <c r="I13" i="2"/>
  <c r="H66" i="2"/>
  <c r="I66" i="2"/>
  <c r="H30" i="2"/>
  <c r="I30" i="2"/>
  <c r="H62" i="2"/>
  <c r="I62" i="2"/>
  <c r="H53" i="2"/>
  <c r="I53" i="2"/>
  <c r="H12" i="2"/>
  <c r="I12" i="2"/>
  <c r="H103" i="2"/>
  <c r="I103" i="2"/>
  <c r="H98" i="2"/>
  <c r="I98" i="2"/>
  <c r="H21" i="2"/>
  <c r="I21" i="2"/>
  <c r="H74" i="2"/>
  <c r="I74" i="2"/>
  <c r="H90" i="2"/>
  <c r="I90" i="2"/>
  <c r="H20" i="2"/>
  <c r="I20" i="2"/>
  <c r="H80" i="2"/>
  <c r="I80" i="2"/>
  <c r="H32" i="2"/>
  <c r="I32" i="2"/>
  <c r="H16" i="2"/>
  <c r="I16" i="2"/>
  <c r="H27" i="2"/>
  <c r="I27" i="2"/>
  <c r="H17" i="2"/>
  <c r="I17" i="2"/>
  <c r="H100" i="2"/>
  <c r="I100" i="2"/>
  <c r="H101" i="2"/>
  <c r="I101" i="2"/>
  <c r="H78" i="2"/>
  <c r="I78" i="2"/>
  <c r="H75" i="2"/>
  <c r="I75" i="2"/>
  <c r="H31" i="2"/>
  <c r="I31" i="2"/>
  <c r="H83" i="2"/>
  <c r="I83" i="2"/>
  <c r="H9" i="2"/>
  <c r="H6" i="2"/>
  <c r="H7" i="2"/>
  <c r="H5" i="2"/>
  <c r="H8" i="2"/>
  <c r="M13" i="2" l="1"/>
  <c r="M5" i="2"/>
  <c r="H4" i="2"/>
  <c r="M12" i="2"/>
  <c r="M6" i="2"/>
  <c r="M15" i="2"/>
  <c r="J4" i="2"/>
  <c r="M10" i="2"/>
  <c r="M14" i="2"/>
  <c r="M11" i="2"/>
  <c r="I4" i="2"/>
  <c r="M7" i="2" l="1"/>
  <c r="M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Bernardo Mondragon Brozon</author>
  </authors>
  <commentList>
    <comment ref="A3" authorId="0" shapeId="0" xr:uid="{6A770325-5004-4683-A47F-BFABC759D3F2}">
      <text>
        <r>
          <rPr>
            <b/>
            <sz val="9"/>
            <color indexed="81"/>
            <rFont val="Tahoma"/>
            <family val="2"/>
          </rPr>
          <t>Bernardo Mondragon Brozon:</t>
        </r>
        <r>
          <rPr>
            <sz val="9"/>
            <color indexed="81"/>
            <rFont val="Tahoma"/>
            <family val="2"/>
          </rPr>
          <t xml:space="preserve">
Numero aleatorio entre 120000 y 160000.
</t>
        </r>
      </text>
    </comment>
    <comment ref="F3" authorId="0" shapeId="0" xr:uid="{24B6522A-0526-4495-A4DB-D074451FF735}">
      <text>
        <r>
          <rPr>
            <b/>
            <sz val="9"/>
            <color indexed="81"/>
            <rFont val="Tahoma"/>
            <family val="2"/>
          </rPr>
          <t>Bernardo Mondragon Brozon:</t>
        </r>
        <r>
          <rPr>
            <sz val="9"/>
            <color indexed="81"/>
            <rFont val="Tahoma"/>
            <family val="2"/>
          </rPr>
          <t xml:space="preserve">
Promedio de todas las calificaciones anteriores.</t>
        </r>
      </text>
    </comment>
  </commentList>
</comments>
</file>

<file path=xl/sharedStrings.xml><?xml version="1.0" encoding="utf-8"?>
<sst xmlns="http://schemas.openxmlformats.org/spreadsheetml/2006/main" count="27" uniqueCount="26">
  <si>
    <t>Numeros aleatorios</t>
  </si>
  <si>
    <t>CLAVE UNICA</t>
  </si>
  <si>
    <t>PRIMER PARCIAL</t>
  </si>
  <si>
    <t>SEGUNDO PARCIAL</t>
  </si>
  <si>
    <t>TERCER PARCIAL</t>
  </si>
  <si>
    <t>TAREAS</t>
  </si>
  <si>
    <t>CALIFICACION FINAL</t>
  </si>
  <si>
    <t>FINAL REDON</t>
  </si>
  <si>
    <t>APROBDOS</t>
  </si>
  <si>
    <t>REPROBADOS</t>
  </si>
  <si>
    <t>ESTATUS</t>
  </si>
  <si>
    <t>CALIFICACION</t>
  </si>
  <si>
    <t>&lt;6</t>
  </si>
  <si>
    <t>CANTIDAD</t>
  </si>
  <si>
    <t>TOTAL</t>
  </si>
  <si>
    <t>PUNTO EXTRA</t>
  </si>
  <si>
    <t>MENSAJE</t>
  </si>
  <si>
    <t>Calificaciones</t>
  </si>
  <si>
    <t>Numero aleatorio entre 0 y 1</t>
  </si>
  <si>
    <t>Numero entero aleatorio entre 0 y 100</t>
  </si>
  <si>
    <t>Se puede hacer un pegado especial para que los valores aleatorios no cambien cada vez que algo cambia en la hoja</t>
  </si>
  <si>
    <t>Los siguientes numero fueron generados aleatoriamente y sus valores se dejaron fijos con el pegado especial de valores</t>
  </si>
  <si>
    <t>Numeros aleatorio con decimales</t>
  </si>
  <si>
    <t>Cota inferior:</t>
  </si>
  <si>
    <t>Cota superior:</t>
  </si>
  <si>
    <t>Numeros aleatorios con un numero fijo de decimales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</si>
</sst>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ill="1" applyBorder="1"/>
    <xf numFmtId="0" fontId="0" fillId="2" borderId="4" xfId="0" applyFill="1" applyBorder="1" applyAlignment="1">
      <alignment horizontal="center" wrapText="1"/>
    </xf>
    <xf numFmtId="0" fontId="0" fillId="0" borderId="0" xfId="0" applyFont="1"/>
    <xf numFmtId="0" fontId="1" fillId="0" borderId="0" xfId="0" applyFont="1" applyAlignment="1">
      <alignment horizontal="center"/>
    </xf>
    <xf numFmtId="0" fontId="0" fillId="3" borderId="5" xfId="0" applyFont="1" applyFill="1" applyBorder="1" applyAlignment="1">
      <alignment horizontal="center"/>
    </xf>
  </cellXfs>
  <cellStyles count="1">
    <cellStyle name="Normal" xfId="0" builtinId="0"/>
  </cellStyles>
  <dxfs count="14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3:J103" totalsRowShown="0" headerRowDxfId="13" dataDxfId="11" headerRowBorderDxfId="12" tableBorderDxfId="10">
  <autoFilter ref="A3:J103" xr:uid="{00000000-0009-0000-0100-000001000000}"/>
  <tableColumns count="10">
    <tableColumn id="1" xr3:uid="{00000000-0010-0000-0000-000001000000}" name="CLAVE UNICA" dataDxfId="9">
      <calculatedColumnFormula>RANDBETWEEN(12000,16000)</calculatedColumnFormula>
    </tableColumn>
    <tableColumn id="2" xr3:uid="{00000000-0010-0000-0000-000002000000}" name="PRIMER PARCIAL" dataDxfId="8">
      <calculatedColumnFormula>ROUND(RAND()*(0-10)+10,1)</calculatedColumnFormula>
    </tableColumn>
    <tableColumn id="3" xr3:uid="{00000000-0010-0000-0000-000003000000}" name="SEGUNDO PARCIAL" dataDxfId="7">
      <calculatedColumnFormula>ROUND(RAND()*(0-10)+10,1)</calculatedColumnFormula>
    </tableColumn>
    <tableColumn id="4" xr3:uid="{00000000-0010-0000-0000-000004000000}" name="TERCER PARCIAL" dataDxfId="6">
      <calculatedColumnFormula>ROUND(RAND()*(0-10)+10,1)</calculatedColumnFormula>
    </tableColumn>
    <tableColumn id="5" xr3:uid="{00000000-0010-0000-0000-000005000000}" name="TAREAS" dataDxfId="5">
      <calculatedColumnFormula>ROUND(RAND()*(5-10)+10,1)</calculatedColumnFormula>
    </tableColumn>
    <tableColumn id="6" xr3:uid="{00000000-0010-0000-0000-000006000000}" name="CALIFICACION FINAL" dataDxfId="4">
      <calculatedColumnFormula>AVERAGE(B4:E4)</calculatedColumnFormula>
    </tableColumn>
    <tableColumn id="7" xr3:uid="{00000000-0010-0000-0000-000007000000}" name="FINAL REDON" dataDxfId="3">
      <calculatedColumnFormula>ROUND(F4,0)</calculatedColumnFormula>
    </tableColumn>
    <tableColumn id="8" xr3:uid="{00000000-0010-0000-0000-000008000000}" name="ESTATUS" dataDxfId="2">
      <calculatedColumnFormula>IF(G4&lt;=5,"NA","APROBADO")</calculatedColumnFormula>
    </tableColumn>
    <tableColumn id="9" xr3:uid="{00000000-0010-0000-0000-000009000000}" name="PUNTO EXTRA" dataDxfId="1">
      <calculatedColumnFormula>IF(G4=10,G4,IF(G4&gt;=8,G4+0.5,IF(G4&gt;=6,G4,G4-0.5)))</calculatedColumnFormula>
    </tableColumn>
    <tableColumn id="10" xr3:uid="{00000000-0010-0000-0000-00000A000000}" name="MENSAJE" dataDxfId="0">
      <calculatedColumnFormula>IF(AND(G4&gt;=6,G4&lt;=8),"SALISTE MAS O MENOS",IF(G4&gt;=9,"SOBRESALIENTE","PESIMO"))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8"/>
  <sheetViews>
    <sheetView topLeftCell="A10" workbookViewId="0">
      <selection activeCell="A27" sqref="A27"/>
    </sheetView>
  </sheetViews>
  <sheetFormatPr baseColWidth="10" defaultRowHeight="14.25" x14ac:dyDescent="0.45"/>
  <cols>
    <col min="2" max="2" width="11.86328125" bestFit="1" customWidth="1"/>
    <col min="4" max="4" width="11.73046875" bestFit="1" customWidth="1"/>
    <col min="6" max="6" width="11.73046875" bestFit="1" customWidth="1"/>
  </cols>
  <sheetData>
    <row r="2" spans="1:14" x14ac:dyDescent="0.45">
      <c r="A2" s="13" t="s">
        <v>0</v>
      </c>
      <c r="B2" s="13"/>
      <c r="C2" s="13"/>
      <c r="D2" s="13"/>
      <c r="E2" s="13"/>
      <c r="F2" s="13"/>
      <c r="G2" s="13"/>
      <c r="H2" s="13"/>
    </row>
    <row r="3" spans="1:14" x14ac:dyDescent="0.45">
      <c r="B3" s="1"/>
    </row>
    <row r="4" spans="1:14" x14ac:dyDescent="0.45">
      <c r="A4" t="s">
        <v>18</v>
      </c>
      <c r="B4" s="1"/>
    </row>
    <row r="5" spans="1:14" x14ac:dyDescent="0.45">
      <c r="A5">
        <f ca="1">RAND()</f>
        <v>0.29536578671592073</v>
      </c>
      <c r="B5" s="1"/>
    </row>
    <row r="7" spans="1:14" x14ac:dyDescent="0.45">
      <c r="A7" t="s">
        <v>19</v>
      </c>
    </row>
    <row r="8" spans="1:14" x14ac:dyDescent="0.45">
      <c r="A8">
        <f ca="1">RANDBETWEEN(0,100)</f>
        <v>2</v>
      </c>
      <c r="N8" s="2"/>
    </row>
    <row r="10" spans="1:14" x14ac:dyDescent="0.45">
      <c r="A10" t="s">
        <v>20</v>
      </c>
    </row>
    <row r="11" spans="1:14" x14ac:dyDescent="0.45">
      <c r="A11" t="s">
        <v>21</v>
      </c>
    </row>
    <row r="13" spans="1:14" x14ac:dyDescent="0.45">
      <c r="A13">
        <v>33</v>
      </c>
      <c r="B13">
        <v>36</v>
      </c>
      <c r="C13">
        <v>87</v>
      </c>
      <c r="D13">
        <v>74</v>
      </c>
      <c r="E13">
        <v>29</v>
      </c>
      <c r="F13">
        <v>11</v>
      </c>
      <c r="G13">
        <v>47</v>
      </c>
      <c r="H13">
        <v>72</v>
      </c>
    </row>
    <row r="14" spans="1:14" x14ac:dyDescent="0.45">
      <c r="A14">
        <v>38</v>
      </c>
      <c r="B14">
        <v>39</v>
      </c>
      <c r="C14">
        <v>25</v>
      </c>
      <c r="D14">
        <v>84</v>
      </c>
      <c r="E14">
        <v>62</v>
      </c>
      <c r="F14">
        <v>99</v>
      </c>
      <c r="G14">
        <v>19</v>
      </c>
      <c r="H14">
        <v>61</v>
      </c>
    </row>
    <row r="15" spans="1:14" x14ac:dyDescent="0.45">
      <c r="A15">
        <v>35</v>
      </c>
      <c r="B15">
        <v>67</v>
      </c>
      <c r="C15">
        <v>20</v>
      </c>
      <c r="D15">
        <v>67</v>
      </c>
      <c r="E15">
        <v>71</v>
      </c>
      <c r="F15">
        <v>88</v>
      </c>
      <c r="G15">
        <v>11</v>
      </c>
      <c r="H15">
        <v>84</v>
      </c>
    </row>
    <row r="16" spans="1:14" x14ac:dyDescent="0.45">
      <c r="A16">
        <v>20</v>
      </c>
      <c r="B16">
        <v>20</v>
      </c>
      <c r="C16">
        <v>49</v>
      </c>
      <c r="D16">
        <v>16</v>
      </c>
      <c r="E16">
        <v>62</v>
      </c>
      <c r="F16">
        <v>23</v>
      </c>
      <c r="G16">
        <v>11</v>
      </c>
      <c r="H16">
        <v>38</v>
      </c>
    </row>
    <row r="18" spans="1:8" x14ac:dyDescent="0.45">
      <c r="A18" t="s">
        <v>22</v>
      </c>
      <c r="D18" s="1" t="s">
        <v>23</v>
      </c>
      <c r="E18" s="12">
        <v>0</v>
      </c>
      <c r="F18" s="1" t="s">
        <v>24</v>
      </c>
      <c r="G18" s="12">
        <v>10</v>
      </c>
    </row>
    <row r="19" spans="1:8" x14ac:dyDescent="0.45">
      <c r="A19">
        <f ca="1">RAND()*($E$18-$G$18)+$G$18</f>
        <v>7.8499392721917935</v>
      </c>
      <c r="B19">
        <f t="shared" ref="B19:H23" ca="1" si="0">RAND()*($E$18-$G$18)+$G$18</f>
        <v>9.4568092936885844</v>
      </c>
      <c r="C19">
        <f t="shared" ca="1" si="0"/>
        <v>6.5286210376095184</v>
      </c>
      <c r="D19">
        <f t="shared" ca="1" si="0"/>
        <v>7.0422571243260652</v>
      </c>
      <c r="E19">
        <f t="shared" ca="1" si="0"/>
        <v>2.238707964302157</v>
      </c>
      <c r="F19">
        <f t="shared" ca="1" si="0"/>
        <v>7.9922129519405605</v>
      </c>
      <c r="G19">
        <f t="shared" ca="1" si="0"/>
        <v>6.2831238040833348</v>
      </c>
      <c r="H19">
        <f t="shared" ca="1" si="0"/>
        <v>4.3738709926754016</v>
      </c>
    </row>
    <row r="20" spans="1:8" x14ac:dyDescent="0.45">
      <c r="A20">
        <f t="shared" ref="A20:A23" ca="1" si="1">RAND()*($E$18-$G$18)+$G$18</f>
        <v>8.9819705095530438</v>
      </c>
      <c r="B20">
        <f t="shared" ca="1" si="0"/>
        <v>9.5045957966041641</v>
      </c>
      <c r="C20">
        <f t="shared" ca="1" si="0"/>
        <v>1.7313109910644027</v>
      </c>
      <c r="D20">
        <f t="shared" ca="1" si="0"/>
        <v>7.5250320487194635</v>
      </c>
      <c r="E20">
        <f t="shared" ca="1" si="0"/>
        <v>2.9825858291859859</v>
      </c>
      <c r="F20">
        <f t="shared" ca="1" si="0"/>
        <v>1.8859272214300322</v>
      </c>
      <c r="G20">
        <f t="shared" ca="1" si="0"/>
        <v>8.5393667653474488</v>
      </c>
      <c r="H20">
        <f t="shared" ca="1" si="0"/>
        <v>5.8101863802419693</v>
      </c>
    </row>
    <row r="21" spans="1:8" x14ac:dyDescent="0.45">
      <c r="A21">
        <f t="shared" ca="1" si="1"/>
        <v>1.6712729251119054</v>
      </c>
      <c r="B21">
        <f t="shared" ca="1" si="0"/>
        <v>0.12810623155693435</v>
      </c>
      <c r="C21">
        <f t="shared" ca="1" si="0"/>
        <v>3.3978617410597387</v>
      </c>
      <c r="D21">
        <f t="shared" ca="1" si="0"/>
        <v>6.1477021454636125</v>
      </c>
      <c r="E21">
        <f t="shared" ca="1" si="0"/>
        <v>9.212569531505947</v>
      </c>
      <c r="F21">
        <f t="shared" ca="1" si="0"/>
        <v>9.9975263012058981</v>
      </c>
      <c r="G21">
        <f t="shared" ca="1" si="0"/>
        <v>3.1506723725086019</v>
      </c>
      <c r="H21">
        <f t="shared" ca="1" si="0"/>
        <v>3.8721636410443603</v>
      </c>
    </row>
    <row r="22" spans="1:8" x14ac:dyDescent="0.45">
      <c r="A22">
        <f t="shared" ca="1" si="1"/>
        <v>5.8413714022602363</v>
      </c>
      <c r="B22">
        <f t="shared" ca="1" si="0"/>
        <v>7.4555484482190684</v>
      </c>
      <c r="C22">
        <f t="shared" ca="1" si="0"/>
        <v>8.1070374835922916</v>
      </c>
      <c r="D22">
        <f t="shared" ca="1" si="0"/>
        <v>3.8065378131884851</v>
      </c>
      <c r="E22">
        <f t="shared" ca="1" si="0"/>
        <v>6.0206694029989203</v>
      </c>
      <c r="F22">
        <f t="shared" ca="1" si="0"/>
        <v>3.9435545602185034</v>
      </c>
      <c r="G22">
        <f t="shared" ca="1" si="0"/>
        <v>0.64176202352172673</v>
      </c>
      <c r="H22">
        <f t="shared" ca="1" si="0"/>
        <v>7.4604737812505366</v>
      </c>
    </row>
    <row r="23" spans="1:8" x14ac:dyDescent="0.45">
      <c r="A23">
        <f t="shared" ca="1" si="1"/>
        <v>7.593132921400886</v>
      </c>
      <c r="B23">
        <f t="shared" ca="1" si="0"/>
        <v>5.2302531979515168</v>
      </c>
      <c r="C23">
        <f t="shared" ca="1" si="0"/>
        <v>5.6056157280042349</v>
      </c>
      <c r="D23">
        <f t="shared" ca="1" si="0"/>
        <v>2.353738126847265</v>
      </c>
      <c r="E23">
        <f t="shared" ca="1" si="0"/>
        <v>1.172054090054317</v>
      </c>
      <c r="F23">
        <f t="shared" ca="1" si="0"/>
        <v>4.0736512150068895</v>
      </c>
      <c r="G23">
        <f t="shared" ca="1" si="0"/>
        <v>0.87563313892149353</v>
      </c>
      <c r="H23">
        <f t="shared" ca="1" si="0"/>
        <v>0.52745643226241157</v>
      </c>
    </row>
    <row r="25" spans="1:8" x14ac:dyDescent="0.45">
      <c r="A25" t="s">
        <v>25</v>
      </c>
    </row>
    <row r="26" spans="1:8" x14ac:dyDescent="0.45">
      <c r="A26">
        <f ca="1">ROUND(RAND()*(0-100)+100,2)</f>
        <v>80.28</v>
      </c>
      <c r="B26">
        <f t="shared" ref="B26:H28" ca="1" si="2">ROUND(RAND()*(0-100)+100,2)</f>
        <v>15.43</v>
      </c>
      <c r="C26">
        <f t="shared" ca="1" si="2"/>
        <v>47.76</v>
      </c>
      <c r="D26">
        <f t="shared" ca="1" si="2"/>
        <v>9.9</v>
      </c>
      <c r="E26">
        <f t="shared" ca="1" si="2"/>
        <v>84.74</v>
      </c>
      <c r="F26">
        <f t="shared" ca="1" si="2"/>
        <v>17.59</v>
      </c>
      <c r="G26">
        <f t="shared" ca="1" si="2"/>
        <v>86.69</v>
      </c>
      <c r="H26">
        <f t="shared" ca="1" si="2"/>
        <v>94.47</v>
      </c>
    </row>
    <row r="27" spans="1:8" x14ac:dyDescent="0.45">
      <c r="A27">
        <f t="shared" ref="A27:A28" ca="1" si="3">ROUND(RAND()*(0-100)+100,2)</f>
        <v>50.73</v>
      </c>
      <c r="B27">
        <f t="shared" ca="1" si="2"/>
        <v>59.25</v>
      </c>
      <c r="C27">
        <f t="shared" ca="1" si="2"/>
        <v>5</v>
      </c>
      <c r="D27">
        <f t="shared" ca="1" si="2"/>
        <v>22.13</v>
      </c>
      <c r="E27">
        <f t="shared" ca="1" si="2"/>
        <v>99.25</v>
      </c>
      <c r="F27">
        <f t="shared" ca="1" si="2"/>
        <v>59.69</v>
      </c>
      <c r="G27">
        <f t="shared" ca="1" si="2"/>
        <v>73.06</v>
      </c>
      <c r="H27">
        <f t="shared" ca="1" si="2"/>
        <v>66.83</v>
      </c>
    </row>
    <row r="28" spans="1:8" x14ac:dyDescent="0.45">
      <c r="A28">
        <f t="shared" ca="1" si="3"/>
        <v>68.680000000000007</v>
      </c>
      <c r="B28">
        <f t="shared" ca="1" si="2"/>
        <v>87.35</v>
      </c>
      <c r="C28">
        <f t="shared" ca="1" si="2"/>
        <v>8.43</v>
      </c>
      <c r="D28">
        <f t="shared" ca="1" si="2"/>
        <v>0.47</v>
      </c>
      <c r="E28">
        <f t="shared" ca="1" si="2"/>
        <v>89.62</v>
      </c>
      <c r="F28">
        <f t="shared" ca="1" si="2"/>
        <v>27.36</v>
      </c>
      <c r="G28">
        <f t="shared" ca="1" si="2"/>
        <v>36.96</v>
      </c>
      <c r="H28">
        <f t="shared" ca="1" si="2"/>
        <v>81.69</v>
      </c>
    </row>
  </sheetData>
  <mergeCells count="1">
    <mergeCell ref="A2:H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3"/>
  <sheetViews>
    <sheetView tabSelected="1" workbookViewId="0">
      <selection activeCell="F8" sqref="F8"/>
    </sheetView>
  </sheetViews>
  <sheetFormatPr baseColWidth="10" defaultRowHeight="14.25" x14ac:dyDescent="0.45"/>
  <cols>
    <col min="1" max="1" width="11.59765625" customWidth="1"/>
    <col min="2" max="2" width="11.265625" customWidth="1"/>
    <col min="3" max="3" width="13.1328125" customWidth="1"/>
    <col min="4" max="4" width="14.1328125" customWidth="1"/>
    <col min="6" max="6" width="18" bestFit="1" customWidth="1"/>
    <col min="7" max="7" width="9.73046875" customWidth="1"/>
    <col min="8" max="8" width="11.86328125" bestFit="1" customWidth="1"/>
    <col min="9" max="9" width="10.59765625" customWidth="1"/>
    <col min="10" max="10" width="21.265625" bestFit="1" customWidth="1"/>
    <col min="12" max="12" width="13.3984375" bestFit="1" customWidth="1"/>
    <col min="13" max="13" width="11.86328125" bestFit="1" customWidth="1"/>
  </cols>
  <sheetData>
    <row r="1" spans="1:13" x14ac:dyDescent="0.45">
      <c r="A1" s="14" t="s">
        <v>17</v>
      </c>
      <c r="B1" s="14"/>
      <c r="C1" s="14"/>
      <c r="D1" s="14"/>
      <c r="E1" s="14"/>
      <c r="F1" s="14"/>
      <c r="G1" s="14"/>
      <c r="H1" s="14"/>
      <c r="I1" s="14"/>
      <c r="J1" s="14"/>
    </row>
    <row r="3" spans="1:13" ht="28.5" x14ac:dyDescent="0.45">
      <c r="A3" s="11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10</v>
      </c>
      <c r="I3" s="11" t="s">
        <v>15</v>
      </c>
      <c r="J3" s="11" t="s">
        <v>16</v>
      </c>
      <c r="L3" s="3"/>
    </row>
    <row r="4" spans="1:13" x14ac:dyDescent="0.45">
      <c r="A4" s="4">
        <f t="shared" ref="A4:A35" ca="1" si="0">RANDBETWEEN(12000,16000)</f>
        <v>13283</v>
      </c>
      <c r="B4" s="4">
        <f ca="1">ROUND(RAND()*(0-10)+10,1)</f>
        <v>4.9000000000000004</v>
      </c>
      <c r="C4" s="4">
        <f t="shared" ref="B4:D23" ca="1" si="1">ROUND(RAND()*(0-10)+10,1)</f>
        <v>8.3000000000000007</v>
      </c>
      <c r="D4" s="4">
        <f t="shared" ca="1" si="1"/>
        <v>3.7</v>
      </c>
      <c r="E4" s="4">
        <f t="shared" ref="E4:E35" ca="1" si="2">ROUND(RAND()*(5-10)+10,1)</f>
        <v>6.8</v>
      </c>
      <c r="F4" s="4">
        <f t="shared" ref="F4:F35" ca="1" si="3">AVERAGE(B4:E4)</f>
        <v>5.9250000000000007</v>
      </c>
      <c r="G4" s="4">
        <f ca="1">ROUND(F4,0)</f>
        <v>6</v>
      </c>
      <c r="H4" s="4" t="str">
        <f ca="1">IF(G4&lt;=5,"NA","APROBADO")</f>
        <v>APROBADO</v>
      </c>
      <c r="I4" s="4">
        <f ca="1">IF(G4=10,G4,IF(G4&gt;=8,G4+0.5,IF(G4&gt;=6,G4,G4-0.5)))</f>
        <v>6</v>
      </c>
      <c r="J4" s="4" t="str">
        <f t="shared" ref="J4:J35" ca="1" si="4">IF(AND(G4&gt;=6,G4&lt;=8),"SALISTE MAS O MENOS",IF(G4&gt;=9,"SOBRESALIENTE","PESIMO"))</f>
        <v>SALISTE MAS O MENOS</v>
      </c>
    </row>
    <row r="5" spans="1:13" x14ac:dyDescent="0.45">
      <c r="A5" s="4">
        <f t="shared" ca="1" si="0"/>
        <v>14994</v>
      </c>
      <c r="B5" s="4">
        <f t="shared" ca="1" si="1"/>
        <v>7.2</v>
      </c>
      <c r="C5" s="4">
        <f t="shared" ca="1" si="1"/>
        <v>4.7</v>
      </c>
      <c r="D5" s="4">
        <f t="shared" ca="1" si="1"/>
        <v>5.6</v>
      </c>
      <c r="E5" s="4">
        <f t="shared" ca="1" si="2"/>
        <v>5.4</v>
      </c>
      <c r="F5" s="4">
        <f t="shared" ca="1" si="3"/>
        <v>5.7249999999999996</v>
      </c>
      <c r="G5" s="4">
        <f t="shared" ref="G5:G68" ca="1" si="5">ROUND(F5,0)</f>
        <v>6</v>
      </c>
      <c r="H5" s="4" t="str">
        <f t="shared" ref="H5:H68" ca="1" si="6">IF(G5&lt;=5,"NA","APROBADO")</f>
        <v>APROBADO</v>
      </c>
      <c r="I5" s="4">
        <f t="shared" ref="I5:I68" ca="1" si="7">IF(G5=10,G5,IF(G5&gt;=8,G5+0.5,IF(G5&gt;=6,G5,G5-0.5)))</f>
        <v>6</v>
      </c>
      <c r="J5" s="4" t="str">
        <f t="shared" ca="1" si="4"/>
        <v>SALISTE MAS O MENOS</v>
      </c>
      <c r="L5" s="5" t="s">
        <v>8</v>
      </c>
      <c r="M5" s="5">
        <f ca="1">COUNTIF(G4:G104,"&gt;=6")</f>
        <v>56</v>
      </c>
    </row>
    <row r="6" spans="1:13" x14ac:dyDescent="0.45">
      <c r="A6" s="4">
        <f t="shared" ca="1" si="0"/>
        <v>14170</v>
      </c>
      <c r="B6" s="4">
        <f t="shared" ca="1" si="1"/>
        <v>6.9</v>
      </c>
      <c r="C6" s="4">
        <f t="shared" ca="1" si="1"/>
        <v>2.4</v>
      </c>
      <c r="D6" s="4">
        <f t="shared" ca="1" si="1"/>
        <v>3.8</v>
      </c>
      <c r="E6" s="4">
        <f t="shared" ca="1" si="2"/>
        <v>8.6999999999999993</v>
      </c>
      <c r="F6" s="4">
        <f t="shared" ca="1" si="3"/>
        <v>5.45</v>
      </c>
      <c r="G6" s="4">
        <f t="shared" ca="1" si="5"/>
        <v>5</v>
      </c>
      <c r="H6" s="4" t="str">
        <f t="shared" ca="1" si="6"/>
        <v>NA</v>
      </c>
      <c r="I6" s="4">
        <f t="shared" ca="1" si="7"/>
        <v>4.5</v>
      </c>
      <c r="J6" s="4" t="str">
        <f t="shared" ca="1" si="4"/>
        <v>PESIMO</v>
      </c>
      <c r="L6" s="5" t="s">
        <v>9</v>
      </c>
      <c r="M6" s="5">
        <f ca="1">COUNTIF(G4:G104,"&lt;=5")</f>
        <v>44</v>
      </c>
    </row>
    <row r="7" spans="1:13" x14ac:dyDescent="0.45">
      <c r="A7" s="4">
        <f t="shared" ca="1" si="0"/>
        <v>12215</v>
      </c>
      <c r="B7" s="4">
        <f t="shared" ca="1" si="1"/>
        <v>2.1</v>
      </c>
      <c r="C7" s="4">
        <f t="shared" ca="1" si="1"/>
        <v>0.5</v>
      </c>
      <c r="D7" s="4">
        <f t="shared" ca="1" si="1"/>
        <v>0.1</v>
      </c>
      <c r="E7" s="4">
        <f t="shared" ca="1" si="2"/>
        <v>8.5</v>
      </c>
      <c r="F7" s="4">
        <f t="shared" ca="1" si="3"/>
        <v>2.8</v>
      </c>
      <c r="G7" s="4">
        <f t="shared" ca="1" si="5"/>
        <v>3</v>
      </c>
      <c r="H7" s="4" t="str">
        <f t="shared" ca="1" si="6"/>
        <v>NA</v>
      </c>
      <c r="I7" s="4">
        <f t="shared" ca="1" si="7"/>
        <v>2.5</v>
      </c>
      <c r="J7" s="4" t="str">
        <f t="shared" ca="1" si="4"/>
        <v>PESIMO</v>
      </c>
      <c r="L7" s="10" t="s">
        <v>14</v>
      </c>
      <c r="M7" s="5">
        <f ca="1">SUM(M5:M6)</f>
        <v>100</v>
      </c>
    </row>
    <row r="8" spans="1:13" x14ac:dyDescent="0.45">
      <c r="A8" s="4">
        <f t="shared" ca="1" si="0"/>
        <v>14578</v>
      </c>
      <c r="B8" s="4">
        <f t="shared" ca="1" si="1"/>
        <v>9</v>
      </c>
      <c r="C8" s="4">
        <f t="shared" ca="1" si="1"/>
        <v>8.8000000000000007</v>
      </c>
      <c r="D8" s="4">
        <f t="shared" ca="1" si="1"/>
        <v>2.4</v>
      </c>
      <c r="E8" s="4">
        <f t="shared" ca="1" si="2"/>
        <v>6.9</v>
      </c>
      <c r="F8" s="4">
        <f t="shared" ca="1" si="3"/>
        <v>6.7750000000000004</v>
      </c>
      <c r="G8" s="4">
        <f t="shared" ca="1" si="5"/>
        <v>7</v>
      </c>
      <c r="H8" s="4" t="str">
        <f t="shared" ca="1" si="6"/>
        <v>APROBADO</v>
      </c>
      <c r="I8" s="4">
        <f t="shared" ca="1" si="7"/>
        <v>7</v>
      </c>
      <c r="J8" s="4" t="str">
        <f t="shared" ca="1" si="4"/>
        <v>SALISTE MAS O MENOS</v>
      </c>
    </row>
    <row r="9" spans="1:13" x14ac:dyDescent="0.45">
      <c r="A9" s="4">
        <f t="shared" ca="1" si="0"/>
        <v>15219</v>
      </c>
      <c r="B9" s="4">
        <f t="shared" ca="1" si="1"/>
        <v>1.9</v>
      </c>
      <c r="C9" s="4">
        <f t="shared" ca="1" si="1"/>
        <v>4.7</v>
      </c>
      <c r="D9" s="4">
        <f t="shared" ca="1" si="1"/>
        <v>9.9</v>
      </c>
      <c r="E9" s="4">
        <f t="shared" ca="1" si="2"/>
        <v>7.1</v>
      </c>
      <c r="F9" s="4">
        <f t="shared" ca="1" si="3"/>
        <v>5.9</v>
      </c>
      <c r="G9" s="4">
        <f t="shared" ca="1" si="5"/>
        <v>6</v>
      </c>
      <c r="H9" s="4" t="str">
        <f t="shared" ca="1" si="6"/>
        <v>APROBADO</v>
      </c>
      <c r="I9" s="4">
        <f t="shared" ca="1" si="7"/>
        <v>6</v>
      </c>
      <c r="J9" s="4" t="str">
        <f t="shared" ca="1" si="4"/>
        <v>SALISTE MAS O MENOS</v>
      </c>
      <c r="L9" s="6" t="s">
        <v>11</v>
      </c>
      <c r="M9" s="6" t="s">
        <v>13</v>
      </c>
    </row>
    <row r="10" spans="1:13" x14ac:dyDescent="0.45">
      <c r="A10" s="4">
        <f t="shared" ca="1" si="0"/>
        <v>14071</v>
      </c>
      <c r="B10" s="4">
        <f t="shared" ca="1" si="1"/>
        <v>7.7</v>
      </c>
      <c r="C10" s="4">
        <f t="shared" ca="1" si="1"/>
        <v>0.9</v>
      </c>
      <c r="D10" s="4">
        <f t="shared" ca="1" si="1"/>
        <v>5.5</v>
      </c>
      <c r="E10" s="4">
        <f t="shared" ca="1" si="2"/>
        <v>8.4</v>
      </c>
      <c r="F10" s="4">
        <f t="shared" ca="1" si="3"/>
        <v>5.625</v>
      </c>
      <c r="G10" s="4">
        <f t="shared" ca="1" si="5"/>
        <v>6</v>
      </c>
      <c r="H10" s="4" t="str">
        <f t="shared" ca="1" si="6"/>
        <v>APROBADO</v>
      </c>
      <c r="I10" s="4">
        <f t="shared" ca="1" si="7"/>
        <v>6</v>
      </c>
      <c r="J10" s="4" t="str">
        <f t="shared" ca="1" si="4"/>
        <v>SALISTE MAS O MENOS</v>
      </c>
      <c r="L10" s="7">
        <v>10</v>
      </c>
      <c r="M10" s="7">
        <f ca="1">COUNTIF(G4:G103,"=10")</f>
        <v>0</v>
      </c>
    </row>
    <row r="11" spans="1:13" x14ac:dyDescent="0.45">
      <c r="A11" s="4">
        <f t="shared" ca="1" si="0"/>
        <v>12139</v>
      </c>
      <c r="B11" s="4">
        <f t="shared" ca="1" si="1"/>
        <v>1.2</v>
      </c>
      <c r="C11" s="4">
        <f t="shared" ca="1" si="1"/>
        <v>6.6</v>
      </c>
      <c r="D11" s="4">
        <f t="shared" ca="1" si="1"/>
        <v>0.9</v>
      </c>
      <c r="E11" s="4">
        <f t="shared" ca="1" si="2"/>
        <v>8.3000000000000007</v>
      </c>
      <c r="F11" s="4">
        <f t="shared" ca="1" si="3"/>
        <v>4.25</v>
      </c>
      <c r="G11" s="4">
        <f t="shared" ca="1" si="5"/>
        <v>4</v>
      </c>
      <c r="H11" s="4" t="str">
        <f t="shared" ca="1" si="6"/>
        <v>NA</v>
      </c>
      <c r="I11" s="4">
        <f t="shared" ca="1" si="7"/>
        <v>3.5</v>
      </c>
      <c r="J11" s="4" t="str">
        <f t="shared" ca="1" si="4"/>
        <v>PESIMO</v>
      </c>
      <c r="L11" s="8">
        <v>9</v>
      </c>
      <c r="M11" s="8">
        <f ca="1">COUNTIF(G4:G103,"=9")</f>
        <v>0</v>
      </c>
    </row>
    <row r="12" spans="1:13" x14ac:dyDescent="0.45">
      <c r="A12" s="4">
        <f t="shared" ca="1" si="0"/>
        <v>14221</v>
      </c>
      <c r="B12" s="4">
        <f t="shared" ca="1" si="1"/>
        <v>5.6</v>
      </c>
      <c r="C12" s="4">
        <f t="shared" ca="1" si="1"/>
        <v>0.8</v>
      </c>
      <c r="D12" s="4">
        <f t="shared" ca="1" si="1"/>
        <v>9.1</v>
      </c>
      <c r="E12" s="4">
        <f t="shared" ca="1" si="2"/>
        <v>9.6999999999999993</v>
      </c>
      <c r="F12" s="4">
        <f t="shared" ca="1" si="3"/>
        <v>6.3</v>
      </c>
      <c r="G12" s="4">
        <f t="shared" ca="1" si="5"/>
        <v>6</v>
      </c>
      <c r="H12" s="4" t="str">
        <f t="shared" ca="1" si="6"/>
        <v>APROBADO</v>
      </c>
      <c r="I12" s="4">
        <f t="shared" ca="1" si="7"/>
        <v>6</v>
      </c>
      <c r="J12" s="4" t="str">
        <f t="shared" ca="1" si="4"/>
        <v>SALISTE MAS O MENOS</v>
      </c>
      <c r="L12" s="8">
        <v>8</v>
      </c>
      <c r="M12" s="8">
        <f ca="1">COUNTIF(G4:G103,"=8")</f>
        <v>5</v>
      </c>
    </row>
    <row r="13" spans="1:13" x14ac:dyDescent="0.45">
      <c r="A13" s="4">
        <f t="shared" ca="1" si="0"/>
        <v>12098</v>
      </c>
      <c r="B13" s="4">
        <f t="shared" ca="1" si="1"/>
        <v>5</v>
      </c>
      <c r="C13" s="4">
        <f t="shared" ca="1" si="1"/>
        <v>5.3</v>
      </c>
      <c r="D13" s="4">
        <f t="shared" ca="1" si="1"/>
        <v>4.0999999999999996</v>
      </c>
      <c r="E13" s="4">
        <f t="shared" ca="1" si="2"/>
        <v>6.9</v>
      </c>
      <c r="F13" s="4">
        <f t="shared" ca="1" si="3"/>
        <v>5.3250000000000002</v>
      </c>
      <c r="G13" s="4">
        <f t="shared" ca="1" si="5"/>
        <v>5</v>
      </c>
      <c r="H13" s="4" t="str">
        <f t="shared" ca="1" si="6"/>
        <v>NA</v>
      </c>
      <c r="I13" s="4">
        <f t="shared" ca="1" si="7"/>
        <v>4.5</v>
      </c>
      <c r="J13" s="4" t="str">
        <f t="shared" ca="1" si="4"/>
        <v>PESIMO</v>
      </c>
      <c r="L13" s="8">
        <v>7</v>
      </c>
      <c r="M13" s="8">
        <f ca="1">COUNTIF(G4:G103,"=7")</f>
        <v>19</v>
      </c>
    </row>
    <row r="14" spans="1:13" x14ac:dyDescent="0.45">
      <c r="A14" s="4">
        <f t="shared" ca="1" si="0"/>
        <v>12066</v>
      </c>
      <c r="B14" s="4">
        <f t="shared" ca="1" si="1"/>
        <v>7</v>
      </c>
      <c r="C14" s="4">
        <f t="shared" ca="1" si="1"/>
        <v>2.2000000000000002</v>
      </c>
      <c r="D14" s="4">
        <f t="shared" ca="1" si="1"/>
        <v>9.5</v>
      </c>
      <c r="E14" s="4">
        <f t="shared" ca="1" si="2"/>
        <v>9</v>
      </c>
      <c r="F14" s="4">
        <f t="shared" ca="1" si="3"/>
        <v>6.9249999999999998</v>
      </c>
      <c r="G14" s="4">
        <f t="shared" ca="1" si="5"/>
        <v>7</v>
      </c>
      <c r="H14" s="4" t="str">
        <f t="shared" ca="1" si="6"/>
        <v>APROBADO</v>
      </c>
      <c r="I14" s="4">
        <f t="shared" ca="1" si="7"/>
        <v>7</v>
      </c>
      <c r="J14" s="4" t="str">
        <f t="shared" ca="1" si="4"/>
        <v>SALISTE MAS O MENOS</v>
      </c>
      <c r="L14" s="8">
        <v>6</v>
      </c>
      <c r="M14" s="8">
        <f ca="1">COUNTIF(G4:G103,"=6")</f>
        <v>32</v>
      </c>
    </row>
    <row r="15" spans="1:13" x14ac:dyDescent="0.45">
      <c r="A15" s="4">
        <f t="shared" ca="1" si="0"/>
        <v>14258</v>
      </c>
      <c r="B15" s="4">
        <f t="shared" ca="1" si="1"/>
        <v>7.5</v>
      </c>
      <c r="C15" s="4">
        <f t="shared" ca="1" si="1"/>
        <v>1.5</v>
      </c>
      <c r="D15" s="4">
        <f t="shared" ca="1" si="1"/>
        <v>5.8</v>
      </c>
      <c r="E15" s="4">
        <f t="shared" ca="1" si="2"/>
        <v>5.2</v>
      </c>
      <c r="F15" s="4">
        <f t="shared" ca="1" si="3"/>
        <v>5</v>
      </c>
      <c r="G15" s="4">
        <f t="shared" ca="1" si="5"/>
        <v>5</v>
      </c>
      <c r="H15" s="4" t="str">
        <f t="shared" ca="1" si="6"/>
        <v>NA</v>
      </c>
      <c r="I15" s="4">
        <f t="shared" ca="1" si="7"/>
        <v>4.5</v>
      </c>
      <c r="J15" s="4" t="str">
        <f t="shared" ca="1" si="4"/>
        <v>PESIMO</v>
      </c>
      <c r="L15" s="9" t="s">
        <v>12</v>
      </c>
      <c r="M15" s="9">
        <f ca="1">COUNTIF(G4:G103,"&lt;6")</f>
        <v>44</v>
      </c>
    </row>
    <row r="16" spans="1:13" x14ac:dyDescent="0.45">
      <c r="A16" s="4">
        <f t="shared" ca="1" si="0"/>
        <v>13050</v>
      </c>
      <c r="B16" s="4">
        <f t="shared" ca="1" si="1"/>
        <v>5.3</v>
      </c>
      <c r="C16" s="4">
        <f t="shared" ca="1" si="1"/>
        <v>2.8</v>
      </c>
      <c r="D16" s="4">
        <f t="shared" ca="1" si="1"/>
        <v>2.9</v>
      </c>
      <c r="E16" s="4">
        <f t="shared" ca="1" si="2"/>
        <v>9</v>
      </c>
      <c r="F16" s="4">
        <f t="shared" ca="1" si="3"/>
        <v>5</v>
      </c>
      <c r="G16" s="4">
        <f t="shared" ca="1" si="5"/>
        <v>5</v>
      </c>
      <c r="H16" s="4" t="str">
        <f t="shared" ca="1" si="6"/>
        <v>NA</v>
      </c>
      <c r="I16" s="4">
        <f t="shared" ca="1" si="7"/>
        <v>4.5</v>
      </c>
      <c r="J16" s="4" t="str">
        <f t="shared" ca="1" si="4"/>
        <v>PESIMO</v>
      </c>
      <c r="L16" s="6" t="s">
        <v>14</v>
      </c>
      <c r="M16" s="6">
        <f ca="1">SUM(M10:M15)</f>
        <v>100</v>
      </c>
    </row>
    <row r="17" spans="1:10" x14ac:dyDescent="0.45">
      <c r="A17" s="4">
        <f t="shared" ca="1" si="0"/>
        <v>13241</v>
      </c>
      <c r="B17" s="4">
        <f t="shared" ca="1" si="1"/>
        <v>6.4</v>
      </c>
      <c r="C17" s="4">
        <f t="shared" ca="1" si="1"/>
        <v>0.2</v>
      </c>
      <c r="D17" s="4">
        <f t="shared" ca="1" si="1"/>
        <v>3.3</v>
      </c>
      <c r="E17" s="4">
        <f t="shared" ca="1" si="2"/>
        <v>7.6</v>
      </c>
      <c r="F17" s="4">
        <f t="shared" ca="1" si="3"/>
        <v>4.375</v>
      </c>
      <c r="G17" s="4">
        <f t="shared" ca="1" si="5"/>
        <v>4</v>
      </c>
      <c r="H17" s="4" t="str">
        <f t="shared" ca="1" si="6"/>
        <v>NA</v>
      </c>
      <c r="I17" s="4">
        <f t="shared" ca="1" si="7"/>
        <v>3.5</v>
      </c>
      <c r="J17" s="4" t="str">
        <f t="shared" ca="1" si="4"/>
        <v>PESIMO</v>
      </c>
    </row>
    <row r="18" spans="1:10" x14ac:dyDescent="0.45">
      <c r="A18" s="4">
        <f t="shared" ca="1" si="0"/>
        <v>13156</v>
      </c>
      <c r="B18" s="4">
        <f t="shared" ca="1" si="1"/>
        <v>4.9000000000000004</v>
      </c>
      <c r="C18" s="4">
        <f t="shared" ca="1" si="1"/>
        <v>4</v>
      </c>
      <c r="D18" s="4">
        <f t="shared" ca="1" si="1"/>
        <v>4.8</v>
      </c>
      <c r="E18" s="4">
        <f t="shared" ca="1" si="2"/>
        <v>9.5</v>
      </c>
      <c r="F18" s="4">
        <f t="shared" ca="1" si="3"/>
        <v>5.8</v>
      </c>
      <c r="G18" s="4">
        <f t="shared" ca="1" si="5"/>
        <v>6</v>
      </c>
      <c r="H18" s="4" t="str">
        <f t="shared" ca="1" si="6"/>
        <v>APROBADO</v>
      </c>
      <c r="I18" s="4">
        <f t="shared" ca="1" si="7"/>
        <v>6</v>
      </c>
      <c r="J18" s="4" t="str">
        <f t="shared" ca="1" si="4"/>
        <v>SALISTE MAS O MENOS</v>
      </c>
    </row>
    <row r="19" spans="1:10" x14ac:dyDescent="0.45">
      <c r="A19" s="4">
        <f t="shared" ca="1" si="0"/>
        <v>13406</v>
      </c>
      <c r="B19" s="4">
        <f t="shared" ca="1" si="1"/>
        <v>9.9</v>
      </c>
      <c r="C19" s="4">
        <f t="shared" ca="1" si="1"/>
        <v>8.9</v>
      </c>
      <c r="D19" s="4">
        <f t="shared" ca="1" si="1"/>
        <v>6.6</v>
      </c>
      <c r="E19" s="4">
        <f t="shared" ca="1" si="2"/>
        <v>8.1</v>
      </c>
      <c r="F19" s="4">
        <f t="shared" ca="1" si="3"/>
        <v>8.375</v>
      </c>
      <c r="G19" s="4">
        <f t="shared" ca="1" si="5"/>
        <v>8</v>
      </c>
      <c r="H19" s="4" t="str">
        <f t="shared" ca="1" si="6"/>
        <v>APROBADO</v>
      </c>
      <c r="I19" s="4">
        <f t="shared" ca="1" si="7"/>
        <v>8.5</v>
      </c>
      <c r="J19" s="4" t="str">
        <f t="shared" ca="1" si="4"/>
        <v>SALISTE MAS O MENOS</v>
      </c>
    </row>
    <row r="20" spans="1:10" x14ac:dyDescent="0.45">
      <c r="A20" s="4">
        <f t="shared" ca="1" si="0"/>
        <v>13908</v>
      </c>
      <c r="B20" s="4">
        <f t="shared" ca="1" si="1"/>
        <v>9.6</v>
      </c>
      <c r="C20" s="4">
        <f t="shared" ca="1" si="1"/>
        <v>3.3</v>
      </c>
      <c r="D20" s="4">
        <f t="shared" ca="1" si="1"/>
        <v>0.2</v>
      </c>
      <c r="E20" s="4">
        <f t="shared" ca="1" si="2"/>
        <v>7.8</v>
      </c>
      <c r="F20" s="4">
        <f t="shared" ca="1" si="3"/>
        <v>5.2249999999999996</v>
      </c>
      <c r="G20" s="4">
        <f t="shared" ca="1" si="5"/>
        <v>5</v>
      </c>
      <c r="H20" s="4" t="str">
        <f t="shared" ca="1" si="6"/>
        <v>NA</v>
      </c>
      <c r="I20" s="4">
        <f t="shared" ca="1" si="7"/>
        <v>4.5</v>
      </c>
      <c r="J20" s="4" t="str">
        <f t="shared" ca="1" si="4"/>
        <v>PESIMO</v>
      </c>
    </row>
    <row r="21" spans="1:10" x14ac:dyDescent="0.45">
      <c r="A21" s="4">
        <f t="shared" ca="1" si="0"/>
        <v>12731</v>
      </c>
      <c r="B21" s="4">
        <f t="shared" ca="1" si="1"/>
        <v>5.8</v>
      </c>
      <c r="C21" s="4">
        <f t="shared" ca="1" si="1"/>
        <v>4.5</v>
      </c>
      <c r="D21" s="4">
        <f t="shared" ca="1" si="1"/>
        <v>2.5</v>
      </c>
      <c r="E21" s="4">
        <f t="shared" ca="1" si="2"/>
        <v>5.3</v>
      </c>
      <c r="F21" s="4">
        <f t="shared" ca="1" si="3"/>
        <v>4.5250000000000004</v>
      </c>
      <c r="G21" s="4">
        <f t="shared" ca="1" si="5"/>
        <v>5</v>
      </c>
      <c r="H21" s="4" t="str">
        <f t="shared" ca="1" si="6"/>
        <v>NA</v>
      </c>
      <c r="I21" s="4">
        <f t="shared" ca="1" si="7"/>
        <v>4.5</v>
      </c>
      <c r="J21" s="4" t="str">
        <f t="shared" ca="1" si="4"/>
        <v>PESIMO</v>
      </c>
    </row>
    <row r="22" spans="1:10" x14ac:dyDescent="0.45">
      <c r="A22" s="4">
        <f t="shared" ca="1" si="0"/>
        <v>15416</v>
      </c>
      <c r="B22" s="4">
        <f t="shared" ca="1" si="1"/>
        <v>8.6</v>
      </c>
      <c r="C22" s="4">
        <f t="shared" ca="1" si="1"/>
        <v>5.5</v>
      </c>
      <c r="D22" s="4">
        <f t="shared" ca="1" si="1"/>
        <v>9.1</v>
      </c>
      <c r="E22" s="4">
        <f t="shared" ca="1" si="2"/>
        <v>6.3</v>
      </c>
      <c r="F22" s="4">
        <f t="shared" ca="1" si="3"/>
        <v>7.375</v>
      </c>
      <c r="G22" s="4">
        <f t="shared" ca="1" si="5"/>
        <v>7</v>
      </c>
      <c r="H22" s="4" t="str">
        <f t="shared" ca="1" si="6"/>
        <v>APROBADO</v>
      </c>
      <c r="I22" s="4">
        <f t="shared" ca="1" si="7"/>
        <v>7</v>
      </c>
      <c r="J22" s="4" t="str">
        <f t="shared" ca="1" si="4"/>
        <v>SALISTE MAS O MENOS</v>
      </c>
    </row>
    <row r="23" spans="1:10" x14ac:dyDescent="0.45">
      <c r="A23" s="4">
        <f t="shared" ca="1" si="0"/>
        <v>15798</v>
      </c>
      <c r="B23" s="4">
        <f t="shared" ca="1" si="1"/>
        <v>6.9</v>
      </c>
      <c r="C23" s="4">
        <f t="shared" ca="1" si="1"/>
        <v>9.8000000000000007</v>
      </c>
      <c r="D23" s="4">
        <f t="shared" ca="1" si="1"/>
        <v>6</v>
      </c>
      <c r="E23" s="4">
        <f t="shared" ca="1" si="2"/>
        <v>6.5</v>
      </c>
      <c r="F23" s="4">
        <f t="shared" ca="1" si="3"/>
        <v>7.3000000000000007</v>
      </c>
      <c r="G23" s="4">
        <f t="shared" ca="1" si="5"/>
        <v>7</v>
      </c>
      <c r="H23" s="4" t="str">
        <f t="shared" ca="1" si="6"/>
        <v>APROBADO</v>
      </c>
      <c r="I23" s="4">
        <f t="shared" ca="1" si="7"/>
        <v>7</v>
      </c>
      <c r="J23" s="4" t="str">
        <f t="shared" ca="1" si="4"/>
        <v>SALISTE MAS O MENOS</v>
      </c>
    </row>
    <row r="24" spans="1:10" x14ac:dyDescent="0.45">
      <c r="A24" s="4">
        <f t="shared" ca="1" si="0"/>
        <v>14212</v>
      </c>
      <c r="B24" s="4">
        <f t="shared" ref="B24:D43" ca="1" si="8">ROUND(RAND()*(0-10)+10,1)</f>
        <v>5</v>
      </c>
      <c r="C24" s="4">
        <f t="shared" ca="1" si="8"/>
        <v>4.7</v>
      </c>
      <c r="D24" s="4">
        <f t="shared" ca="1" si="8"/>
        <v>7.4</v>
      </c>
      <c r="E24" s="4">
        <f t="shared" ca="1" si="2"/>
        <v>6.7</v>
      </c>
      <c r="F24" s="4">
        <f t="shared" ca="1" si="3"/>
        <v>5.95</v>
      </c>
      <c r="G24" s="4">
        <f t="shared" ca="1" si="5"/>
        <v>6</v>
      </c>
      <c r="H24" s="4" t="str">
        <f t="shared" ca="1" si="6"/>
        <v>APROBADO</v>
      </c>
      <c r="I24" s="4">
        <f t="shared" ca="1" si="7"/>
        <v>6</v>
      </c>
      <c r="J24" s="4" t="str">
        <f t="shared" ca="1" si="4"/>
        <v>SALISTE MAS O MENOS</v>
      </c>
    </row>
    <row r="25" spans="1:10" x14ac:dyDescent="0.45">
      <c r="A25" s="4">
        <f t="shared" ca="1" si="0"/>
        <v>15897</v>
      </c>
      <c r="B25" s="4">
        <f t="shared" ca="1" si="8"/>
        <v>7.3</v>
      </c>
      <c r="C25" s="4">
        <f t="shared" ca="1" si="8"/>
        <v>5</v>
      </c>
      <c r="D25" s="4">
        <f t="shared" ca="1" si="8"/>
        <v>0.7</v>
      </c>
      <c r="E25" s="4">
        <f t="shared" ca="1" si="2"/>
        <v>6.8</v>
      </c>
      <c r="F25" s="4">
        <f t="shared" ca="1" si="3"/>
        <v>4.95</v>
      </c>
      <c r="G25" s="4">
        <f t="shared" ca="1" si="5"/>
        <v>5</v>
      </c>
      <c r="H25" s="4" t="str">
        <f t="shared" ca="1" si="6"/>
        <v>NA</v>
      </c>
      <c r="I25" s="4">
        <f t="shared" ca="1" si="7"/>
        <v>4.5</v>
      </c>
      <c r="J25" s="4" t="str">
        <f t="shared" ca="1" si="4"/>
        <v>PESIMO</v>
      </c>
    </row>
    <row r="26" spans="1:10" x14ac:dyDescent="0.45">
      <c r="A26" s="4">
        <f t="shared" ca="1" si="0"/>
        <v>13347</v>
      </c>
      <c r="B26" s="4">
        <f t="shared" ca="1" si="8"/>
        <v>4</v>
      </c>
      <c r="C26" s="4">
        <f t="shared" ca="1" si="8"/>
        <v>9.1999999999999993</v>
      </c>
      <c r="D26" s="4">
        <f t="shared" ca="1" si="8"/>
        <v>6</v>
      </c>
      <c r="E26" s="4">
        <f t="shared" ca="1" si="2"/>
        <v>5.6</v>
      </c>
      <c r="F26" s="4">
        <f t="shared" ca="1" si="3"/>
        <v>6.1999999999999993</v>
      </c>
      <c r="G26" s="4">
        <f t="shared" ca="1" si="5"/>
        <v>6</v>
      </c>
      <c r="H26" s="4" t="str">
        <f t="shared" ca="1" si="6"/>
        <v>APROBADO</v>
      </c>
      <c r="I26" s="4">
        <f t="shared" ca="1" si="7"/>
        <v>6</v>
      </c>
      <c r="J26" s="4" t="str">
        <f t="shared" ca="1" si="4"/>
        <v>SALISTE MAS O MENOS</v>
      </c>
    </row>
    <row r="27" spans="1:10" x14ac:dyDescent="0.45">
      <c r="A27" s="4">
        <f t="shared" ca="1" si="0"/>
        <v>13244</v>
      </c>
      <c r="B27" s="4">
        <f t="shared" ca="1" si="8"/>
        <v>6.5</v>
      </c>
      <c r="C27" s="4">
        <f t="shared" ca="1" si="8"/>
        <v>3.7</v>
      </c>
      <c r="D27" s="4">
        <f t="shared" ca="1" si="8"/>
        <v>3.8</v>
      </c>
      <c r="E27" s="4">
        <f t="shared" ca="1" si="2"/>
        <v>9</v>
      </c>
      <c r="F27" s="4">
        <f t="shared" ca="1" si="3"/>
        <v>5.75</v>
      </c>
      <c r="G27" s="4">
        <f t="shared" ca="1" si="5"/>
        <v>6</v>
      </c>
      <c r="H27" s="4" t="str">
        <f t="shared" ca="1" si="6"/>
        <v>APROBADO</v>
      </c>
      <c r="I27" s="4">
        <f t="shared" ca="1" si="7"/>
        <v>6</v>
      </c>
      <c r="J27" s="4" t="str">
        <f t="shared" ca="1" si="4"/>
        <v>SALISTE MAS O MENOS</v>
      </c>
    </row>
    <row r="28" spans="1:10" x14ac:dyDescent="0.45">
      <c r="A28" s="4">
        <f t="shared" ca="1" si="0"/>
        <v>14293</v>
      </c>
      <c r="B28" s="4">
        <f t="shared" ca="1" si="8"/>
        <v>4.5999999999999996</v>
      </c>
      <c r="C28" s="4">
        <f t="shared" ca="1" si="8"/>
        <v>9.9</v>
      </c>
      <c r="D28" s="4">
        <f t="shared" ca="1" si="8"/>
        <v>10</v>
      </c>
      <c r="E28" s="4">
        <f t="shared" ca="1" si="2"/>
        <v>5.3</v>
      </c>
      <c r="F28" s="4">
        <f t="shared" ca="1" si="3"/>
        <v>7.45</v>
      </c>
      <c r="G28" s="4">
        <f t="shared" ca="1" si="5"/>
        <v>7</v>
      </c>
      <c r="H28" s="4" t="str">
        <f t="shared" ca="1" si="6"/>
        <v>APROBADO</v>
      </c>
      <c r="I28" s="4">
        <f t="shared" ca="1" si="7"/>
        <v>7</v>
      </c>
      <c r="J28" s="4" t="str">
        <f t="shared" ca="1" si="4"/>
        <v>SALISTE MAS O MENOS</v>
      </c>
    </row>
    <row r="29" spans="1:10" x14ac:dyDescent="0.45">
      <c r="A29" s="4">
        <f t="shared" ca="1" si="0"/>
        <v>13529</v>
      </c>
      <c r="B29" s="4">
        <f t="shared" ca="1" si="8"/>
        <v>1.1000000000000001</v>
      </c>
      <c r="C29" s="4">
        <f t="shared" ca="1" si="8"/>
        <v>8.6999999999999993</v>
      </c>
      <c r="D29" s="4">
        <f t="shared" ca="1" si="8"/>
        <v>7</v>
      </c>
      <c r="E29" s="4">
        <f t="shared" ca="1" si="2"/>
        <v>9.4</v>
      </c>
      <c r="F29" s="4">
        <f t="shared" ca="1" si="3"/>
        <v>6.5499999999999989</v>
      </c>
      <c r="G29" s="4">
        <f t="shared" ca="1" si="5"/>
        <v>7</v>
      </c>
      <c r="H29" s="4" t="str">
        <f t="shared" ca="1" si="6"/>
        <v>APROBADO</v>
      </c>
      <c r="I29" s="4">
        <f t="shared" ca="1" si="7"/>
        <v>7</v>
      </c>
      <c r="J29" s="4" t="str">
        <f t="shared" ca="1" si="4"/>
        <v>SALISTE MAS O MENOS</v>
      </c>
    </row>
    <row r="30" spans="1:10" x14ac:dyDescent="0.45">
      <c r="A30" s="4">
        <f t="shared" ca="1" si="0"/>
        <v>14245</v>
      </c>
      <c r="B30" s="4">
        <f t="shared" ca="1" si="8"/>
        <v>0.9</v>
      </c>
      <c r="C30" s="4">
        <f t="shared" ca="1" si="8"/>
        <v>9.1</v>
      </c>
      <c r="D30" s="4">
        <f t="shared" ca="1" si="8"/>
        <v>4</v>
      </c>
      <c r="E30" s="4">
        <f t="shared" ca="1" si="2"/>
        <v>8.6</v>
      </c>
      <c r="F30" s="4">
        <f t="shared" ca="1" si="3"/>
        <v>5.65</v>
      </c>
      <c r="G30" s="4">
        <f t="shared" ca="1" si="5"/>
        <v>6</v>
      </c>
      <c r="H30" s="4" t="str">
        <f t="shared" ca="1" si="6"/>
        <v>APROBADO</v>
      </c>
      <c r="I30" s="4">
        <f t="shared" ca="1" si="7"/>
        <v>6</v>
      </c>
      <c r="J30" s="4" t="str">
        <f t="shared" ca="1" si="4"/>
        <v>SALISTE MAS O MENOS</v>
      </c>
    </row>
    <row r="31" spans="1:10" x14ac:dyDescent="0.45">
      <c r="A31" s="4">
        <f t="shared" ca="1" si="0"/>
        <v>13316</v>
      </c>
      <c r="B31" s="4">
        <f t="shared" ca="1" si="8"/>
        <v>8.4</v>
      </c>
      <c r="C31" s="4">
        <f t="shared" ca="1" si="8"/>
        <v>9.5</v>
      </c>
      <c r="D31" s="4">
        <f t="shared" ca="1" si="8"/>
        <v>2.2999999999999998</v>
      </c>
      <c r="E31" s="4">
        <f t="shared" ca="1" si="2"/>
        <v>5.6</v>
      </c>
      <c r="F31" s="4">
        <f t="shared" ca="1" si="3"/>
        <v>6.4499999999999993</v>
      </c>
      <c r="G31" s="4">
        <f t="shared" ca="1" si="5"/>
        <v>6</v>
      </c>
      <c r="H31" s="4" t="str">
        <f t="shared" ca="1" si="6"/>
        <v>APROBADO</v>
      </c>
      <c r="I31" s="4">
        <f t="shared" ca="1" si="7"/>
        <v>6</v>
      </c>
      <c r="J31" s="4" t="str">
        <f t="shared" ca="1" si="4"/>
        <v>SALISTE MAS O MENOS</v>
      </c>
    </row>
    <row r="32" spans="1:10" x14ac:dyDescent="0.45">
      <c r="A32" s="4">
        <f t="shared" ca="1" si="0"/>
        <v>15786</v>
      </c>
      <c r="B32" s="4">
        <f t="shared" ca="1" si="8"/>
        <v>9.4</v>
      </c>
      <c r="C32" s="4">
        <f t="shared" ca="1" si="8"/>
        <v>5.6</v>
      </c>
      <c r="D32" s="4">
        <f t="shared" ca="1" si="8"/>
        <v>8.8000000000000007</v>
      </c>
      <c r="E32" s="4">
        <f t="shared" ca="1" si="2"/>
        <v>9.8000000000000007</v>
      </c>
      <c r="F32" s="4">
        <f t="shared" ca="1" si="3"/>
        <v>8.4</v>
      </c>
      <c r="G32" s="4">
        <f t="shared" ca="1" si="5"/>
        <v>8</v>
      </c>
      <c r="H32" s="4" t="str">
        <f t="shared" ca="1" si="6"/>
        <v>APROBADO</v>
      </c>
      <c r="I32" s="4">
        <f t="shared" ca="1" si="7"/>
        <v>8.5</v>
      </c>
      <c r="J32" s="4" t="str">
        <f t="shared" ca="1" si="4"/>
        <v>SALISTE MAS O MENOS</v>
      </c>
    </row>
    <row r="33" spans="1:10" x14ac:dyDescent="0.45">
      <c r="A33" s="4">
        <f t="shared" ca="1" si="0"/>
        <v>14286</v>
      </c>
      <c r="B33" s="4">
        <f t="shared" ca="1" si="8"/>
        <v>9.8000000000000007</v>
      </c>
      <c r="C33" s="4">
        <f t="shared" ca="1" si="8"/>
        <v>0.9</v>
      </c>
      <c r="D33" s="4">
        <f t="shared" ca="1" si="8"/>
        <v>6.1</v>
      </c>
      <c r="E33" s="4">
        <f t="shared" ca="1" si="2"/>
        <v>6.8</v>
      </c>
      <c r="F33" s="4">
        <f t="shared" ca="1" si="3"/>
        <v>5.9</v>
      </c>
      <c r="G33" s="4">
        <f t="shared" ca="1" si="5"/>
        <v>6</v>
      </c>
      <c r="H33" s="4" t="str">
        <f t="shared" ca="1" si="6"/>
        <v>APROBADO</v>
      </c>
      <c r="I33" s="4">
        <f t="shared" ca="1" si="7"/>
        <v>6</v>
      </c>
      <c r="J33" s="4" t="str">
        <f t="shared" ca="1" si="4"/>
        <v>SALISTE MAS O MENOS</v>
      </c>
    </row>
    <row r="34" spans="1:10" x14ac:dyDescent="0.45">
      <c r="A34" s="4">
        <f t="shared" ca="1" si="0"/>
        <v>12488</v>
      </c>
      <c r="B34" s="4">
        <f t="shared" ca="1" si="8"/>
        <v>8.5</v>
      </c>
      <c r="C34" s="4">
        <f t="shared" ca="1" si="8"/>
        <v>3.7</v>
      </c>
      <c r="D34" s="4">
        <f t="shared" ca="1" si="8"/>
        <v>5.9</v>
      </c>
      <c r="E34" s="4">
        <f t="shared" ca="1" si="2"/>
        <v>6</v>
      </c>
      <c r="F34" s="4">
        <f t="shared" ca="1" si="3"/>
        <v>6.0250000000000004</v>
      </c>
      <c r="G34" s="4">
        <f t="shared" ca="1" si="5"/>
        <v>6</v>
      </c>
      <c r="H34" s="4" t="str">
        <f t="shared" ca="1" si="6"/>
        <v>APROBADO</v>
      </c>
      <c r="I34" s="4">
        <f t="shared" ca="1" si="7"/>
        <v>6</v>
      </c>
      <c r="J34" s="4" t="str">
        <f t="shared" ca="1" si="4"/>
        <v>SALISTE MAS O MENOS</v>
      </c>
    </row>
    <row r="35" spans="1:10" x14ac:dyDescent="0.45">
      <c r="A35" s="4">
        <f t="shared" ca="1" si="0"/>
        <v>14022</v>
      </c>
      <c r="B35" s="4">
        <f t="shared" ca="1" si="8"/>
        <v>9.3000000000000007</v>
      </c>
      <c r="C35" s="4">
        <f t="shared" ca="1" si="8"/>
        <v>4.4000000000000004</v>
      </c>
      <c r="D35" s="4">
        <f t="shared" ca="1" si="8"/>
        <v>7.1</v>
      </c>
      <c r="E35" s="4">
        <f t="shared" ca="1" si="2"/>
        <v>8.3000000000000007</v>
      </c>
      <c r="F35" s="4">
        <f t="shared" ca="1" si="3"/>
        <v>7.2750000000000004</v>
      </c>
      <c r="G35" s="4">
        <f t="shared" ca="1" si="5"/>
        <v>7</v>
      </c>
      <c r="H35" s="4" t="str">
        <f t="shared" ca="1" si="6"/>
        <v>APROBADO</v>
      </c>
      <c r="I35" s="4">
        <f t="shared" ca="1" si="7"/>
        <v>7</v>
      </c>
      <c r="J35" s="4" t="str">
        <f t="shared" ca="1" si="4"/>
        <v>SALISTE MAS O MENOS</v>
      </c>
    </row>
    <row r="36" spans="1:10" x14ac:dyDescent="0.45">
      <c r="A36" s="4">
        <f t="shared" ref="A36:A67" ca="1" si="9">RANDBETWEEN(12000,16000)</f>
        <v>15716</v>
      </c>
      <c r="B36" s="4">
        <f t="shared" ca="1" si="8"/>
        <v>7.6</v>
      </c>
      <c r="C36" s="4">
        <f t="shared" ca="1" si="8"/>
        <v>0.6</v>
      </c>
      <c r="D36" s="4">
        <f t="shared" ca="1" si="8"/>
        <v>3.4</v>
      </c>
      <c r="E36" s="4">
        <f t="shared" ref="E36:E67" ca="1" si="10">ROUND(RAND()*(5-10)+10,1)</f>
        <v>5.8</v>
      </c>
      <c r="F36" s="4">
        <f t="shared" ref="F36:F67" ca="1" si="11">AVERAGE(B36:E36)</f>
        <v>4.3499999999999996</v>
      </c>
      <c r="G36" s="4">
        <f t="shared" ca="1" si="5"/>
        <v>4</v>
      </c>
      <c r="H36" s="4" t="str">
        <f t="shared" ca="1" si="6"/>
        <v>NA</v>
      </c>
      <c r="I36" s="4">
        <f t="shared" ca="1" si="7"/>
        <v>3.5</v>
      </c>
      <c r="J36" s="4" t="str">
        <f t="shared" ref="J36:J67" ca="1" si="12">IF(AND(G36&gt;=6,G36&lt;=8),"SALISTE MAS O MENOS",IF(G36&gt;=9,"SOBRESALIENTE","PESIMO"))</f>
        <v>PESIMO</v>
      </c>
    </row>
    <row r="37" spans="1:10" x14ac:dyDescent="0.45">
      <c r="A37" s="4">
        <f t="shared" ca="1" si="9"/>
        <v>14271</v>
      </c>
      <c r="B37" s="4">
        <f t="shared" ca="1" si="8"/>
        <v>3.8</v>
      </c>
      <c r="C37" s="4">
        <f t="shared" ca="1" si="8"/>
        <v>5.8</v>
      </c>
      <c r="D37" s="4">
        <f t="shared" ca="1" si="8"/>
        <v>8.6</v>
      </c>
      <c r="E37" s="4">
        <f t="shared" ca="1" si="10"/>
        <v>6.3</v>
      </c>
      <c r="F37" s="4">
        <f t="shared" ca="1" si="11"/>
        <v>6.125</v>
      </c>
      <c r="G37" s="4">
        <f t="shared" ca="1" si="5"/>
        <v>6</v>
      </c>
      <c r="H37" s="4" t="str">
        <f t="shared" ca="1" si="6"/>
        <v>APROBADO</v>
      </c>
      <c r="I37" s="4">
        <f t="shared" ca="1" si="7"/>
        <v>6</v>
      </c>
      <c r="J37" s="4" t="str">
        <f t="shared" ca="1" si="12"/>
        <v>SALISTE MAS O MENOS</v>
      </c>
    </row>
    <row r="38" spans="1:10" x14ac:dyDescent="0.45">
      <c r="A38" s="4">
        <f t="shared" ca="1" si="9"/>
        <v>14567</v>
      </c>
      <c r="B38" s="4">
        <f t="shared" ca="1" si="8"/>
        <v>1.7</v>
      </c>
      <c r="C38" s="4">
        <f t="shared" ca="1" si="8"/>
        <v>0.1</v>
      </c>
      <c r="D38" s="4">
        <f t="shared" ca="1" si="8"/>
        <v>6.8</v>
      </c>
      <c r="E38" s="4">
        <f t="shared" ca="1" si="10"/>
        <v>7.5</v>
      </c>
      <c r="F38" s="4">
        <f t="shared" ca="1" si="11"/>
        <v>4.0250000000000004</v>
      </c>
      <c r="G38" s="4">
        <f t="shared" ca="1" si="5"/>
        <v>4</v>
      </c>
      <c r="H38" s="4" t="str">
        <f t="shared" ca="1" si="6"/>
        <v>NA</v>
      </c>
      <c r="I38" s="4">
        <f t="shared" ca="1" si="7"/>
        <v>3.5</v>
      </c>
      <c r="J38" s="4" t="str">
        <f t="shared" ca="1" si="12"/>
        <v>PESIMO</v>
      </c>
    </row>
    <row r="39" spans="1:10" x14ac:dyDescent="0.45">
      <c r="A39" s="4">
        <f t="shared" ca="1" si="9"/>
        <v>15582</v>
      </c>
      <c r="B39" s="4">
        <f t="shared" ca="1" si="8"/>
        <v>8.6999999999999993</v>
      </c>
      <c r="C39" s="4">
        <f t="shared" ca="1" si="8"/>
        <v>3.1</v>
      </c>
      <c r="D39" s="4">
        <f t="shared" ca="1" si="8"/>
        <v>6.5</v>
      </c>
      <c r="E39" s="4">
        <f t="shared" ca="1" si="10"/>
        <v>6.4</v>
      </c>
      <c r="F39" s="4">
        <f t="shared" ca="1" si="11"/>
        <v>6.1749999999999989</v>
      </c>
      <c r="G39" s="4">
        <f t="shared" ca="1" si="5"/>
        <v>6</v>
      </c>
      <c r="H39" s="4" t="str">
        <f t="shared" ca="1" si="6"/>
        <v>APROBADO</v>
      </c>
      <c r="I39" s="4">
        <f t="shared" ca="1" si="7"/>
        <v>6</v>
      </c>
      <c r="J39" s="4" t="str">
        <f t="shared" ca="1" si="12"/>
        <v>SALISTE MAS O MENOS</v>
      </c>
    </row>
    <row r="40" spans="1:10" x14ac:dyDescent="0.45">
      <c r="A40" s="4">
        <f t="shared" ca="1" si="9"/>
        <v>12143</v>
      </c>
      <c r="B40" s="4">
        <f t="shared" ca="1" si="8"/>
        <v>7.8</v>
      </c>
      <c r="C40" s="4">
        <f t="shared" ca="1" si="8"/>
        <v>1.2</v>
      </c>
      <c r="D40" s="4">
        <f t="shared" ca="1" si="8"/>
        <v>4.5</v>
      </c>
      <c r="E40" s="4">
        <f t="shared" ca="1" si="10"/>
        <v>8.1999999999999993</v>
      </c>
      <c r="F40" s="4">
        <f t="shared" ca="1" si="11"/>
        <v>5.4249999999999998</v>
      </c>
      <c r="G40" s="4">
        <f t="shared" ca="1" si="5"/>
        <v>5</v>
      </c>
      <c r="H40" s="4" t="str">
        <f t="shared" ca="1" si="6"/>
        <v>NA</v>
      </c>
      <c r="I40" s="4">
        <f t="shared" ca="1" si="7"/>
        <v>4.5</v>
      </c>
      <c r="J40" s="4" t="str">
        <f t="shared" ca="1" si="12"/>
        <v>PESIMO</v>
      </c>
    </row>
    <row r="41" spans="1:10" x14ac:dyDescent="0.45">
      <c r="A41" s="4">
        <f t="shared" ca="1" si="9"/>
        <v>13441</v>
      </c>
      <c r="B41" s="4">
        <f t="shared" ca="1" si="8"/>
        <v>9.8000000000000007</v>
      </c>
      <c r="C41" s="4">
        <f t="shared" ca="1" si="8"/>
        <v>0.1</v>
      </c>
      <c r="D41" s="4">
        <f t="shared" ca="1" si="8"/>
        <v>4.7</v>
      </c>
      <c r="E41" s="4">
        <f t="shared" ca="1" si="10"/>
        <v>9.9</v>
      </c>
      <c r="F41" s="4">
        <f t="shared" ca="1" si="11"/>
        <v>6.125</v>
      </c>
      <c r="G41" s="4">
        <f t="shared" ca="1" si="5"/>
        <v>6</v>
      </c>
      <c r="H41" s="4" t="str">
        <f t="shared" ca="1" si="6"/>
        <v>APROBADO</v>
      </c>
      <c r="I41" s="4">
        <f t="shared" ca="1" si="7"/>
        <v>6</v>
      </c>
      <c r="J41" s="4" t="str">
        <f t="shared" ca="1" si="12"/>
        <v>SALISTE MAS O MENOS</v>
      </c>
    </row>
    <row r="42" spans="1:10" x14ac:dyDescent="0.45">
      <c r="A42" s="4">
        <f t="shared" ca="1" si="9"/>
        <v>14354</v>
      </c>
      <c r="B42" s="4">
        <f t="shared" ca="1" si="8"/>
        <v>3.9</v>
      </c>
      <c r="C42" s="4">
        <f t="shared" ca="1" si="8"/>
        <v>6.8</v>
      </c>
      <c r="D42" s="4">
        <f t="shared" ca="1" si="8"/>
        <v>8.1</v>
      </c>
      <c r="E42" s="4">
        <f t="shared" ca="1" si="10"/>
        <v>9.6999999999999993</v>
      </c>
      <c r="F42" s="4">
        <f t="shared" ca="1" si="11"/>
        <v>7.1249999999999991</v>
      </c>
      <c r="G42" s="4">
        <f t="shared" ca="1" si="5"/>
        <v>7</v>
      </c>
      <c r="H42" s="4" t="str">
        <f t="shared" ca="1" si="6"/>
        <v>APROBADO</v>
      </c>
      <c r="I42" s="4">
        <f t="shared" ca="1" si="7"/>
        <v>7</v>
      </c>
      <c r="J42" s="4" t="str">
        <f t="shared" ca="1" si="12"/>
        <v>SALISTE MAS O MENOS</v>
      </c>
    </row>
    <row r="43" spans="1:10" x14ac:dyDescent="0.45">
      <c r="A43" s="4">
        <f t="shared" ca="1" si="9"/>
        <v>12477</v>
      </c>
      <c r="B43" s="4">
        <f t="shared" ca="1" si="8"/>
        <v>4.2</v>
      </c>
      <c r="C43" s="4">
        <f t="shared" ca="1" si="8"/>
        <v>5.6</v>
      </c>
      <c r="D43" s="4">
        <f t="shared" ca="1" si="8"/>
        <v>6.9</v>
      </c>
      <c r="E43" s="4">
        <f t="shared" ca="1" si="10"/>
        <v>5.2</v>
      </c>
      <c r="F43" s="4">
        <f t="shared" ca="1" si="11"/>
        <v>5.4750000000000005</v>
      </c>
      <c r="G43" s="4">
        <f t="shared" ca="1" si="5"/>
        <v>5</v>
      </c>
      <c r="H43" s="4" t="str">
        <f t="shared" ca="1" si="6"/>
        <v>NA</v>
      </c>
      <c r="I43" s="4">
        <f t="shared" ca="1" si="7"/>
        <v>4.5</v>
      </c>
      <c r="J43" s="4" t="str">
        <f t="shared" ca="1" si="12"/>
        <v>PESIMO</v>
      </c>
    </row>
    <row r="44" spans="1:10" x14ac:dyDescent="0.45">
      <c r="A44" s="4">
        <f t="shared" ca="1" si="9"/>
        <v>12054</v>
      </c>
      <c r="B44" s="4">
        <f t="shared" ref="B44:D63" ca="1" si="13">ROUND(RAND()*(0-10)+10,1)</f>
        <v>4.0999999999999996</v>
      </c>
      <c r="C44" s="4">
        <f t="shared" ca="1" si="13"/>
        <v>4.0999999999999996</v>
      </c>
      <c r="D44" s="4">
        <f t="shared" ca="1" si="13"/>
        <v>3.2</v>
      </c>
      <c r="E44" s="4">
        <f t="shared" ca="1" si="10"/>
        <v>9.8000000000000007</v>
      </c>
      <c r="F44" s="4">
        <f t="shared" ca="1" si="11"/>
        <v>5.3</v>
      </c>
      <c r="G44" s="4">
        <f t="shared" ca="1" si="5"/>
        <v>5</v>
      </c>
      <c r="H44" s="4" t="str">
        <f t="shared" ca="1" si="6"/>
        <v>NA</v>
      </c>
      <c r="I44" s="4">
        <f t="shared" ca="1" si="7"/>
        <v>4.5</v>
      </c>
      <c r="J44" s="4" t="str">
        <f t="shared" ca="1" si="12"/>
        <v>PESIMO</v>
      </c>
    </row>
    <row r="45" spans="1:10" x14ac:dyDescent="0.45">
      <c r="A45" s="4">
        <f t="shared" ca="1" si="9"/>
        <v>15169</v>
      </c>
      <c r="B45" s="4">
        <f t="shared" ca="1" si="13"/>
        <v>5.5</v>
      </c>
      <c r="C45" s="4">
        <f t="shared" ca="1" si="13"/>
        <v>8.3000000000000007</v>
      </c>
      <c r="D45" s="4">
        <f t="shared" ca="1" si="13"/>
        <v>5.7</v>
      </c>
      <c r="E45" s="4">
        <f t="shared" ca="1" si="10"/>
        <v>6.8</v>
      </c>
      <c r="F45" s="4">
        <f t="shared" ca="1" si="11"/>
        <v>6.5750000000000002</v>
      </c>
      <c r="G45" s="4">
        <f t="shared" ca="1" si="5"/>
        <v>7</v>
      </c>
      <c r="H45" s="4" t="str">
        <f t="shared" ca="1" si="6"/>
        <v>APROBADO</v>
      </c>
      <c r="I45" s="4">
        <f t="shared" ca="1" si="7"/>
        <v>7</v>
      </c>
      <c r="J45" s="4" t="str">
        <f t="shared" ca="1" si="12"/>
        <v>SALISTE MAS O MENOS</v>
      </c>
    </row>
    <row r="46" spans="1:10" x14ac:dyDescent="0.45">
      <c r="A46" s="4">
        <f t="shared" ca="1" si="9"/>
        <v>14905</v>
      </c>
      <c r="B46" s="4">
        <f t="shared" ca="1" si="13"/>
        <v>6.6</v>
      </c>
      <c r="C46" s="4">
        <f t="shared" ca="1" si="13"/>
        <v>3.1</v>
      </c>
      <c r="D46" s="4">
        <f t="shared" ca="1" si="13"/>
        <v>9.6</v>
      </c>
      <c r="E46" s="4">
        <f t="shared" ca="1" si="10"/>
        <v>6.8</v>
      </c>
      <c r="F46" s="4">
        <f t="shared" ca="1" si="11"/>
        <v>6.5249999999999995</v>
      </c>
      <c r="G46" s="4">
        <f t="shared" ca="1" si="5"/>
        <v>7</v>
      </c>
      <c r="H46" s="4" t="str">
        <f t="shared" ca="1" si="6"/>
        <v>APROBADO</v>
      </c>
      <c r="I46" s="4">
        <f t="shared" ca="1" si="7"/>
        <v>7</v>
      </c>
      <c r="J46" s="4" t="str">
        <f t="shared" ca="1" si="12"/>
        <v>SALISTE MAS O MENOS</v>
      </c>
    </row>
    <row r="47" spans="1:10" x14ac:dyDescent="0.45">
      <c r="A47" s="4">
        <f t="shared" ca="1" si="9"/>
        <v>15817</v>
      </c>
      <c r="B47" s="4">
        <f t="shared" ca="1" si="13"/>
        <v>9.3000000000000007</v>
      </c>
      <c r="C47" s="4">
        <f t="shared" ca="1" si="13"/>
        <v>8.5</v>
      </c>
      <c r="D47" s="4">
        <f t="shared" ca="1" si="13"/>
        <v>1.2</v>
      </c>
      <c r="E47" s="4">
        <f t="shared" ca="1" si="10"/>
        <v>7.6</v>
      </c>
      <c r="F47" s="4">
        <f t="shared" ca="1" si="11"/>
        <v>6.65</v>
      </c>
      <c r="G47" s="4">
        <f t="shared" ca="1" si="5"/>
        <v>7</v>
      </c>
      <c r="H47" s="4" t="str">
        <f t="shared" ca="1" si="6"/>
        <v>APROBADO</v>
      </c>
      <c r="I47" s="4">
        <f t="shared" ca="1" si="7"/>
        <v>7</v>
      </c>
      <c r="J47" s="4" t="str">
        <f t="shared" ca="1" si="12"/>
        <v>SALISTE MAS O MENOS</v>
      </c>
    </row>
    <row r="48" spans="1:10" x14ac:dyDescent="0.45">
      <c r="A48" s="4">
        <f t="shared" ca="1" si="9"/>
        <v>14965</v>
      </c>
      <c r="B48" s="4">
        <f t="shared" ca="1" si="13"/>
        <v>0.2</v>
      </c>
      <c r="C48" s="4">
        <f t="shared" ca="1" si="13"/>
        <v>3.6</v>
      </c>
      <c r="D48" s="4">
        <f t="shared" ca="1" si="13"/>
        <v>6.9</v>
      </c>
      <c r="E48" s="4">
        <f t="shared" ca="1" si="10"/>
        <v>8.9</v>
      </c>
      <c r="F48" s="4">
        <f t="shared" ca="1" si="11"/>
        <v>4.9000000000000004</v>
      </c>
      <c r="G48" s="4">
        <f t="shared" ca="1" si="5"/>
        <v>5</v>
      </c>
      <c r="H48" s="4" t="str">
        <f t="shared" ca="1" si="6"/>
        <v>NA</v>
      </c>
      <c r="I48" s="4">
        <f t="shared" ca="1" si="7"/>
        <v>4.5</v>
      </c>
      <c r="J48" s="4" t="str">
        <f t="shared" ca="1" si="12"/>
        <v>PESIMO</v>
      </c>
    </row>
    <row r="49" spans="1:10" x14ac:dyDescent="0.45">
      <c r="A49" s="4">
        <f t="shared" ca="1" si="9"/>
        <v>13961</v>
      </c>
      <c r="B49" s="4">
        <f t="shared" ca="1" si="13"/>
        <v>2.5</v>
      </c>
      <c r="C49" s="4">
        <f t="shared" ca="1" si="13"/>
        <v>7.1</v>
      </c>
      <c r="D49" s="4">
        <f t="shared" ca="1" si="13"/>
        <v>9.4</v>
      </c>
      <c r="E49" s="4">
        <f t="shared" ca="1" si="10"/>
        <v>7.3</v>
      </c>
      <c r="F49" s="4">
        <f t="shared" ca="1" si="11"/>
        <v>6.5750000000000002</v>
      </c>
      <c r="G49" s="4">
        <f t="shared" ca="1" si="5"/>
        <v>7</v>
      </c>
      <c r="H49" s="4" t="str">
        <f t="shared" ca="1" si="6"/>
        <v>APROBADO</v>
      </c>
      <c r="I49" s="4">
        <f t="shared" ca="1" si="7"/>
        <v>7</v>
      </c>
      <c r="J49" s="4" t="str">
        <f t="shared" ca="1" si="12"/>
        <v>SALISTE MAS O MENOS</v>
      </c>
    </row>
    <row r="50" spans="1:10" x14ac:dyDescent="0.45">
      <c r="A50" s="4">
        <f t="shared" ca="1" si="9"/>
        <v>15077</v>
      </c>
      <c r="B50" s="4">
        <f t="shared" ca="1" si="13"/>
        <v>3</v>
      </c>
      <c r="C50" s="4">
        <f t="shared" ca="1" si="13"/>
        <v>0.1</v>
      </c>
      <c r="D50" s="4">
        <f t="shared" ca="1" si="13"/>
        <v>3.4</v>
      </c>
      <c r="E50" s="4">
        <f t="shared" ca="1" si="10"/>
        <v>6.3</v>
      </c>
      <c r="F50" s="4">
        <f t="shared" ca="1" si="11"/>
        <v>3.2</v>
      </c>
      <c r="G50" s="4">
        <f t="shared" ca="1" si="5"/>
        <v>3</v>
      </c>
      <c r="H50" s="4" t="str">
        <f t="shared" ca="1" si="6"/>
        <v>NA</v>
      </c>
      <c r="I50" s="4">
        <f t="shared" ca="1" si="7"/>
        <v>2.5</v>
      </c>
      <c r="J50" s="4" t="str">
        <f t="shared" ca="1" si="12"/>
        <v>PESIMO</v>
      </c>
    </row>
    <row r="51" spans="1:10" x14ac:dyDescent="0.45">
      <c r="A51" s="4">
        <f t="shared" ca="1" si="9"/>
        <v>13028</v>
      </c>
      <c r="B51" s="4">
        <f t="shared" ca="1" si="13"/>
        <v>0.1</v>
      </c>
      <c r="C51" s="4">
        <f t="shared" ca="1" si="13"/>
        <v>8.1999999999999993</v>
      </c>
      <c r="D51" s="4">
        <f t="shared" ca="1" si="13"/>
        <v>6.8</v>
      </c>
      <c r="E51" s="4">
        <f t="shared" ca="1" si="10"/>
        <v>9.5</v>
      </c>
      <c r="F51" s="4">
        <f t="shared" ca="1" si="11"/>
        <v>6.1499999999999995</v>
      </c>
      <c r="G51" s="4">
        <f t="shared" ca="1" si="5"/>
        <v>6</v>
      </c>
      <c r="H51" s="4" t="str">
        <f t="shared" ca="1" si="6"/>
        <v>APROBADO</v>
      </c>
      <c r="I51" s="4">
        <f t="shared" ca="1" si="7"/>
        <v>6</v>
      </c>
      <c r="J51" s="4" t="str">
        <f t="shared" ca="1" si="12"/>
        <v>SALISTE MAS O MENOS</v>
      </c>
    </row>
    <row r="52" spans="1:10" x14ac:dyDescent="0.45">
      <c r="A52" s="4">
        <f t="shared" ca="1" si="9"/>
        <v>12521</v>
      </c>
      <c r="B52" s="4">
        <f t="shared" ca="1" si="13"/>
        <v>4.7</v>
      </c>
      <c r="C52" s="4">
        <f t="shared" ca="1" si="13"/>
        <v>1</v>
      </c>
      <c r="D52" s="4">
        <f t="shared" ca="1" si="13"/>
        <v>2.7</v>
      </c>
      <c r="E52" s="4">
        <f t="shared" ca="1" si="10"/>
        <v>7.5</v>
      </c>
      <c r="F52" s="4">
        <f t="shared" ca="1" si="11"/>
        <v>3.9750000000000001</v>
      </c>
      <c r="G52" s="4">
        <f t="shared" ca="1" si="5"/>
        <v>4</v>
      </c>
      <c r="H52" s="4" t="str">
        <f t="shared" ca="1" si="6"/>
        <v>NA</v>
      </c>
      <c r="I52" s="4">
        <f t="shared" ca="1" si="7"/>
        <v>3.5</v>
      </c>
      <c r="J52" s="4" t="str">
        <f t="shared" ca="1" si="12"/>
        <v>PESIMO</v>
      </c>
    </row>
    <row r="53" spans="1:10" x14ac:dyDescent="0.45">
      <c r="A53" s="4">
        <f t="shared" ca="1" si="9"/>
        <v>13900</v>
      </c>
      <c r="B53" s="4">
        <f t="shared" ca="1" si="13"/>
        <v>8.6</v>
      </c>
      <c r="C53" s="4">
        <f t="shared" ca="1" si="13"/>
        <v>5.9</v>
      </c>
      <c r="D53" s="4">
        <f t="shared" ca="1" si="13"/>
        <v>4.5999999999999996</v>
      </c>
      <c r="E53" s="4">
        <f t="shared" ca="1" si="10"/>
        <v>7</v>
      </c>
      <c r="F53" s="4">
        <f t="shared" ca="1" si="11"/>
        <v>6.5250000000000004</v>
      </c>
      <c r="G53" s="4">
        <f t="shared" ca="1" si="5"/>
        <v>7</v>
      </c>
      <c r="H53" s="4" t="str">
        <f t="shared" ca="1" si="6"/>
        <v>APROBADO</v>
      </c>
      <c r="I53" s="4">
        <f t="shared" ca="1" si="7"/>
        <v>7</v>
      </c>
      <c r="J53" s="4" t="str">
        <f t="shared" ca="1" si="12"/>
        <v>SALISTE MAS O MENOS</v>
      </c>
    </row>
    <row r="54" spans="1:10" x14ac:dyDescent="0.45">
      <c r="A54" s="4">
        <f t="shared" ca="1" si="9"/>
        <v>13201</v>
      </c>
      <c r="B54" s="4">
        <f t="shared" ca="1" si="13"/>
        <v>8.8000000000000007</v>
      </c>
      <c r="C54" s="4">
        <f t="shared" ca="1" si="13"/>
        <v>4.7</v>
      </c>
      <c r="D54" s="4">
        <f t="shared" ca="1" si="13"/>
        <v>8.4</v>
      </c>
      <c r="E54" s="4">
        <f t="shared" ca="1" si="10"/>
        <v>5.4</v>
      </c>
      <c r="F54" s="4">
        <f t="shared" ca="1" si="11"/>
        <v>6.8249999999999993</v>
      </c>
      <c r="G54" s="4">
        <f t="shared" ca="1" si="5"/>
        <v>7</v>
      </c>
      <c r="H54" s="4" t="str">
        <f t="shared" ca="1" si="6"/>
        <v>APROBADO</v>
      </c>
      <c r="I54" s="4">
        <f t="shared" ca="1" si="7"/>
        <v>7</v>
      </c>
      <c r="J54" s="4" t="str">
        <f t="shared" ca="1" si="12"/>
        <v>SALISTE MAS O MENOS</v>
      </c>
    </row>
    <row r="55" spans="1:10" x14ac:dyDescent="0.45">
      <c r="A55" s="4">
        <f t="shared" ca="1" si="9"/>
        <v>14015</v>
      </c>
      <c r="B55" s="4">
        <f t="shared" ca="1" si="13"/>
        <v>0.4</v>
      </c>
      <c r="C55" s="4">
        <f t="shared" ca="1" si="13"/>
        <v>1.2</v>
      </c>
      <c r="D55" s="4">
        <f t="shared" ca="1" si="13"/>
        <v>8.5</v>
      </c>
      <c r="E55" s="4">
        <f t="shared" ca="1" si="10"/>
        <v>5.5</v>
      </c>
      <c r="F55" s="4">
        <f t="shared" ca="1" si="11"/>
        <v>3.9</v>
      </c>
      <c r="G55" s="4">
        <f t="shared" ca="1" si="5"/>
        <v>4</v>
      </c>
      <c r="H55" s="4" t="str">
        <f t="shared" ca="1" si="6"/>
        <v>NA</v>
      </c>
      <c r="I55" s="4">
        <f t="shared" ca="1" si="7"/>
        <v>3.5</v>
      </c>
      <c r="J55" s="4" t="str">
        <f t="shared" ca="1" si="12"/>
        <v>PESIMO</v>
      </c>
    </row>
    <row r="56" spans="1:10" x14ac:dyDescent="0.45">
      <c r="A56" s="4">
        <f t="shared" ca="1" si="9"/>
        <v>12871</v>
      </c>
      <c r="B56" s="4">
        <f t="shared" ca="1" si="13"/>
        <v>9.3000000000000007</v>
      </c>
      <c r="C56" s="4">
        <f t="shared" ca="1" si="13"/>
        <v>3.4</v>
      </c>
      <c r="D56" s="4">
        <f t="shared" ca="1" si="13"/>
        <v>5.4</v>
      </c>
      <c r="E56" s="4">
        <f t="shared" ca="1" si="10"/>
        <v>7.4</v>
      </c>
      <c r="F56" s="4">
        <f t="shared" ca="1" si="11"/>
        <v>6.375</v>
      </c>
      <c r="G56" s="4">
        <f t="shared" ca="1" si="5"/>
        <v>6</v>
      </c>
      <c r="H56" s="4" t="str">
        <f t="shared" ca="1" si="6"/>
        <v>APROBADO</v>
      </c>
      <c r="I56" s="4">
        <f t="shared" ca="1" si="7"/>
        <v>6</v>
      </c>
      <c r="J56" s="4" t="str">
        <f t="shared" ca="1" si="12"/>
        <v>SALISTE MAS O MENOS</v>
      </c>
    </row>
    <row r="57" spans="1:10" x14ac:dyDescent="0.45">
      <c r="A57" s="4">
        <f t="shared" ca="1" si="9"/>
        <v>13523</v>
      </c>
      <c r="B57" s="4">
        <f t="shared" ca="1" si="13"/>
        <v>6.9</v>
      </c>
      <c r="C57" s="4">
        <f t="shared" ca="1" si="13"/>
        <v>2.7</v>
      </c>
      <c r="D57" s="4">
        <f t="shared" ca="1" si="13"/>
        <v>6.8</v>
      </c>
      <c r="E57" s="4">
        <f t="shared" ca="1" si="10"/>
        <v>6.7</v>
      </c>
      <c r="F57" s="4">
        <f t="shared" ca="1" si="11"/>
        <v>5.7750000000000004</v>
      </c>
      <c r="G57" s="4">
        <f t="shared" ca="1" si="5"/>
        <v>6</v>
      </c>
      <c r="H57" s="4" t="str">
        <f t="shared" ca="1" si="6"/>
        <v>APROBADO</v>
      </c>
      <c r="I57" s="4">
        <f t="shared" ca="1" si="7"/>
        <v>6</v>
      </c>
      <c r="J57" s="4" t="str">
        <f t="shared" ca="1" si="12"/>
        <v>SALISTE MAS O MENOS</v>
      </c>
    </row>
    <row r="58" spans="1:10" x14ac:dyDescent="0.45">
      <c r="A58" s="4">
        <f t="shared" ca="1" si="9"/>
        <v>13605</v>
      </c>
      <c r="B58" s="4">
        <f t="shared" ca="1" si="13"/>
        <v>9.1999999999999993</v>
      </c>
      <c r="C58" s="4">
        <f t="shared" ca="1" si="13"/>
        <v>5.9</v>
      </c>
      <c r="D58" s="4">
        <f t="shared" ca="1" si="13"/>
        <v>0.2</v>
      </c>
      <c r="E58" s="4">
        <f t="shared" ca="1" si="10"/>
        <v>6.2</v>
      </c>
      <c r="F58" s="4">
        <f t="shared" ca="1" si="11"/>
        <v>5.375</v>
      </c>
      <c r="G58" s="4">
        <f t="shared" ca="1" si="5"/>
        <v>5</v>
      </c>
      <c r="H58" s="4" t="str">
        <f t="shared" ca="1" si="6"/>
        <v>NA</v>
      </c>
      <c r="I58" s="4">
        <f t="shared" ca="1" si="7"/>
        <v>4.5</v>
      </c>
      <c r="J58" s="4" t="str">
        <f t="shared" ca="1" si="12"/>
        <v>PESIMO</v>
      </c>
    </row>
    <row r="59" spans="1:10" x14ac:dyDescent="0.45">
      <c r="A59" s="4">
        <f t="shared" ca="1" si="9"/>
        <v>13207</v>
      </c>
      <c r="B59" s="4">
        <f t="shared" ca="1" si="13"/>
        <v>8.8000000000000007</v>
      </c>
      <c r="C59" s="4">
        <f t="shared" ca="1" si="13"/>
        <v>1.8</v>
      </c>
      <c r="D59" s="4">
        <f t="shared" ca="1" si="13"/>
        <v>4.4000000000000004</v>
      </c>
      <c r="E59" s="4">
        <f t="shared" ca="1" si="10"/>
        <v>6.3</v>
      </c>
      <c r="F59" s="4">
        <f t="shared" ca="1" si="11"/>
        <v>5.3250000000000002</v>
      </c>
      <c r="G59" s="4">
        <f t="shared" ca="1" si="5"/>
        <v>5</v>
      </c>
      <c r="H59" s="4" t="str">
        <f t="shared" ca="1" si="6"/>
        <v>NA</v>
      </c>
      <c r="I59" s="4">
        <f t="shared" ca="1" si="7"/>
        <v>4.5</v>
      </c>
      <c r="J59" s="4" t="str">
        <f t="shared" ca="1" si="12"/>
        <v>PESIMO</v>
      </c>
    </row>
    <row r="60" spans="1:10" x14ac:dyDescent="0.45">
      <c r="A60" s="4">
        <f t="shared" ca="1" si="9"/>
        <v>15457</v>
      </c>
      <c r="B60" s="4">
        <f t="shared" ca="1" si="13"/>
        <v>1.9</v>
      </c>
      <c r="C60" s="4">
        <f t="shared" ca="1" si="13"/>
        <v>8.4</v>
      </c>
      <c r="D60" s="4">
        <f t="shared" ca="1" si="13"/>
        <v>3.1</v>
      </c>
      <c r="E60" s="4">
        <f t="shared" ca="1" si="10"/>
        <v>7.9</v>
      </c>
      <c r="F60" s="4">
        <f t="shared" ca="1" si="11"/>
        <v>5.3250000000000002</v>
      </c>
      <c r="G60" s="4">
        <f t="shared" ca="1" si="5"/>
        <v>5</v>
      </c>
      <c r="H60" s="4" t="str">
        <f t="shared" ca="1" si="6"/>
        <v>NA</v>
      </c>
      <c r="I60" s="4">
        <f t="shared" ca="1" si="7"/>
        <v>4.5</v>
      </c>
      <c r="J60" s="4" t="str">
        <f t="shared" ca="1" si="12"/>
        <v>PESIMO</v>
      </c>
    </row>
    <row r="61" spans="1:10" x14ac:dyDescent="0.45">
      <c r="A61" s="4">
        <f t="shared" ca="1" si="9"/>
        <v>13427</v>
      </c>
      <c r="B61" s="4">
        <f t="shared" ca="1" si="13"/>
        <v>6.3</v>
      </c>
      <c r="C61" s="4">
        <f t="shared" ca="1" si="13"/>
        <v>4.4000000000000004</v>
      </c>
      <c r="D61" s="4">
        <f t="shared" ca="1" si="13"/>
        <v>9.5</v>
      </c>
      <c r="E61" s="4">
        <f t="shared" ca="1" si="10"/>
        <v>6.4</v>
      </c>
      <c r="F61" s="4">
        <f t="shared" ca="1" si="11"/>
        <v>6.65</v>
      </c>
      <c r="G61" s="4">
        <f t="shared" ca="1" si="5"/>
        <v>7</v>
      </c>
      <c r="H61" s="4" t="str">
        <f t="shared" ca="1" si="6"/>
        <v>APROBADO</v>
      </c>
      <c r="I61" s="4">
        <f t="shared" ca="1" si="7"/>
        <v>7</v>
      </c>
      <c r="J61" s="4" t="str">
        <f t="shared" ca="1" si="12"/>
        <v>SALISTE MAS O MENOS</v>
      </c>
    </row>
    <row r="62" spans="1:10" x14ac:dyDescent="0.45">
      <c r="A62" s="4">
        <f t="shared" ca="1" si="9"/>
        <v>13948</v>
      </c>
      <c r="B62" s="4">
        <f t="shared" ca="1" si="13"/>
        <v>4.2</v>
      </c>
      <c r="C62" s="4">
        <f t="shared" ca="1" si="13"/>
        <v>4.0999999999999996</v>
      </c>
      <c r="D62" s="4">
        <f t="shared" ca="1" si="13"/>
        <v>6.2</v>
      </c>
      <c r="E62" s="4">
        <f t="shared" ca="1" si="10"/>
        <v>7.7</v>
      </c>
      <c r="F62" s="4">
        <f t="shared" ca="1" si="11"/>
        <v>5.55</v>
      </c>
      <c r="G62" s="4">
        <f t="shared" ca="1" si="5"/>
        <v>6</v>
      </c>
      <c r="H62" s="4" t="str">
        <f t="shared" ca="1" si="6"/>
        <v>APROBADO</v>
      </c>
      <c r="I62" s="4">
        <f t="shared" ca="1" si="7"/>
        <v>6</v>
      </c>
      <c r="J62" s="4" t="str">
        <f t="shared" ca="1" si="12"/>
        <v>SALISTE MAS O MENOS</v>
      </c>
    </row>
    <row r="63" spans="1:10" x14ac:dyDescent="0.45">
      <c r="A63" s="4">
        <f t="shared" ca="1" si="9"/>
        <v>12750</v>
      </c>
      <c r="B63" s="4">
        <f t="shared" ca="1" si="13"/>
        <v>0.5</v>
      </c>
      <c r="C63" s="4">
        <f t="shared" ca="1" si="13"/>
        <v>2.2000000000000002</v>
      </c>
      <c r="D63" s="4">
        <f t="shared" ca="1" si="13"/>
        <v>6.3</v>
      </c>
      <c r="E63" s="4">
        <f t="shared" ca="1" si="10"/>
        <v>5</v>
      </c>
      <c r="F63" s="4">
        <f t="shared" ca="1" si="11"/>
        <v>3.5</v>
      </c>
      <c r="G63" s="4">
        <f t="shared" ca="1" si="5"/>
        <v>4</v>
      </c>
      <c r="H63" s="4" t="str">
        <f t="shared" ca="1" si="6"/>
        <v>NA</v>
      </c>
      <c r="I63" s="4">
        <f t="shared" ca="1" si="7"/>
        <v>3.5</v>
      </c>
      <c r="J63" s="4" t="str">
        <f t="shared" ca="1" si="12"/>
        <v>PESIMO</v>
      </c>
    </row>
    <row r="64" spans="1:10" x14ac:dyDescent="0.45">
      <c r="A64" s="4">
        <f t="shared" ca="1" si="9"/>
        <v>15176</v>
      </c>
      <c r="B64" s="4">
        <f t="shared" ref="B64:D83" ca="1" si="14">ROUND(RAND()*(0-10)+10,1)</f>
        <v>9.5</v>
      </c>
      <c r="C64" s="4">
        <f t="shared" ca="1" si="14"/>
        <v>8.4</v>
      </c>
      <c r="D64" s="4">
        <f t="shared" ca="1" si="14"/>
        <v>3.9</v>
      </c>
      <c r="E64" s="4">
        <f t="shared" ca="1" si="10"/>
        <v>6.4</v>
      </c>
      <c r="F64" s="4">
        <f t="shared" ca="1" si="11"/>
        <v>7.0499999999999989</v>
      </c>
      <c r="G64" s="4">
        <f t="shared" ca="1" si="5"/>
        <v>7</v>
      </c>
      <c r="H64" s="4" t="str">
        <f t="shared" ca="1" si="6"/>
        <v>APROBADO</v>
      </c>
      <c r="I64" s="4">
        <f t="shared" ca="1" si="7"/>
        <v>7</v>
      </c>
      <c r="J64" s="4" t="str">
        <f t="shared" ca="1" si="12"/>
        <v>SALISTE MAS O MENOS</v>
      </c>
    </row>
    <row r="65" spans="1:10" x14ac:dyDescent="0.45">
      <c r="A65" s="4">
        <f t="shared" ca="1" si="9"/>
        <v>14930</v>
      </c>
      <c r="B65" s="4">
        <f t="shared" ca="1" si="14"/>
        <v>1.5</v>
      </c>
      <c r="C65" s="4">
        <f t="shared" ca="1" si="14"/>
        <v>7.1</v>
      </c>
      <c r="D65" s="4">
        <f t="shared" ca="1" si="14"/>
        <v>4.3</v>
      </c>
      <c r="E65" s="4">
        <f t="shared" ca="1" si="10"/>
        <v>7.7</v>
      </c>
      <c r="F65" s="4">
        <f t="shared" ca="1" si="11"/>
        <v>5.1499999999999995</v>
      </c>
      <c r="G65" s="4">
        <f t="shared" ca="1" si="5"/>
        <v>5</v>
      </c>
      <c r="H65" s="4" t="str">
        <f t="shared" ca="1" si="6"/>
        <v>NA</v>
      </c>
      <c r="I65" s="4">
        <f t="shared" ca="1" si="7"/>
        <v>4.5</v>
      </c>
      <c r="J65" s="4" t="str">
        <f t="shared" ca="1" si="12"/>
        <v>PESIMO</v>
      </c>
    </row>
    <row r="66" spans="1:10" x14ac:dyDescent="0.45">
      <c r="A66" s="4">
        <f t="shared" ca="1" si="9"/>
        <v>13593</v>
      </c>
      <c r="B66" s="4">
        <f t="shared" ca="1" si="14"/>
        <v>4.2</v>
      </c>
      <c r="C66" s="4">
        <f t="shared" ca="1" si="14"/>
        <v>5.3</v>
      </c>
      <c r="D66" s="4">
        <f t="shared" ca="1" si="14"/>
        <v>5</v>
      </c>
      <c r="E66" s="4">
        <f t="shared" ca="1" si="10"/>
        <v>5.9</v>
      </c>
      <c r="F66" s="4">
        <f t="shared" ca="1" si="11"/>
        <v>5.0999999999999996</v>
      </c>
      <c r="G66" s="4">
        <f t="shared" ca="1" si="5"/>
        <v>5</v>
      </c>
      <c r="H66" s="4" t="str">
        <f t="shared" ca="1" si="6"/>
        <v>NA</v>
      </c>
      <c r="I66" s="4">
        <f t="shared" ca="1" si="7"/>
        <v>4.5</v>
      </c>
      <c r="J66" s="4" t="str">
        <f t="shared" ca="1" si="12"/>
        <v>PESIMO</v>
      </c>
    </row>
    <row r="67" spans="1:10" x14ac:dyDescent="0.45">
      <c r="A67" s="4">
        <f t="shared" ca="1" si="9"/>
        <v>12125</v>
      </c>
      <c r="B67" s="4">
        <f t="shared" ca="1" si="14"/>
        <v>1.7</v>
      </c>
      <c r="C67" s="4">
        <f t="shared" ca="1" si="14"/>
        <v>7.5</v>
      </c>
      <c r="D67" s="4">
        <f t="shared" ca="1" si="14"/>
        <v>2.9</v>
      </c>
      <c r="E67" s="4">
        <f t="shared" ca="1" si="10"/>
        <v>7.2</v>
      </c>
      <c r="F67" s="4">
        <f t="shared" ca="1" si="11"/>
        <v>4.8250000000000002</v>
      </c>
      <c r="G67" s="4">
        <f t="shared" ca="1" si="5"/>
        <v>5</v>
      </c>
      <c r="H67" s="4" t="str">
        <f t="shared" ca="1" si="6"/>
        <v>NA</v>
      </c>
      <c r="I67" s="4">
        <f t="shared" ca="1" si="7"/>
        <v>4.5</v>
      </c>
      <c r="J67" s="4" t="str">
        <f t="shared" ca="1" si="12"/>
        <v>PESIMO</v>
      </c>
    </row>
    <row r="68" spans="1:10" x14ac:dyDescent="0.45">
      <c r="A68" s="4">
        <f t="shared" ref="A68:A103" ca="1" si="15">RANDBETWEEN(12000,16000)</f>
        <v>15916</v>
      </c>
      <c r="B68" s="4">
        <f t="shared" ca="1" si="14"/>
        <v>0.5</v>
      </c>
      <c r="C68" s="4">
        <f t="shared" ca="1" si="14"/>
        <v>2</v>
      </c>
      <c r="D68" s="4">
        <f t="shared" ca="1" si="14"/>
        <v>4.2</v>
      </c>
      <c r="E68" s="4">
        <f t="shared" ref="E68:E103" ca="1" si="16">ROUND(RAND()*(5-10)+10,1)</f>
        <v>8.1</v>
      </c>
      <c r="F68" s="4">
        <f t="shared" ref="F68:F99" ca="1" si="17">AVERAGE(B68:E68)</f>
        <v>3.7</v>
      </c>
      <c r="G68" s="4">
        <f t="shared" ca="1" si="5"/>
        <v>4</v>
      </c>
      <c r="H68" s="4" t="str">
        <f t="shared" ca="1" si="6"/>
        <v>NA</v>
      </c>
      <c r="I68" s="4">
        <f t="shared" ca="1" si="7"/>
        <v>3.5</v>
      </c>
      <c r="J68" s="4" t="str">
        <f t="shared" ref="J68:J103" ca="1" si="18">IF(AND(G68&gt;=6,G68&lt;=8),"SALISTE MAS O MENOS",IF(G68&gt;=9,"SOBRESALIENTE","PESIMO"))</f>
        <v>PESIMO</v>
      </c>
    </row>
    <row r="69" spans="1:10" x14ac:dyDescent="0.45">
      <c r="A69" s="4">
        <f t="shared" ca="1" si="15"/>
        <v>15825</v>
      </c>
      <c r="B69" s="4">
        <f t="shared" ca="1" si="14"/>
        <v>0.4</v>
      </c>
      <c r="C69" s="4">
        <f t="shared" ca="1" si="14"/>
        <v>8.5</v>
      </c>
      <c r="D69" s="4">
        <f t="shared" ca="1" si="14"/>
        <v>5.2</v>
      </c>
      <c r="E69" s="4">
        <f t="shared" ca="1" si="16"/>
        <v>7</v>
      </c>
      <c r="F69" s="4">
        <f t="shared" ca="1" si="17"/>
        <v>5.2750000000000004</v>
      </c>
      <c r="G69" s="4">
        <f t="shared" ref="G69:G103" ca="1" si="19">ROUND(F69,0)</f>
        <v>5</v>
      </c>
      <c r="H69" s="4" t="str">
        <f t="shared" ref="H69:H103" ca="1" si="20">IF(G69&lt;=5,"NA","APROBADO")</f>
        <v>NA</v>
      </c>
      <c r="I69" s="4">
        <f t="shared" ref="I69:I103" ca="1" si="21">IF(G69=10,G69,IF(G69&gt;=8,G69+0.5,IF(G69&gt;=6,G69,G69-0.5)))</f>
        <v>4.5</v>
      </c>
      <c r="J69" s="4" t="str">
        <f t="shared" ca="1" si="18"/>
        <v>PESIMO</v>
      </c>
    </row>
    <row r="70" spans="1:10" x14ac:dyDescent="0.45">
      <c r="A70" s="4">
        <f t="shared" ca="1" si="15"/>
        <v>15213</v>
      </c>
      <c r="B70" s="4">
        <f t="shared" ca="1" si="14"/>
        <v>6.3</v>
      </c>
      <c r="C70" s="4">
        <f t="shared" ca="1" si="14"/>
        <v>0.3</v>
      </c>
      <c r="D70" s="4">
        <f t="shared" ca="1" si="14"/>
        <v>0.4</v>
      </c>
      <c r="E70" s="4">
        <f t="shared" ca="1" si="16"/>
        <v>9.5</v>
      </c>
      <c r="F70" s="4">
        <f t="shared" ca="1" si="17"/>
        <v>4.125</v>
      </c>
      <c r="G70" s="4">
        <f t="shared" ca="1" si="19"/>
        <v>4</v>
      </c>
      <c r="H70" s="4" t="str">
        <f t="shared" ca="1" si="20"/>
        <v>NA</v>
      </c>
      <c r="I70" s="4">
        <f t="shared" ca="1" si="21"/>
        <v>3.5</v>
      </c>
      <c r="J70" s="4" t="str">
        <f t="shared" ca="1" si="18"/>
        <v>PESIMO</v>
      </c>
    </row>
    <row r="71" spans="1:10" x14ac:dyDescent="0.45">
      <c r="A71" s="4">
        <f t="shared" ca="1" si="15"/>
        <v>14271</v>
      </c>
      <c r="B71" s="4">
        <f t="shared" ca="1" si="14"/>
        <v>6.7</v>
      </c>
      <c r="C71" s="4">
        <f t="shared" ca="1" si="14"/>
        <v>1.7</v>
      </c>
      <c r="D71" s="4">
        <f t="shared" ca="1" si="14"/>
        <v>2.7</v>
      </c>
      <c r="E71" s="4">
        <f t="shared" ca="1" si="16"/>
        <v>9.1</v>
      </c>
      <c r="F71" s="4">
        <f t="shared" ca="1" si="17"/>
        <v>5.0500000000000007</v>
      </c>
      <c r="G71" s="4">
        <f t="shared" ca="1" si="19"/>
        <v>5</v>
      </c>
      <c r="H71" s="4" t="str">
        <f t="shared" ca="1" si="20"/>
        <v>NA</v>
      </c>
      <c r="I71" s="4">
        <f t="shared" ca="1" si="21"/>
        <v>4.5</v>
      </c>
      <c r="J71" s="4" t="str">
        <f t="shared" ca="1" si="18"/>
        <v>PESIMO</v>
      </c>
    </row>
    <row r="72" spans="1:10" x14ac:dyDescent="0.45">
      <c r="A72" s="4">
        <f t="shared" ca="1" si="15"/>
        <v>14222</v>
      </c>
      <c r="B72" s="4">
        <f t="shared" ca="1" si="14"/>
        <v>4</v>
      </c>
      <c r="C72" s="4">
        <f t="shared" ca="1" si="14"/>
        <v>4.7</v>
      </c>
      <c r="D72" s="4">
        <f t="shared" ca="1" si="14"/>
        <v>9.3000000000000007</v>
      </c>
      <c r="E72" s="4">
        <f t="shared" ca="1" si="16"/>
        <v>9.1999999999999993</v>
      </c>
      <c r="F72" s="4">
        <f t="shared" ca="1" si="17"/>
        <v>6.8</v>
      </c>
      <c r="G72" s="4">
        <f t="shared" ca="1" si="19"/>
        <v>7</v>
      </c>
      <c r="H72" s="4" t="str">
        <f t="shared" ca="1" si="20"/>
        <v>APROBADO</v>
      </c>
      <c r="I72" s="4">
        <f t="shared" ca="1" si="21"/>
        <v>7</v>
      </c>
      <c r="J72" s="4" t="str">
        <f t="shared" ca="1" si="18"/>
        <v>SALISTE MAS O MENOS</v>
      </c>
    </row>
    <row r="73" spans="1:10" x14ac:dyDescent="0.45">
      <c r="A73" s="4">
        <f t="shared" ca="1" si="15"/>
        <v>15493</v>
      </c>
      <c r="B73" s="4">
        <f t="shared" ca="1" si="14"/>
        <v>6.3</v>
      </c>
      <c r="C73" s="4">
        <f t="shared" ca="1" si="14"/>
        <v>9.3000000000000007</v>
      </c>
      <c r="D73" s="4">
        <f t="shared" ca="1" si="14"/>
        <v>3.5</v>
      </c>
      <c r="E73" s="4">
        <f t="shared" ca="1" si="16"/>
        <v>9.6</v>
      </c>
      <c r="F73" s="4">
        <f t="shared" ca="1" si="17"/>
        <v>7.1750000000000007</v>
      </c>
      <c r="G73" s="4">
        <f t="shared" ca="1" si="19"/>
        <v>7</v>
      </c>
      <c r="H73" s="4" t="str">
        <f t="shared" ca="1" si="20"/>
        <v>APROBADO</v>
      </c>
      <c r="I73" s="4">
        <f t="shared" ca="1" si="21"/>
        <v>7</v>
      </c>
      <c r="J73" s="4" t="str">
        <f t="shared" ca="1" si="18"/>
        <v>SALISTE MAS O MENOS</v>
      </c>
    </row>
    <row r="74" spans="1:10" x14ac:dyDescent="0.45">
      <c r="A74" s="4">
        <f t="shared" ca="1" si="15"/>
        <v>15204</v>
      </c>
      <c r="B74" s="4">
        <f t="shared" ca="1" si="14"/>
        <v>8.5</v>
      </c>
      <c r="C74" s="4">
        <f t="shared" ca="1" si="14"/>
        <v>4.0999999999999996</v>
      </c>
      <c r="D74" s="4">
        <f t="shared" ca="1" si="14"/>
        <v>8.3000000000000007</v>
      </c>
      <c r="E74" s="4">
        <f t="shared" ca="1" si="16"/>
        <v>9.5</v>
      </c>
      <c r="F74" s="4">
        <f t="shared" ca="1" si="17"/>
        <v>7.6</v>
      </c>
      <c r="G74" s="4">
        <f t="shared" ca="1" si="19"/>
        <v>8</v>
      </c>
      <c r="H74" s="4" t="str">
        <f t="shared" ca="1" si="20"/>
        <v>APROBADO</v>
      </c>
      <c r="I74" s="4">
        <f t="shared" ca="1" si="21"/>
        <v>8.5</v>
      </c>
      <c r="J74" s="4" t="str">
        <f t="shared" ca="1" si="18"/>
        <v>SALISTE MAS O MENOS</v>
      </c>
    </row>
    <row r="75" spans="1:10" x14ac:dyDescent="0.45">
      <c r="A75" s="4">
        <f t="shared" ca="1" si="15"/>
        <v>13634</v>
      </c>
      <c r="B75" s="4">
        <f t="shared" ca="1" si="14"/>
        <v>5.6</v>
      </c>
      <c r="C75" s="4">
        <f t="shared" ca="1" si="14"/>
        <v>8.9</v>
      </c>
      <c r="D75" s="4">
        <f t="shared" ca="1" si="14"/>
        <v>3.6</v>
      </c>
      <c r="E75" s="4">
        <f t="shared" ca="1" si="16"/>
        <v>5.5</v>
      </c>
      <c r="F75" s="4">
        <f t="shared" ca="1" si="17"/>
        <v>5.9</v>
      </c>
      <c r="G75" s="4">
        <f t="shared" ca="1" si="19"/>
        <v>6</v>
      </c>
      <c r="H75" s="4" t="str">
        <f t="shared" ca="1" si="20"/>
        <v>APROBADO</v>
      </c>
      <c r="I75" s="4">
        <f t="shared" ca="1" si="21"/>
        <v>6</v>
      </c>
      <c r="J75" s="4" t="str">
        <f t="shared" ca="1" si="18"/>
        <v>SALISTE MAS O MENOS</v>
      </c>
    </row>
    <row r="76" spans="1:10" x14ac:dyDescent="0.45">
      <c r="A76" s="4">
        <f t="shared" ca="1" si="15"/>
        <v>12905</v>
      </c>
      <c r="B76" s="4">
        <f t="shared" ca="1" si="14"/>
        <v>2.1</v>
      </c>
      <c r="C76" s="4">
        <f t="shared" ca="1" si="14"/>
        <v>0.2</v>
      </c>
      <c r="D76" s="4">
        <f t="shared" ca="1" si="14"/>
        <v>8.4</v>
      </c>
      <c r="E76" s="4">
        <f t="shared" ca="1" si="16"/>
        <v>6.6</v>
      </c>
      <c r="F76" s="4">
        <f t="shared" ca="1" si="17"/>
        <v>4.3250000000000002</v>
      </c>
      <c r="G76" s="4">
        <f t="shared" ca="1" si="19"/>
        <v>4</v>
      </c>
      <c r="H76" s="4" t="str">
        <f t="shared" ca="1" si="20"/>
        <v>NA</v>
      </c>
      <c r="I76" s="4">
        <f t="shared" ca="1" si="21"/>
        <v>3.5</v>
      </c>
      <c r="J76" s="4" t="str">
        <f t="shared" ca="1" si="18"/>
        <v>PESIMO</v>
      </c>
    </row>
    <row r="77" spans="1:10" x14ac:dyDescent="0.45">
      <c r="A77" s="4">
        <f t="shared" ca="1" si="15"/>
        <v>12821</v>
      </c>
      <c r="B77" s="4">
        <f t="shared" ca="1" si="14"/>
        <v>1.8</v>
      </c>
      <c r="C77" s="4">
        <f t="shared" ca="1" si="14"/>
        <v>2.2000000000000002</v>
      </c>
      <c r="D77" s="4">
        <f t="shared" ca="1" si="14"/>
        <v>9.6999999999999993</v>
      </c>
      <c r="E77" s="4">
        <f t="shared" ca="1" si="16"/>
        <v>8.8000000000000007</v>
      </c>
      <c r="F77" s="4">
        <f t="shared" ca="1" si="17"/>
        <v>5.625</v>
      </c>
      <c r="G77" s="4">
        <f t="shared" ca="1" si="19"/>
        <v>6</v>
      </c>
      <c r="H77" s="4" t="str">
        <f t="shared" ca="1" si="20"/>
        <v>APROBADO</v>
      </c>
      <c r="I77" s="4">
        <f t="shared" ca="1" si="21"/>
        <v>6</v>
      </c>
      <c r="J77" s="4" t="str">
        <f t="shared" ca="1" si="18"/>
        <v>SALISTE MAS O MENOS</v>
      </c>
    </row>
    <row r="78" spans="1:10" x14ac:dyDescent="0.45">
      <c r="A78" s="4">
        <f t="shared" ca="1" si="15"/>
        <v>15772</v>
      </c>
      <c r="B78" s="4">
        <f t="shared" ca="1" si="14"/>
        <v>3.4</v>
      </c>
      <c r="C78" s="4">
        <f t="shared" ca="1" si="14"/>
        <v>8.1999999999999993</v>
      </c>
      <c r="D78" s="4">
        <f t="shared" ca="1" si="14"/>
        <v>4</v>
      </c>
      <c r="E78" s="4">
        <f t="shared" ca="1" si="16"/>
        <v>7.9</v>
      </c>
      <c r="F78" s="4">
        <f t="shared" ca="1" si="17"/>
        <v>5.875</v>
      </c>
      <c r="G78" s="4">
        <f t="shared" ca="1" si="19"/>
        <v>6</v>
      </c>
      <c r="H78" s="4" t="str">
        <f t="shared" ca="1" si="20"/>
        <v>APROBADO</v>
      </c>
      <c r="I78" s="4">
        <f t="shared" ca="1" si="21"/>
        <v>6</v>
      </c>
      <c r="J78" s="4" t="str">
        <f t="shared" ca="1" si="18"/>
        <v>SALISTE MAS O MENOS</v>
      </c>
    </row>
    <row r="79" spans="1:10" x14ac:dyDescent="0.45">
      <c r="A79" s="4">
        <f t="shared" ca="1" si="15"/>
        <v>14535</v>
      </c>
      <c r="B79" s="4">
        <f t="shared" ca="1" si="14"/>
        <v>5.3</v>
      </c>
      <c r="C79" s="4">
        <f t="shared" ca="1" si="14"/>
        <v>4.2</v>
      </c>
      <c r="D79" s="4">
        <f t="shared" ca="1" si="14"/>
        <v>8.9</v>
      </c>
      <c r="E79" s="4">
        <f t="shared" ca="1" si="16"/>
        <v>6.7</v>
      </c>
      <c r="F79" s="4">
        <f t="shared" ca="1" si="17"/>
        <v>6.2749999999999995</v>
      </c>
      <c r="G79" s="4">
        <f t="shared" ca="1" si="19"/>
        <v>6</v>
      </c>
      <c r="H79" s="4" t="str">
        <f t="shared" ca="1" si="20"/>
        <v>APROBADO</v>
      </c>
      <c r="I79" s="4">
        <f t="shared" ca="1" si="21"/>
        <v>6</v>
      </c>
      <c r="J79" s="4" t="str">
        <f t="shared" ca="1" si="18"/>
        <v>SALISTE MAS O MENOS</v>
      </c>
    </row>
    <row r="80" spans="1:10" x14ac:dyDescent="0.45">
      <c r="A80" s="4">
        <f t="shared" ca="1" si="15"/>
        <v>12668</v>
      </c>
      <c r="B80" s="4">
        <f t="shared" ca="1" si="14"/>
        <v>1.1000000000000001</v>
      </c>
      <c r="C80" s="4">
        <f t="shared" ca="1" si="14"/>
        <v>0.2</v>
      </c>
      <c r="D80" s="4">
        <f t="shared" ca="1" si="14"/>
        <v>5.6</v>
      </c>
      <c r="E80" s="4">
        <f t="shared" ca="1" si="16"/>
        <v>7.2</v>
      </c>
      <c r="F80" s="4">
        <f t="shared" ca="1" si="17"/>
        <v>3.5249999999999999</v>
      </c>
      <c r="G80" s="4">
        <f t="shared" ca="1" si="19"/>
        <v>4</v>
      </c>
      <c r="H80" s="4" t="str">
        <f t="shared" ca="1" si="20"/>
        <v>NA</v>
      </c>
      <c r="I80" s="4">
        <f t="shared" ca="1" si="21"/>
        <v>3.5</v>
      </c>
      <c r="J80" s="4" t="str">
        <f t="shared" ca="1" si="18"/>
        <v>PESIMO</v>
      </c>
    </row>
    <row r="81" spans="1:10" x14ac:dyDescent="0.45">
      <c r="A81" s="4">
        <f t="shared" ca="1" si="15"/>
        <v>15842</v>
      </c>
      <c r="B81" s="4">
        <f t="shared" ca="1" si="14"/>
        <v>7.5</v>
      </c>
      <c r="C81" s="4">
        <f t="shared" ca="1" si="14"/>
        <v>0.4</v>
      </c>
      <c r="D81" s="4">
        <f t="shared" ca="1" si="14"/>
        <v>5.3</v>
      </c>
      <c r="E81" s="4">
        <f t="shared" ca="1" si="16"/>
        <v>6.2</v>
      </c>
      <c r="F81" s="4">
        <f t="shared" ca="1" si="17"/>
        <v>4.8499999999999996</v>
      </c>
      <c r="G81" s="4">
        <f t="shared" ca="1" si="19"/>
        <v>5</v>
      </c>
      <c r="H81" s="4" t="str">
        <f t="shared" ca="1" si="20"/>
        <v>NA</v>
      </c>
      <c r="I81" s="4">
        <f t="shared" ca="1" si="21"/>
        <v>4.5</v>
      </c>
      <c r="J81" s="4" t="str">
        <f t="shared" ca="1" si="18"/>
        <v>PESIMO</v>
      </c>
    </row>
    <row r="82" spans="1:10" x14ac:dyDescent="0.45">
      <c r="A82" s="4">
        <f t="shared" ca="1" si="15"/>
        <v>12812</v>
      </c>
      <c r="B82" s="4">
        <f t="shared" ca="1" si="14"/>
        <v>1.1000000000000001</v>
      </c>
      <c r="C82" s="4">
        <f t="shared" ca="1" si="14"/>
        <v>5.9</v>
      </c>
      <c r="D82" s="4">
        <f t="shared" ca="1" si="14"/>
        <v>1.6</v>
      </c>
      <c r="E82" s="4">
        <f t="shared" ca="1" si="16"/>
        <v>6</v>
      </c>
      <c r="F82" s="4">
        <f t="shared" ca="1" si="17"/>
        <v>3.65</v>
      </c>
      <c r="G82" s="4">
        <f t="shared" ca="1" si="19"/>
        <v>4</v>
      </c>
      <c r="H82" s="4" t="str">
        <f t="shared" ca="1" si="20"/>
        <v>NA</v>
      </c>
      <c r="I82" s="4">
        <f t="shared" ca="1" si="21"/>
        <v>3.5</v>
      </c>
      <c r="J82" s="4" t="str">
        <f t="shared" ca="1" si="18"/>
        <v>PESIMO</v>
      </c>
    </row>
    <row r="83" spans="1:10" x14ac:dyDescent="0.45">
      <c r="A83" s="4">
        <f t="shared" ca="1" si="15"/>
        <v>15944</v>
      </c>
      <c r="B83" s="4">
        <f t="shared" ca="1" si="14"/>
        <v>4.7</v>
      </c>
      <c r="C83" s="4">
        <f t="shared" ca="1" si="14"/>
        <v>2.7</v>
      </c>
      <c r="D83" s="4">
        <f t="shared" ca="1" si="14"/>
        <v>9.8000000000000007</v>
      </c>
      <c r="E83" s="4">
        <f t="shared" ca="1" si="16"/>
        <v>6.3</v>
      </c>
      <c r="F83" s="4">
        <f t="shared" ca="1" si="17"/>
        <v>5.8750000000000009</v>
      </c>
      <c r="G83" s="4">
        <f t="shared" ca="1" si="19"/>
        <v>6</v>
      </c>
      <c r="H83" s="4" t="str">
        <f t="shared" ca="1" si="20"/>
        <v>APROBADO</v>
      </c>
      <c r="I83" s="4">
        <f t="shared" ca="1" si="21"/>
        <v>6</v>
      </c>
      <c r="J83" s="4" t="str">
        <f t="shared" ca="1" si="18"/>
        <v>SALISTE MAS O MENOS</v>
      </c>
    </row>
    <row r="84" spans="1:10" x14ac:dyDescent="0.45">
      <c r="A84" s="4">
        <f t="shared" ca="1" si="15"/>
        <v>15333</v>
      </c>
      <c r="B84" s="4">
        <f t="shared" ref="B84:D103" ca="1" si="22">ROUND(RAND()*(0-10)+10,1)</f>
        <v>0.9</v>
      </c>
      <c r="C84" s="4">
        <f t="shared" ca="1" si="22"/>
        <v>1.5</v>
      </c>
      <c r="D84" s="4">
        <f t="shared" ca="1" si="22"/>
        <v>2</v>
      </c>
      <c r="E84" s="4">
        <f t="shared" ca="1" si="16"/>
        <v>6</v>
      </c>
      <c r="F84" s="4">
        <f t="shared" ca="1" si="17"/>
        <v>2.6</v>
      </c>
      <c r="G84" s="4">
        <f t="shared" ca="1" si="19"/>
        <v>3</v>
      </c>
      <c r="H84" s="4" t="str">
        <f t="shared" ca="1" si="20"/>
        <v>NA</v>
      </c>
      <c r="I84" s="4">
        <f t="shared" ca="1" si="21"/>
        <v>2.5</v>
      </c>
      <c r="J84" s="4" t="str">
        <f t="shared" ca="1" si="18"/>
        <v>PESIMO</v>
      </c>
    </row>
    <row r="85" spans="1:10" x14ac:dyDescent="0.45">
      <c r="A85" s="4">
        <f t="shared" ca="1" si="15"/>
        <v>14747</v>
      </c>
      <c r="B85" s="4">
        <f t="shared" ca="1" si="22"/>
        <v>0.4</v>
      </c>
      <c r="C85" s="4">
        <f t="shared" ca="1" si="22"/>
        <v>5.2</v>
      </c>
      <c r="D85" s="4">
        <f t="shared" ca="1" si="22"/>
        <v>1.1000000000000001</v>
      </c>
      <c r="E85" s="4">
        <f t="shared" ca="1" si="16"/>
        <v>8.9</v>
      </c>
      <c r="F85" s="4">
        <f t="shared" ca="1" si="17"/>
        <v>3.9000000000000004</v>
      </c>
      <c r="G85" s="4">
        <f t="shared" ca="1" si="19"/>
        <v>4</v>
      </c>
      <c r="H85" s="4" t="str">
        <f t="shared" ca="1" si="20"/>
        <v>NA</v>
      </c>
      <c r="I85" s="4">
        <f t="shared" ca="1" si="21"/>
        <v>3.5</v>
      </c>
      <c r="J85" s="4" t="str">
        <f t="shared" ca="1" si="18"/>
        <v>PESIMO</v>
      </c>
    </row>
    <row r="86" spans="1:10" x14ac:dyDescent="0.45">
      <c r="A86" s="4">
        <f t="shared" ca="1" si="15"/>
        <v>15247</v>
      </c>
      <c r="B86" s="4">
        <f t="shared" ca="1" si="22"/>
        <v>4.5999999999999996</v>
      </c>
      <c r="C86" s="4">
        <f t="shared" ca="1" si="22"/>
        <v>0.6</v>
      </c>
      <c r="D86" s="4">
        <f t="shared" ca="1" si="22"/>
        <v>1.9</v>
      </c>
      <c r="E86" s="4">
        <f t="shared" ca="1" si="16"/>
        <v>8.5</v>
      </c>
      <c r="F86" s="4">
        <f t="shared" ca="1" si="17"/>
        <v>3.9</v>
      </c>
      <c r="G86" s="4">
        <f t="shared" ca="1" si="19"/>
        <v>4</v>
      </c>
      <c r="H86" s="4" t="str">
        <f t="shared" ca="1" si="20"/>
        <v>NA</v>
      </c>
      <c r="I86" s="4">
        <f t="shared" ca="1" si="21"/>
        <v>3.5</v>
      </c>
      <c r="J86" s="4" t="str">
        <f t="shared" ca="1" si="18"/>
        <v>PESIMO</v>
      </c>
    </row>
    <row r="87" spans="1:10" x14ac:dyDescent="0.45">
      <c r="A87" s="4">
        <f t="shared" ca="1" si="15"/>
        <v>14818</v>
      </c>
      <c r="B87" s="4">
        <f t="shared" ca="1" si="22"/>
        <v>9.5</v>
      </c>
      <c r="C87" s="4">
        <f t="shared" ca="1" si="22"/>
        <v>9.1</v>
      </c>
      <c r="D87" s="4">
        <f t="shared" ca="1" si="22"/>
        <v>8.5</v>
      </c>
      <c r="E87" s="4">
        <f t="shared" ca="1" si="16"/>
        <v>6.7</v>
      </c>
      <c r="F87" s="4">
        <f t="shared" ca="1" si="17"/>
        <v>8.4500000000000011</v>
      </c>
      <c r="G87" s="4">
        <f t="shared" ca="1" si="19"/>
        <v>8</v>
      </c>
      <c r="H87" s="4" t="str">
        <f t="shared" ca="1" si="20"/>
        <v>APROBADO</v>
      </c>
      <c r="I87" s="4">
        <f t="shared" ca="1" si="21"/>
        <v>8.5</v>
      </c>
      <c r="J87" s="4" t="str">
        <f t="shared" ca="1" si="18"/>
        <v>SALISTE MAS O MENOS</v>
      </c>
    </row>
    <row r="88" spans="1:10" x14ac:dyDescent="0.45">
      <c r="A88" s="4">
        <f t="shared" ca="1" si="15"/>
        <v>15462</v>
      </c>
      <c r="B88" s="4">
        <f t="shared" ca="1" si="22"/>
        <v>7.3</v>
      </c>
      <c r="C88" s="4">
        <f t="shared" ca="1" si="22"/>
        <v>2.9</v>
      </c>
      <c r="D88" s="4">
        <f t="shared" ca="1" si="22"/>
        <v>0.6</v>
      </c>
      <c r="E88" s="4">
        <f t="shared" ca="1" si="16"/>
        <v>6</v>
      </c>
      <c r="F88" s="4">
        <f t="shared" ca="1" si="17"/>
        <v>4.1999999999999993</v>
      </c>
      <c r="G88" s="4">
        <f t="shared" ca="1" si="19"/>
        <v>4</v>
      </c>
      <c r="H88" s="4" t="str">
        <f t="shared" ca="1" si="20"/>
        <v>NA</v>
      </c>
      <c r="I88" s="4">
        <f t="shared" ca="1" si="21"/>
        <v>3.5</v>
      </c>
      <c r="J88" s="4" t="str">
        <f t="shared" ca="1" si="18"/>
        <v>PESIMO</v>
      </c>
    </row>
    <row r="89" spans="1:10" x14ac:dyDescent="0.45">
      <c r="A89" s="4">
        <f t="shared" ca="1" si="15"/>
        <v>12900</v>
      </c>
      <c r="B89" s="4">
        <f t="shared" ca="1" si="22"/>
        <v>7.3</v>
      </c>
      <c r="C89" s="4">
        <f t="shared" ca="1" si="22"/>
        <v>0.6</v>
      </c>
      <c r="D89" s="4">
        <f t="shared" ca="1" si="22"/>
        <v>8.5</v>
      </c>
      <c r="E89" s="4">
        <f t="shared" ca="1" si="16"/>
        <v>5.8</v>
      </c>
      <c r="F89" s="4">
        <f t="shared" ca="1" si="17"/>
        <v>5.55</v>
      </c>
      <c r="G89" s="4">
        <f t="shared" ca="1" si="19"/>
        <v>6</v>
      </c>
      <c r="H89" s="4" t="str">
        <f t="shared" ca="1" si="20"/>
        <v>APROBADO</v>
      </c>
      <c r="I89" s="4">
        <f t="shared" ca="1" si="21"/>
        <v>6</v>
      </c>
      <c r="J89" s="4" t="str">
        <f t="shared" ca="1" si="18"/>
        <v>SALISTE MAS O MENOS</v>
      </c>
    </row>
    <row r="90" spans="1:10" x14ac:dyDescent="0.45">
      <c r="A90" s="4">
        <f t="shared" ca="1" si="15"/>
        <v>13865</v>
      </c>
      <c r="B90" s="4">
        <f t="shared" ca="1" si="22"/>
        <v>3.1</v>
      </c>
      <c r="C90" s="4">
        <f t="shared" ca="1" si="22"/>
        <v>3.7</v>
      </c>
      <c r="D90" s="4">
        <f t="shared" ca="1" si="22"/>
        <v>7.6</v>
      </c>
      <c r="E90" s="4">
        <f t="shared" ca="1" si="16"/>
        <v>7</v>
      </c>
      <c r="F90" s="4">
        <f t="shared" ca="1" si="17"/>
        <v>5.35</v>
      </c>
      <c r="G90" s="4">
        <f t="shared" ca="1" si="19"/>
        <v>5</v>
      </c>
      <c r="H90" s="4" t="str">
        <f t="shared" ca="1" si="20"/>
        <v>NA</v>
      </c>
      <c r="I90" s="4">
        <f t="shared" ca="1" si="21"/>
        <v>4.5</v>
      </c>
      <c r="J90" s="4" t="str">
        <f t="shared" ca="1" si="18"/>
        <v>PESIMO</v>
      </c>
    </row>
    <row r="91" spans="1:10" x14ac:dyDescent="0.45">
      <c r="A91" s="4">
        <f t="shared" ca="1" si="15"/>
        <v>12574</v>
      </c>
      <c r="B91" s="4">
        <f t="shared" ca="1" si="22"/>
        <v>2.4</v>
      </c>
      <c r="C91" s="4">
        <f t="shared" ca="1" si="22"/>
        <v>7.5</v>
      </c>
      <c r="D91" s="4">
        <f t="shared" ca="1" si="22"/>
        <v>7.7</v>
      </c>
      <c r="E91" s="4">
        <f t="shared" ca="1" si="16"/>
        <v>7.3</v>
      </c>
      <c r="F91" s="4">
        <f t="shared" ca="1" si="17"/>
        <v>6.2250000000000005</v>
      </c>
      <c r="G91" s="4">
        <f t="shared" ca="1" si="19"/>
        <v>6</v>
      </c>
      <c r="H91" s="4" t="str">
        <f t="shared" ca="1" si="20"/>
        <v>APROBADO</v>
      </c>
      <c r="I91" s="4">
        <f t="shared" ca="1" si="21"/>
        <v>6</v>
      </c>
      <c r="J91" s="4" t="str">
        <f t="shared" ca="1" si="18"/>
        <v>SALISTE MAS O MENOS</v>
      </c>
    </row>
    <row r="92" spans="1:10" x14ac:dyDescent="0.45">
      <c r="A92" s="4">
        <f t="shared" ca="1" si="15"/>
        <v>12557</v>
      </c>
      <c r="B92" s="4">
        <f t="shared" ca="1" si="22"/>
        <v>0</v>
      </c>
      <c r="C92" s="4">
        <f t="shared" ca="1" si="22"/>
        <v>5.0999999999999996</v>
      </c>
      <c r="D92" s="4">
        <f t="shared" ca="1" si="22"/>
        <v>6.1</v>
      </c>
      <c r="E92" s="4">
        <f t="shared" ca="1" si="16"/>
        <v>7.8</v>
      </c>
      <c r="F92" s="4">
        <f t="shared" ca="1" si="17"/>
        <v>4.75</v>
      </c>
      <c r="G92" s="4">
        <f t="shared" ca="1" si="19"/>
        <v>5</v>
      </c>
      <c r="H92" s="4" t="str">
        <f t="shared" ca="1" si="20"/>
        <v>NA</v>
      </c>
      <c r="I92" s="4">
        <f t="shared" ca="1" si="21"/>
        <v>4.5</v>
      </c>
      <c r="J92" s="4" t="str">
        <f t="shared" ca="1" si="18"/>
        <v>PESIMO</v>
      </c>
    </row>
    <row r="93" spans="1:10" x14ac:dyDescent="0.45">
      <c r="A93" s="4">
        <f t="shared" ca="1" si="15"/>
        <v>12432</v>
      </c>
      <c r="B93" s="4">
        <f t="shared" ca="1" si="22"/>
        <v>5.8</v>
      </c>
      <c r="C93" s="4">
        <f t="shared" ca="1" si="22"/>
        <v>7.6</v>
      </c>
      <c r="D93" s="4">
        <f t="shared" ca="1" si="22"/>
        <v>2.8</v>
      </c>
      <c r="E93" s="4">
        <f t="shared" ca="1" si="16"/>
        <v>5.4</v>
      </c>
      <c r="F93" s="4">
        <f t="shared" ca="1" si="17"/>
        <v>5.4</v>
      </c>
      <c r="G93" s="4">
        <f t="shared" ca="1" si="19"/>
        <v>5</v>
      </c>
      <c r="H93" s="4" t="str">
        <f t="shared" ca="1" si="20"/>
        <v>NA</v>
      </c>
      <c r="I93" s="4">
        <f t="shared" ca="1" si="21"/>
        <v>4.5</v>
      </c>
      <c r="J93" s="4" t="str">
        <f t="shared" ca="1" si="18"/>
        <v>PESIMO</v>
      </c>
    </row>
    <row r="94" spans="1:10" x14ac:dyDescent="0.45">
      <c r="A94" s="4">
        <f t="shared" ca="1" si="15"/>
        <v>15855</v>
      </c>
      <c r="B94" s="4">
        <f t="shared" ca="1" si="22"/>
        <v>5.0999999999999996</v>
      </c>
      <c r="C94" s="4">
        <f t="shared" ca="1" si="22"/>
        <v>3.7</v>
      </c>
      <c r="D94" s="4">
        <f t="shared" ca="1" si="22"/>
        <v>6.5</v>
      </c>
      <c r="E94" s="4">
        <f t="shared" ca="1" si="16"/>
        <v>9.5</v>
      </c>
      <c r="F94" s="4">
        <f t="shared" ca="1" si="17"/>
        <v>6.2</v>
      </c>
      <c r="G94" s="4">
        <f t="shared" ca="1" si="19"/>
        <v>6</v>
      </c>
      <c r="H94" s="4" t="str">
        <f t="shared" ca="1" si="20"/>
        <v>APROBADO</v>
      </c>
      <c r="I94" s="4">
        <f t="shared" ca="1" si="21"/>
        <v>6</v>
      </c>
      <c r="J94" s="4" t="str">
        <f t="shared" ca="1" si="18"/>
        <v>SALISTE MAS O MENOS</v>
      </c>
    </row>
    <row r="95" spans="1:10" x14ac:dyDescent="0.45">
      <c r="A95" s="4">
        <f t="shared" ca="1" si="15"/>
        <v>12250</v>
      </c>
      <c r="B95" s="4">
        <f t="shared" ca="1" si="22"/>
        <v>2.6</v>
      </c>
      <c r="C95" s="4">
        <f t="shared" ca="1" si="22"/>
        <v>6.9</v>
      </c>
      <c r="D95" s="4">
        <f t="shared" ca="1" si="22"/>
        <v>4.5</v>
      </c>
      <c r="E95" s="4">
        <f t="shared" ca="1" si="16"/>
        <v>5.0999999999999996</v>
      </c>
      <c r="F95" s="4">
        <f t="shared" ca="1" si="17"/>
        <v>4.7750000000000004</v>
      </c>
      <c r="G95" s="4">
        <f t="shared" ca="1" si="19"/>
        <v>5</v>
      </c>
      <c r="H95" s="4" t="str">
        <f t="shared" ca="1" si="20"/>
        <v>NA</v>
      </c>
      <c r="I95" s="4">
        <f t="shared" ca="1" si="21"/>
        <v>4.5</v>
      </c>
      <c r="J95" s="4" t="str">
        <f t="shared" ca="1" si="18"/>
        <v>PESIMO</v>
      </c>
    </row>
    <row r="96" spans="1:10" x14ac:dyDescent="0.45">
      <c r="A96" s="4">
        <f t="shared" ca="1" si="15"/>
        <v>14038</v>
      </c>
      <c r="B96" s="4">
        <f t="shared" ca="1" si="22"/>
        <v>9.1999999999999993</v>
      </c>
      <c r="C96" s="4">
        <f t="shared" ca="1" si="22"/>
        <v>8.8000000000000007</v>
      </c>
      <c r="D96" s="4">
        <f t="shared" ca="1" si="22"/>
        <v>1.5</v>
      </c>
      <c r="E96" s="4">
        <f t="shared" ca="1" si="16"/>
        <v>5.0999999999999996</v>
      </c>
      <c r="F96" s="4">
        <f t="shared" ca="1" si="17"/>
        <v>6.15</v>
      </c>
      <c r="G96" s="4">
        <f t="shared" ca="1" si="19"/>
        <v>6</v>
      </c>
      <c r="H96" s="4" t="str">
        <f t="shared" ca="1" si="20"/>
        <v>APROBADO</v>
      </c>
      <c r="I96" s="4">
        <f t="shared" ca="1" si="21"/>
        <v>6</v>
      </c>
      <c r="J96" s="4" t="str">
        <f t="shared" ca="1" si="18"/>
        <v>SALISTE MAS O MENOS</v>
      </c>
    </row>
    <row r="97" spans="1:10" x14ac:dyDescent="0.45">
      <c r="A97" s="4">
        <f t="shared" ca="1" si="15"/>
        <v>13353</v>
      </c>
      <c r="B97" s="4">
        <f t="shared" ca="1" si="22"/>
        <v>8.6</v>
      </c>
      <c r="C97" s="4">
        <f t="shared" ca="1" si="22"/>
        <v>4.7</v>
      </c>
      <c r="D97" s="4">
        <f t="shared" ca="1" si="22"/>
        <v>4.4000000000000004</v>
      </c>
      <c r="E97" s="4">
        <f t="shared" ca="1" si="16"/>
        <v>6.2</v>
      </c>
      <c r="F97" s="4">
        <f t="shared" ca="1" si="17"/>
        <v>5.9750000000000005</v>
      </c>
      <c r="G97" s="4">
        <f t="shared" ca="1" si="19"/>
        <v>6</v>
      </c>
      <c r="H97" s="4" t="str">
        <f t="shared" ca="1" si="20"/>
        <v>APROBADO</v>
      </c>
      <c r="I97" s="4">
        <f t="shared" ca="1" si="21"/>
        <v>6</v>
      </c>
      <c r="J97" s="4" t="str">
        <f t="shared" ca="1" si="18"/>
        <v>SALISTE MAS O MENOS</v>
      </c>
    </row>
    <row r="98" spans="1:10" x14ac:dyDescent="0.45">
      <c r="A98" s="4">
        <f t="shared" ca="1" si="15"/>
        <v>14547</v>
      </c>
      <c r="B98" s="4">
        <f t="shared" ca="1" si="22"/>
        <v>5</v>
      </c>
      <c r="C98" s="4">
        <f t="shared" ca="1" si="22"/>
        <v>5.9</v>
      </c>
      <c r="D98" s="4">
        <f t="shared" ca="1" si="22"/>
        <v>1.8</v>
      </c>
      <c r="E98" s="4">
        <f t="shared" ca="1" si="16"/>
        <v>7.2</v>
      </c>
      <c r="F98" s="4">
        <f t="shared" ca="1" si="17"/>
        <v>4.9750000000000005</v>
      </c>
      <c r="G98" s="4">
        <f t="shared" ca="1" si="19"/>
        <v>5</v>
      </c>
      <c r="H98" s="4" t="str">
        <f t="shared" ca="1" si="20"/>
        <v>NA</v>
      </c>
      <c r="I98" s="4">
        <f t="shared" ca="1" si="21"/>
        <v>4.5</v>
      </c>
      <c r="J98" s="4" t="str">
        <f t="shared" ca="1" si="18"/>
        <v>PESIMO</v>
      </c>
    </row>
    <row r="99" spans="1:10" x14ac:dyDescent="0.45">
      <c r="A99" s="4">
        <f t="shared" ca="1" si="15"/>
        <v>15936</v>
      </c>
      <c r="B99" s="4">
        <f t="shared" ca="1" si="22"/>
        <v>4.0999999999999996</v>
      </c>
      <c r="C99" s="4">
        <f t="shared" ca="1" si="22"/>
        <v>8</v>
      </c>
      <c r="D99" s="4">
        <f t="shared" ca="1" si="22"/>
        <v>9.3000000000000007</v>
      </c>
      <c r="E99" s="4">
        <f t="shared" ca="1" si="16"/>
        <v>5.2</v>
      </c>
      <c r="F99" s="4">
        <f t="shared" ca="1" si="17"/>
        <v>6.6499999999999995</v>
      </c>
      <c r="G99" s="4">
        <f t="shared" ca="1" si="19"/>
        <v>7</v>
      </c>
      <c r="H99" s="4" t="str">
        <f t="shared" ca="1" si="20"/>
        <v>APROBADO</v>
      </c>
      <c r="I99" s="4">
        <f t="shared" ca="1" si="21"/>
        <v>7</v>
      </c>
      <c r="J99" s="4" t="str">
        <f t="shared" ca="1" si="18"/>
        <v>SALISTE MAS O MENOS</v>
      </c>
    </row>
    <row r="100" spans="1:10" x14ac:dyDescent="0.45">
      <c r="A100" s="4">
        <f t="shared" ca="1" si="15"/>
        <v>15005</v>
      </c>
      <c r="B100" s="4">
        <f t="shared" ca="1" si="22"/>
        <v>6.4</v>
      </c>
      <c r="C100" s="4">
        <f t="shared" ca="1" si="22"/>
        <v>9.6</v>
      </c>
      <c r="D100" s="4">
        <f t="shared" ca="1" si="22"/>
        <v>5.0999999999999996</v>
      </c>
      <c r="E100" s="4">
        <f t="shared" ca="1" si="16"/>
        <v>8.9</v>
      </c>
      <c r="F100" s="4">
        <f t="shared" ref="F100:F103" ca="1" si="23">AVERAGE(B100:E100)</f>
        <v>7.5</v>
      </c>
      <c r="G100" s="4">
        <f t="shared" ca="1" si="19"/>
        <v>8</v>
      </c>
      <c r="H100" s="4" t="str">
        <f t="shared" ca="1" si="20"/>
        <v>APROBADO</v>
      </c>
      <c r="I100" s="4">
        <f t="shared" ca="1" si="21"/>
        <v>8.5</v>
      </c>
      <c r="J100" s="4" t="str">
        <f t="shared" ca="1" si="18"/>
        <v>SALISTE MAS O MENOS</v>
      </c>
    </row>
    <row r="101" spans="1:10" x14ac:dyDescent="0.45">
      <c r="A101" s="4">
        <f t="shared" ca="1" si="15"/>
        <v>12178</v>
      </c>
      <c r="B101" s="4">
        <f t="shared" ca="1" si="22"/>
        <v>3.6</v>
      </c>
      <c r="C101" s="4">
        <f t="shared" ca="1" si="22"/>
        <v>7.4</v>
      </c>
      <c r="D101" s="4">
        <f t="shared" ca="1" si="22"/>
        <v>8.1999999999999993</v>
      </c>
      <c r="E101" s="4">
        <f t="shared" ca="1" si="16"/>
        <v>6.6</v>
      </c>
      <c r="F101" s="4">
        <f t="shared" ca="1" si="23"/>
        <v>6.4499999999999993</v>
      </c>
      <c r="G101" s="4">
        <f t="shared" ca="1" si="19"/>
        <v>6</v>
      </c>
      <c r="H101" s="4" t="str">
        <f t="shared" ca="1" si="20"/>
        <v>APROBADO</v>
      </c>
      <c r="I101" s="4">
        <f t="shared" ca="1" si="21"/>
        <v>6</v>
      </c>
      <c r="J101" s="4" t="str">
        <f t="shared" ca="1" si="18"/>
        <v>SALISTE MAS O MENOS</v>
      </c>
    </row>
    <row r="102" spans="1:10" x14ac:dyDescent="0.45">
      <c r="A102" s="4">
        <f t="shared" ca="1" si="15"/>
        <v>12809</v>
      </c>
      <c r="B102" s="4">
        <f t="shared" ca="1" si="22"/>
        <v>8.8000000000000007</v>
      </c>
      <c r="C102" s="4">
        <f t="shared" ca="1" si="22"/>
        <v>3.9</v>
      </c>
      <c r="D102" s="4">
        <f t="shared" ca="1" si="22"/>
        <v>0</v>
      </c>
      <c r="E102" s="4">
        <f t="shared" ca="1" si="16"/>
        <v>8.1999999999999993</v>
      </c>
      <c r="F102" s="4">
        <f t="shared" ca="1" si="23"/>
        <v>5.2249999999999996</v>
      </c>
      <c r="G102" s="4">
        <f t="shared" ca="1" si="19"/>
        <v>5</v>
      </c>
      <c r="H102" s="4" t="str">
        <f t="shared" ca="1" si="20"/>
        <v>NA</v>
      </c>
      <c r="I102" s="4">
        <f t="shared" ca="1" si="21"/>
        <v>4.5</v>
      </c>
      <c r="J102" s="4" t="str">
        <f t="shared" ca="1" si="18"/>
        <v>PESIMO</v>
      </c>
    </row>
    <row r="103" spans="1:10" x14ac:dyDescent="0.45">
      <c r="A103" s="4">
        <f t="shared" ca="1" si="15"/>
        <v>14327</v>
      </c>
      <c r="B103" s="4">
        <f t="shared" ca="1" si="22"/>
        <v>5</v>
      </c>
      <c r="C103" s="4">
        <f t="shared" ca="1" si="22"/>
        <v>6.1</v>
      </c>
      <c r="D103" s="4">
        <f t="shared" ca="1" si="22"/>
        <v>7.3</v>
      </c>
      <c r="E103" s="4">
        <f t="shared" ca="1" si="16"/>
        <v>6.1</v>
      </c>
      <c r="F103" s="4">
        <f t="shared" ca="1" si="23"/>
        <v>6.125</v>
      </c>
      <c r="G103" s="4">
        <f t="shared" ca="1" si="19"/>
        <v>6</v>
      </c>
      <c r="H103" s="4" t="str">
        <f t="shared" ca="1" si="20"/>
        <v>APROBADO</v>
      </c>
      <c r="I103" s="4">
        <f t="shared" ca="1" si="21"/>
        <v>6</v>
      </c>
      <c r="J103" s="4" t="str">
        <f t="shared" ca="1" si="18"/>
        <v>SALISTE MAS O MENOS</v>
      </c>
    </row>
  </sheetData>
  <sortState ref="A4:F104">
    <sortCondition ref="A4:A104"/>
    <sortCondition ref="F4:F104"/>
  </sortState>
  <mergeCells count="1">
    <mergeCell ref="A1:J1"/>
  </mergeCells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Numeros aleatorios</vt:lpstr>
      <vt:lpstr>Calificaciones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hca</dc:creator>
  <cp:lastModifiedBy>Bernardo Mondragon Brozon</cp:lastModifiedBy>
  <dcterms:created xsi:type="dcterms:W3CDTF">2018-01-23T17:51:01Z</dcterms:created>
  <dcterms:modified xsi:type="dcterms:W3CDTF">2018-02-13T13:57:23Z</dcterms:modified>
</cp:coreProperties>
</file>