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ca\Desktop\hcp-repo\Parcial 2\03 Solver\"/>
    </mc:Choice>
  </mc:AlternateContent>
  <bookViews>
    <workbookView xWindow="0" yWindow="0" windowWidth="25200" windowHeight="11850" activeTab="1"/>
  </bookViews>
  <sheets>
    <sheet name="contratos" sheetId="1" r:id="rId1"/>
    <sheet name="gasolina" sheetId="2" r:id="rId2"/>
  </sheets>
  <definedNames>
    <definedName name="solver_adj" localSheetId="0" hidden="1">contratos!$A$13,contratos!$B$13</definedName>
    <definedName name="solver_adj" localSheetId="1" hidden="1">gasolina!$A$19,gasolina!$B$19,gasolina!$C$19,gasolina!$D$19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contratos!$E$13</definedName>
    <definedName name="solver_lhs1" localSheetId="1" hidden="1">gasolina!$G$19</definedName>
    <definedName name="solver_lhs2" localSheetId="0" hidden="1">contratos!$E$14</definedName>
    <definedName name="solver_lhs2" localSheetId="1" hidden="1">gasolina!$G$20</definedName>
    <definedName name="solver_lhs3" localSheetId="0" hidden="1">contratos!$E$15</definedName>
    <definedName name="solver_lhs3" localSheetId="1" hidden="1">gasolina!$G$21</definedName>
    <definedName name="solver_lhs4" localSheetId="0" hidden="1">contratos!$E$16</definedName>
    <definedName name="solver_lhs4" localSheetId="1" hidden="1">gasolina!$G$22</definedName>
    <definedName name="solver_lhs5" localSheetId="1" hidden="1">gasolina!$G$23</definedName>
    <definedName name="solver_lhs6" localSheetId="1" hidden="1">gasolina!$G$24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contratos!$E$12</definedName>
    <definedName name="solver_opt" localSheetId="1" hidden="1">gasolina!$G$18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1" hidden="1">1</definedName>
    <definedName name="solver_rel6" localSheetId="1" hidden="1">2</definedName>
    <definedName name="solver_rhs1" localSheetId="0" hidden="1">480000</definedName>
    <definedName name="solver_rhs1" localSheetId="1" hidden="1">0.2</definedName>
    <definedName name="solver_rhs2" localSheetId="0" hidden="1">10</definedName>
    <definedName name="solver_rhs2" localSheetId="1" hidden="1">0.3</definedName>
    <definedName name="solver_rhs3" localSheetId="0" hidden="1">24</definedName>
    <definedName name="solver_rhs3" localSheetId="1" hidden="1">0.2</definedName>
    <definedName name="solver_rhs4" localSheetId="0" hidden="1">14</definedName>
    <definedName name="solver_rhs4" localSheetId="1" hidden="1">0.3</definedName>
    <definedName name="solver_rhs5" localSheetId="1" hidden="1">0.4</definedName>
    <definedName name="solver_rhs6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G23" i="2"/>
  <c r="G22" i="2"/>
  <c r="G21" i="2"/>
  <c r="G20" i="2"/>
  <c r="G19" i="2"/>
  <c r="G18" i="2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<sst xmlns="http://schemas.openxmlformats.org/spreadsheetml/2006/main" count="30" uniqueCount="27">
  <si>
    <t>Restriccion 1</t>
  </si>
  <si>
    <t>Restriccion 2</t>
  </si>
  <si>
    <t>10&lt;=n.f</t>
  </si>
  <si>
    <t>n.f&lt;=24</t>
  </si>
  <si>
    <t>Restriccion 3</t>
  </si>
  <si>
    <t>n.e+n.f</t>
  </si>
  <si>
    <t>Restriccion 4</t>
  </si>
  <si>
    <t>n.e&lt;=14</t>
  </si>
  <si>
    <t>8000n.e+15000n.f&lt;=480000</t>
  </si>
  <si>
    <t>n.e</t>
  </si>
  <si>
    <t>n.f</t>
  </si>
  <si>
    <t>f.o</t>
  </si>
  <si>
    <t>f.o.</t>
  </si>
  <si>
    <t>tipo 1</t>
  </si>
  <si>
    <t>tipo 2</t>
  </si>
  <si>
    <t>tipo 3</t>
  </si>
  <si>
    <t>tipo 4</t>
  </si>
  <si>
    <t>P=43t1+31t2+47t3+37t4</t>
  </si>
  <si>
    <t>Restricicon 4</t>
  </si>
  <si>
    <t>Restriccion 5</t>
  </si>
  <si>
    <t>Restricicon 6</t>
  </si>
  <si>
    <t>t1&lt;=.3</t>
  </si>
  <si>
    <t>t2&lt;=.4</t>
  </si>
  <si>
    <t>.8t1+.3t2+.7t3+.4t4&gt;=.2</t>
  </si>
  <si>
    <t>.1t1+.3t2+.1t3+.5t4&gt;=.3</t>
  </si>
  <si>
    <t>.1t1+.4t2+.2t3+.1t4&gt;=.2</t>
  </si>
  <si>
    <t>t1+t2+t3+t4=1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</si>
</sst>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38099</xdr:rowOff>
    </xdr:from>
    <xdr:to>
      <xdr:col>14</xdr:col>
      <xdr:colOff>238125</xdr:colOff>
      <xdr:row>8</xdr:row>
      <xdr:rowOff>180974</xdr:rowOff>
    </xdr:to>
    <xdr:sp macro="" textlink="">
      <xdr:nvSpPr>
        <xdr:cNvPr id="2" name="1 CuadroTexto"/>
        <xdr:cNvSpPr txBox="1"/>
      </xdr:nvSpPr>
      <xdr:spPr>
        <a:xfrm>
          <a:off x="66675" y="38099"/>
          <a:ext cx="10839450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200" b="1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2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PROBLEMA 1 </a:t>
          </a:r>
          <a:r>
            <a:rPr lang="es-MX" sz="1200" b="1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es-MX" sz="12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empresa está seleccionando empleados con contrato eventual por un</a:t>
          </a:r>
          <a:r>
            <a:rPr lang="es-MX" sz="1200" b="1" i="1"/>
            <a:t> </a:t>
          </a:r>
          <a:r>
            <a:rPr lang="es-MX" sz="12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año y con contrato fijo. Sus sueldos anuales son, respectivamente, 8 000 USD y</a:t>
          </a:r>
          <a:r>
            <a:rPr lang="es-MX" sz="1200" b="1" i="1"/>
            <a:t> </a:t>
          </a:r>
          <a:r>
            <a:rPr lang="es-MX" sz="12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15 000 USD. La empresa tiene un tope máximo de 480 000 USD para los sueldos</a:t>
          </a:r>
          <a:r>
            <a:rPr lang="es-MX" sz="1200" b="1" i="1"/>
            <a:t> </a:t>
          </a:r>
          <a:r>
            <a:rPr lang="es-MX" sz="12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estos nuevos empleados. El número de empleados fijos puede estar entre</a:t>
          </a:r>
          <a:r>
            <a:rPr lang="es-MX" sz="1200" b="1" i="1"/>
            <a:t> </a:t>
          </a:r>
          <a:r>
            <a:rPr lang="es-MX" sz="12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y 24. Los eventuales no pueden ser más de 14.</a:t>
          </a:r>
          <a:r>
            <a:rPr lang="es-MX" sz="1200" b="1" i="1"/>
            <a:t> </a:t>
          </a:r>
          <a:r>
            <a:rPr lang="es-MX" sz="12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objetivo es contratar al mayor número de empleados.</a:t>
          </a:r>
        </a:p>
        <a:p>
          <a:endParaRPr lang="es-MX" sz="1200" b="1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2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¿Cuántos empleados</a:t>
          </a:r>
          <a:r>
            <a:rPr lang="es-MX" sz="1200" b="1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puede contratar</a:t>
          </a:r>
          <a:r>
            <a:rPr lang="es-MX" sz="12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cada tipo?</a:t>
          </a:r>
          <a:r>
            <a:rPr lang="es-MX" sz="1200" b="1" i="1"/>
            <a:t> </a:t>
          </a:r>
          <a:r>
            <a:rPr lang="es-MX" sz="12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¿Y si el objetivo fuera contratar al mayor número de eventuales?</a:t>
          </a:r>
          <a:r>
            <a:rPr lang="es-MX" sz="1200" b="1" i="1"/>
            <a:t> </a:t>
          </a:r>
        </a:p>
        <a:p>
          <a:endParaRPr lang="es-MX" sz="1200" b="1" i="1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200" b="1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SOLUCIÓN : </a:t>
          </a:r>
          <a:endParaRPr lang="es-MX" sz="12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18</xdr:col>
      <xdr:colOff>9525</xdr:colOff>
      <xdr:row>15</xdr:row>
      <xdr:rowOff>104776</xdr:rowOff>
    </xdr:to>
    <xdr:grpSp>
      <xdr:nvGrpSpPr>
        <xdr:cNvPr id="4" name="Grupo 3"/>
        <xdr:cNvGrpSpPr/>
      </xdr:nvGrpSpPr>
      <xdr:grpSpPr>
        <a:xfrm>
          <a:off x="66675" y="57150"/>
          <a:ext cx="14287500" cy="2905126"/>
          <a:chOff x="66675" y="57150"/>
          <a:chExt cx="12134850" cy="2905126"/>
        </a:xfrm>
      </xdr:grpSpPr>
      <xdr:sp macro="" textlink="">
        <xdr:nvSpPr>
          <xdr:cNvPr id="2" name="CuadroTexto 1"/>
          <xdr:cNvSpPr txBox="1"/>
        </xdr:nvSpPr>
        <xdr:spPr>
          <a:xfrm>
            <a:off x="66675" y="57150"/>
            <a:ext cx="12134850" cy="29051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2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PROBLEMA 2 </a:t>
            </a:r>
            <a:r>
              <a:rPr lang="es-MX" sz="11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: </a:t>
            </a:r>
            <a:r>
              <a:rPr lang="es-MX" sz="12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Una refinería de petróleo va a producir un nuevo tipo de gasolina mezclando los 4 tipos de gasolina disponibles actualmente, que se han obtenido procesando diferentes tipos de crudo. Los crudos de origen son cuatro y tienen distinta composición. Para simplificar el problema se supone que cada tipo de gasolina tiene un porcentaje distinto de los aditivos A, B y C. La tabla siguiente indica estos porcentajes y el precio unitario para los cuatro tipos de gasolina:</a:t>
            </a:r>
          </a:p>
          <a:p>
            <a:endParaRPr lang="es-MX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MX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MX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MX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MX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MX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MX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MX" sz="12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Las exigencias del mercado imponen que la gasolina que se va a producir debe tener al menos el 20% del aditivo A, al menos un 30% del B y al menos un 20% del C. Además, no puede contener más de un 30% de la gasolina de tipo 1 ni más de un 40% de la gasolina de tipo 2.</a:t>
            </a:r>
          </a:p>
          <a:p>
            <a:endParaRPr lang="es-MX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MX" sz="12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Determinar la forma menos costosa de producir gasolina con estas especificaciones.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MX" sz="1200" b="1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SOLUCIÓN : </a:t>
            </a:r>
            <a:endParaRPr lang="es-MX" sz="1200" b="1">
              <a:effectLst/>
            </a:endParaRPr>
          </a:p>
          <a:p>
            <a:endParaRPr lang="es-MX" sz="1100"/>
          </a:p>
        </xdr:txBody>
      </xdr:sp>
      <xdr:pic>
        <xdr:nvPicPr>
          <xdr:cNvPr id="3" name="Imagen 2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90949" y="695324"/>
            <a:ext cx="3590925" cy="1200151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16"/>
  <sheetViews>
    <sheetView workbookViewId="0">
      <selection activeCell="D18" sqref="D18"/>
    </sheetView>
  </sheetViews>
  <sheetFormatPr baseColWidth="10" defaultRowHeight="15" x14ac:dyDescent="0.25"/>
  <cols>
    <col min="3" max="3" width="12.140625" bestFit="1" customWidth="1"/>
    <col min="4" max="4" width="23.5703125" bestFit="1" customWidth="1"/>
  </cols>
  <sheetData>
    <row r="12" spans="1:5" x14ac:dyDescent="0.25">
      <c r="A12" s="1" t="s">
        <v>9</v>
      </c>
      <c r="B12" s="1" t="s">
        <v>10</v>
      </c>
      <c r="C12" s="1" t="s">
        <v>11</v>
      </c>
      <c r="D12" s="1" t="s">
        <v>5</v>
      </c>
      <c r="E12" s="3">
        <f>A13</f>
        <v>14</v>
      </c>
    </row>
    <row r="13" spans="1:5" x14ac:dyDescent="0.25">
      <c r="A13" s="2">
        <v>14</v>
      </c>
      <c r="B13" s="2">
        <v>11.957297330960854</v>
      </c>
      <c r="C13" t="s">
        <v>0</v>
      </c>
      <c r="D13" t="s">
        <v>8</v>
      </c>
      <c r="E13" s="4">
        <f>8000*A13+15000*B13</f>
        <v>291359.45996441285</v>
      </c>
    </row>
    <row r="14" spans="1:5" x14ac:dyDescent="0.25">
      <c r="C14" t="s">
        <v>1</v>
      </c>
      <c r="D14" t="s">
        <v>2</v>
      </c>
      <c r="E14" s="4">
        <f>B13</f>
        <v>11.957297330960854</v>
      </c>
    </row>
    <row r="15" spans="1:5" x14ac:dyDescent="0.25">
      <c r="C15" t="s">
        <v>4</v>
      </c>
      <c r="D15" t="s">
        <v>3</v>
      </c>
      <c r="E15" s="4">
        <f>B13</f>
        <v>11.957297330960854</v>
      </c>
    </row>
    <row r="16" spans="1:5" x14ac:dyDescent="0.25">
      <c r="C16" t="s">
        <v>6</v>
      </c>
      <c r="D16" t="s">
        <v>7</v>
      </c>
      <c r="E16" s="4">
        <f>A13</f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G24"/>
  <sheetViews>
    <sheetView tabSelected="1" workbookViewId="0">
      <selection activeCell="I17" sqref="I17"/>
    </sheetView>
  </sheetViews>
  <sheetFormatPr baseColWidth="10" defaultRowHeight="15" x14ac:dyDescent="0.25"/>
  <cols>
    <col min="6" max="6" width="20.85546875" customWidth="1"/>
  </cols>
  <sheetData>
    <row r="18" spans="1:7" x14ac:dyDescent="0.25">
      <c r="A18" s="2" t="s">
        <v>13</v>
      </c>
      <c r="B18" s="2" t="s">
        <v>14</v>
      </c>
      <c r="C18" s="2" t="s">
        <v>15</v>
      </c>
      <c r="D18" s="2" t="s">
        <v>16</v>
      </c>
      <c r="E18" t="s">
        <v>12</v>
      </c>
      <c r="F18" t="s">
        <v>17</v>
      </c>
      <c r="G18" s="5">
        <f>43*A19+31*B19+47*C19+37*D19</f>
        <v>34.599999999999994</v>
      </c>
    </row>
    <row r="19" spans="1:7" x14ac:dyDescent="0.25">
      <c r="A19">
        <v>0</v>
      </c>
      <c r="B19">
        <v>0.4</v>
      </c>
      <c r="C19">
        <v>0</v>
      </c>
      <c r="D19">
        <v>0.59999999999999987</v>
      </c>
      <c r="E19" t="s">
        <v>0</v>
      </c>
      <c r="F19" t="s">
        <v>23</v>
      </c>
      <c r="G19" s="4">
        <f>0.8*A19+0.3*B19+0.7*C19+0.4*D19</f>
        <v>0.36</v>
      </c>
    </row>
    <row r="20" spans="1:7" x14ac:dyDescent="0.25">
      <c r="E20" t="s">
        <v>1</v>
      </c>
      <c r="F20" t="s">
        <v>24</v>
      </c>
      <c r="G20" s="4">
        <f>0.1*A19+0.3*B19+0.1*C19+0.5*D19</f>
        <v>0.41999999999999993</v>
      </c>
    </row>
    <row r="21" spans="1:7" x14ac:dyDescent="0.25">
      <c r="E21" t="s">
        <v>4</v>
      </c>
      <c r="F21" t="s">
        <v>25</v>
      </c>
      <c r="G21" s="4">
        <f>0.1*A19+0.4*B19+0.2*C19+0.1*D19</f>
        <v>0.22000000000000003</v>
      </c>
    </row>
    <row r="22" spans="1:7" x14ac:dyDescent="0.25">
      <c r="E22" t="s">
        <v>18</v>
      </c>
      <c r="F22" t="s">
        <v>21</v>
      </c>
      <c r="G22" s="4">
        <f>A19</f>
        <v>0</v>
      </c>
    </row>
    <row r="23" spans="1:7" x14ac:dyDescent="0.25">
      <c r="E23" t="s">
        <v>19</v>
      </c>
      <c r="F23" t="s">
        <v>22</v>
      </c>
      <c r="G23" s="4">
        <f>B19</f>
        <v>0.4</v>
      </c>
    </row>
    <row r="24" spans="1:7" x14ac:dyDescent="0.25">
      <c r="E24" t="s">
        <v>20</v>
      </c>
      <c r="F24" t="s">
        <v>26</v>
      </c>
      <c r="G24" s="4">
        <f>A19+B19+C19+D19</f>
        <v>0.99999999999999989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3609A4-D988-4CF4-8D2E-84AFF102703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141972-A456-4343-8474-6D34F797FF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AB12A-5F6E-4E8D-A29F-05B5D3322E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gasolina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MONICA RUIZ ORDONEZ</dc:creator>
  <cp:lastModifiedBy>hca</cp:lastModifiedBy>
  <cp:lastPrinted>2018-03-06T17:45:24Z</cp:lastPrinted>
  <dcterms:created xsi:type="dcterms:W3CDTF">2018-03-04T20:57:13Z</dcterms:created>
  <dcterms:modified xsi:type="dcterms:W3CDTF">2018-03-06T18:09:54Z</dcterms:modified>
</cp:coreProperties>
</file>