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dematosmendes\Dropbox\_PhD LBS\Term 1 2022\Econometrics I\Problem Set 2\"/>
    </mc:Choice>
  </mc:AlternateContent>
  <xr:revisionPtr revIDLastSave="0" documentId="13_ncr:1_{8ABC2221-0A6E-4CCE-B0FC-463C5E7596A2}" xr6:coauthVersionLast="45" xr6:coauthVersionMax="45" xr10:uidLastSave="{00000000-0000-0000-0000-000000000000}"/>
  <bookViews>
    <workbookView xWindow="30480" yWindow="630" windowWidth="21600" windowHeight="12645" xr2:uid="{00000000-000D-0000-FFFF-FFFF00000000}"/>
  </bookViews>
  <sheets>
    <sheet name="WRDS" sheetId="1" r:id="rId1"/>
  </sheets>
  <definedNames>
    <definedName name="_xlnm._FilterDatabase" localSheetId="0" hidden="1">WRDS!$A$1:$B$1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C2" i="1"/>
  <c r="C703" i="1"/>
  <c r="C6" i="1"/>
  <c r="C3" i="1"/>
  <c r="C4" i="1"/>
  <c r="C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</calcChain>
</file>

<file path=xl/sharedStrings.xml><?xml version="1.0" encoding="utf-8"?>
<sst xmlns="http://schemas.openxmlformats.org/spreadsheetml/2006/main" count="5" uniqueCount="5">
  <si>
    <t>Date of Observation</t>
  </si>
  <si>
    <t>Level of the S&amp;P 500 Index</t>
  </si>
  <si>
    <t>Delta ML</t>
  </si>
  <si>
    <t>x_t</t>
  </si>
  <si>
    <t>Sqrt Sigma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</si>
</sst>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3" sqref="F3:F4"/>
    </sheetView>
  </sheetViews>
  <sheetFormatPr defaultRowHeight="15" x14ac:dyDescent="0.25"/>
  <cols>
    <col min="1" max="1" width="20" customWidth="1"/>
    <col min="2" max="2" width="27" customWidth="1"/>
    <col min="4" max="4" width="12" bestFit="1" customWidth="1"/>
    <col min="6" max="6" width="18.28515625" bestFit="1" customWidth="1"/>
  </cols>
  <sheetData>
    <row r="1" spans="1:7" ht="50.1" customHeight="1" x14ac:dyDescent="0.25">
      <c r="A1" s="1" t="s">
        <v>0</v>
      </c>
      <c r="B1" s="1" t="s">
        <v>1</v>
      </c>
      <c r="C1" s="1" t="s">
        <v>3</v>
      </c>
    </row>
    <row r="2" spans="1:7" x14ac:dyDescent="0.25">
      <c r="A2">
        <v>19600129</v>
      </c>
      <c r="B2">
        <v>55.61</v>
      </c>
      <c r="C2">
        <f>LN(B2/$B$2)</f>
        <v>0</v>
      </c>
    </row>
    <row r="3" spans="1:7" x14ac:dyDescent="0.25">
      <c r="A3">
        <v>19600229</v>
      </c>
      <c r="B3">
        <v>56.12</v>
      </c>
      <c r="C3">
        <f>LN(B3/$B$2)</f>
        <v>9.1292140347876086E-3</v>
      </c>
      <c r="D3">
        <f>(C3-C2-$G$3)^2</f>
        <v>1.2878933104726391E-5</v>
      </c>
      <c r="F3" s="2" t="s">
        <v>2</v>
      </c>
      <c r="G3">
        <f>C703/COUNT(B2:B703)</f>
        <v>5.5404909882533137E-3</v>
      </c>
    </row>
    <row r="4" spans="1:7" x14ac:dyDescent="0.25">
      <c r="A4">
        <v>19600331</v>
      </c>
      <c r="B4">
        <v>55.34</v>
      </c>
      <c r="C4">
        <f t="shared" ref="C4:C66" si="0">LN(B4/$B$2)</f>
        <v>-4.86706684069274E-3</v>
      </c>
      <c r="D4">
        <f t="shared" ref="D4:D67" si="1">(C4-C3-$G$3)^2</f>
        <v>3.8168545485557529E-4</v>
      </c>
      <c r="F4" s="2" t="s">
        <v>4</v>
      </c>
      <c r="G4">
        <f>SQRT(SUM(D3:D703)/COUNT(C2:C703))</f>
        <v>4.2150293125651439E-2</v>
      </c>
    </row>
    <row r="5" spans="1:7" x14ac:dyDescent="0.25">
      <c r="A5">
        <v>19600429</v>
      </c>
      <c r="B5">
        <v>54.37</v>
      </c>
      <c r="C5">
        <f t="shared" si="0"/>
        <v>-2.2550510041643324E-2</v>
      </c>
      <c r="D5">
        <f t="shared" si="1"/>
        <v>5.393511192244737E-4</v>
      </c>
    </row>
    <row r="6" spans="1:7" x14ac:dyDescent="0.25">
      <c r="A6">
        <v>19600531</v>
      </c>
      <c r="B6">
        <v>55.83</v>
      </c>
      <c r="C6">
        <f>LN(B6/$B$2)</f>
        <v>3.9483181227964025E-3</v>
      </c>
      <c r="D6">
        <f t="shared" si="1"/>
        <v>4.3925189719071748E-4</v>
      </c>
    </row>
    <row r="7" spans="1:7" x14ac:dyDescent="0.25">
      <c r="A7">
        <v>19600630</v>
      </c>
      <c r="B7">
        <v>56.92</v>
      </c>
      <c r="C7">
        <f t="shared" si="0"/>
        <v>2.3283732022178951E-2</v>
      </c>
      <c r="D7">
        <f t="shared" si="1"/>
        <v>1.902998981239983E-4</v>
      </c>
    </row>
    <row r="8" spans="1:7" x14ac:dyDescent="0.25">
      <c r="A8">
        <v>19600729</v>
      </c>
      <c r="B8">
        <v>55.51</v>
      </c>
      <c r="C8">
        <f t="shared" si="0"/>
        <v>-1.7998564974027655E-3</v>
      </c>
      <c r="D8">
        <f t="shared" si="1"/>
        <v>9.3783424570220133E-4</v>
      </c>
    </row>
    <row r="9" spans="1:7" x14ac:dyDescent="0.25">
      <c r="A9">
        <v>19600831</v>
      </c>
      <c r="B9">
        <v>56.96</v>
      </c>
      <c r="C9">
        <f t="shared" si="0"/>
        <v>2.3986225904247687E-2</v>
      </c>
      <c r="D9">
        <f t="shared" si="1"/>
        <v>4.0988397167821987E-4</v>
      </c>
    </row>
    <row r="10" spans="1:7" x14ac:dyDescent="0.25">
      <c r="A10">
        <v>19600930</v>
      </c>
      <c r="B10">
        <v>53.52</v>
      </c>
      <c r="C10">
        <f t="shared" si="0"/>
        <v>-3.8307625379499555E-2</v>
      </c>
      <c r="D10">
        <f t="shared" si="1"/>
        <v>4.6014979914749208E-3</v>
      </c>
    </row>
    <row r="11" spans="1:7" x14ac:dyDescent="0.25">
      <c r="A11">
        <v>19601031</v>
      </c>
      <c r="B11">
        <v>53.39</v>
      </c>
      <c r="C11">
        <f t="shared" si="0"/>
        <v>-4.0739578687377688E-2</v>
      </c>
      <c r="D11">
        <f t="shared" si="1"/>
        <v>6.3559868054918859E-5</v>
      </c>
    </row>
    <row r="12" spans="1:7" x14ac:dyDescent="0.25">
      <c r="A12">
        <v>19601130</v>
      </c>
      <c r="B12">
        <v>55.54</v>
      </c>
      <c r="C12">
        <f t="shared" si="0"/>
        <v>-1.2595593208191761E-3</v>
      </c>
      <c r="D12">
        <f t="shared" si="1"/>
        <v>1.1518915865417838E-3</v>
      </c>
    </row>
    <row r="13" spans="1:7" x14ac:dyDescent="0.25">
      <c r="A13">
        <v>19601230</v>
      </c>
      <c r="B13">
        <v>58.11</v>
      </c>
      <c r="C13">
        <f t="shared" si="0"/>
        <v>4.3974724887541609E-2</v>
      </c>
      <c r="D13">
        <f t="shared" si="1"/>
        <v>1.57559722020065E-3</v>
      </c>
    </row>
    <row r="14" spans="1:7" x14ac:dyDescent="0.25">
      <c r="A14">
        <v>19610131</v>
      </c>
      <c r="B14">
        <v>61.78</v>
      </c>
      <c r="C14">
        <f t="shared" si="0"/>
        <v>0.10521664629096314</v>
      </c>
      <c r="D14">
        <f t="shared" si="1"/>
        <v>3.1026493502958269E-3</v>
      </c>
    </row>
    <row r="15" spans="1:7" x14ac:dyDescent="0.25">
      <c r="A15">
        <v>19610228</v>
      </c>
      <c r="B15">
        <v>63.44</v>
      </c>
      <c r="C15">
        <f t="shared" si="0"/>
        <v>0.13173153612711991</v>
      </c>
      <c r="D15">
        <f t="shared" si="1"/>
        <v>4.3992540703093372E-4</v>
      </c>
    </row>
    <row r="16" spans="1:7" x14ac:dyDescent="0.25">
      <c r="A16">
        <v>19610330</v>
      </c>
      <c r="B16">
        <v>65.06</v>
      </c>
      <c r="C16">
        <f t="shared" si="0"/>
        <v>0.15694687984573283</v>
      </c>
      <c r="D16">
        <f t="shared" si="1"/>
        <v>3.8709982996133882E-4</v>
      </c>
    </row>
    <row r="17" spans="1:4" x14ac:dyDescent="0.25">
      <c r="A17">
        <v>19610428</v>
      </c>
      <c r="B17">
        <v>65.31</v>
      </c>
      <c r="C17">
        <f t="shared" si="0"/>
        <v>0.16078212271509323</v>
      </c>
      <c r="D17">
        <f t="shared" si="1"/>
        <v>2.9078711469878012E-6</v>
      </c>
    </row>
    <row r="18" spans="1:4" x14ac:dyDescent="0.25">
      <c r="A18">
        <v>19610531</v>
      </c>
      <c r="B18">
        <v>66.56</v>
      </c>
      <c r="C18">
        <f t="shared" si="0"/>
        <v>0.17974075531348055</v>
      </c>
      <c r="D18">
        <f t="shared" si="1"/>
        <v>1.8004652426960947E-4</v>
      </c>
    </row>
    <row r="19" spans="1:4" x14ac:dyDescent="0.25">
      <c r="A19">
        <v>19610630</v>
      </c>
      <c r="B19">
        <v>64.64</v>
      </c>
      <c r="C19">
        <f t="shared" si="0"/>
        <v>0.1504703730133673</v>
      </c>
      <c r="D19">
        <f t="shared" si="1"/>
        <v>1.2117968990987128E-3</v>
      </c>
    </row>
    <row r="20" spans="1:4" x14ac:dyDescent="0.25">
      <c r="A20">
        <v>19610731</v>
      </c>
      <c r="B20">
        <v>66.760000000000005</v>
      </c>
      <c r="C20">
        <f t="shared" si="0"/>
        <v>0.18274105759416184</v>
      </c>
      <c r="D20">
        <f t="shared" si="1"/>
        <v>7.1450324949473229E-4</v>
      </c>
    </row>
    <row r="21" spans="1:4" x14ac:dyDescent="0.25">
      <c r="A21">
        <v>19610831</v>
      </c>
      <c r="B21">
        <v>68.069999999999993</v>
      </c>
      <c r="C21">
        <f t="shared" si="0"/>
        <v>0.20217354626038733</v>
      </c>
      <c r="D21">
        <f t="shared" si="1"/>
        <v>1.9298759948478428E-4</v>
      </c>
    </row>
    <row r="22" spans="1:4" x14ac:dyDescent="0.25">
      <c r="A22">
        <v>19610929</v>
      </c>
      <c r="B22">
        <v>66.73</v>
      </c>
      <c r="C22">
        <f t="shared" si="0"/>
        <v>0.18229158571604259</v>
      </c>
      <c r="D22">
        <f t="shared" si="1"/>
        <v>6.463010419272972E-4</v>
      </c>
    </row>
    <row r="23" spans="1:4" x14ac:dyDescent="0.25">
      <c r="A23">
        <v>19611031</v>
      </c>
      <c r="B23">
        <v>68.62</v>
      </c>
      <c r="C23">
        <f t="shared" si="0"/>
        <v>0.21022099623083118</v>
      </c>
      <c r="D23">
        <f t="shared" si="1"/>
        <v>5.0126371756567252E-4</v>
      </c>
    </row>
    <row r="24" spans="1:4" x14ac:dyDescent="0.25">
      <c r="A24">
        <v>19611130</v>
      </c>
      <c r="B24">
        <v>71.319999999999993</v>
      </c>
      <c r="C24">
        <f t="shared" si="0"/>
        <v>0.24881375179546697</v>
      </c>
      <c r="D24">
        <f t="shared" si="1"/>
        <v>1.0924521936271877E-3</v>
      </c>
    </row>
    <row r="25" spans="1:4" x14ac:dyDescent="0.25">
      <c r="A25">
        <v>19611229</v>
      </c>
      <c r="B25">
        <v>71.55</v>
      </c>
      <c r="C25">
        <f t="shared" si="0"/>
        <v>0.25203346480298727</v>
      </c>
      <c r="D25">
        <f t="shared" si="1"/>
        <v>5.3860104358551912E-6</v>
      </c>
    </row>
    <row r="26" spans="1:4" x14ac:dyDescent="0.25">
      <c r="A26">
        <v>19620131</v>
      </c>
      <c r="B26">
        <v>68.84</v>
      </c>
      <c r="C26">
        <f t="shared" si="0"/>
        <v>0.21342193014386612</v>
      </c>
      <c r="D26">
        <f t="shared" si="1"/>
        <v>1.9494013687664125E-3</v>
      </c>
    </row>
    <row r="27" spans="1:4" x14ac:dyDescent="0.25">
      <c r="A27">
        <v>19620228</v>
      </c>
      <c r="B27">
        <v>69.959999999999994</v>
      </c>
      <c r="C27">
        <f t="shared" si="0"/>
        <v>0.22956060895092853</v>
      </c>
      <c r="D27">
        <f t="shared" si="1"/>
        <v>1.1232158504275342E-4</v>
      </c>
    </row>
    <row r="28" spans="1:4" x14ac:dyDescent="0.25">
      <c r="A28">
        <v>19620330</v>
      </c>
      <c r="B28">
        <v>69.55</v>
      </c>
      <c r="C28">
        <f t="shared" si="0"/>
        <v>0.22368287716997934</v>
      </c>
      <c r="D28">
        <f t="shared" si="1"/>
        <v>1.3037581120713454E-4</v>
      </c>
    </row>
    <row r="29" spans="1:4" x14ac:dyDescent="0.25">
      <c r="A29">
        <v>19620430</v>
      </c>
      <c r="B29">
        <v>65.239999999999995</v>
      </c>
      <c r="C29">
        <f t="shared" si="0"/>
        <v>0.15970973655334045</v>
      </c>
      <c r="D29">
        <f t="shared" si="1"/>
        <v>4.8321449789006671E-3</v>
      </c>
    </row>
    <row r="30" spans="1:4" x14ac:dyDescent="0.25">
      <c r="A30">
        <v>19620531</v>
      </c>
      <c r="B30">
        <v>59.63</v>
      </c>
      <c r="C30">
        <f t="shared" si="0"/>
        <v>6.979576193554192E-2</v>
      </c>
      <c r="D30">
        <f t="shared" si="1"/>
        <v>9.1115550041369325E-3</v>
      </c>
    </row>
    <row r="31" spans="1:4" x14ac:dyDescent="0.25">
      <c r="A31">
        <v>19620629</v>
      </c>
      <c r="B31">
        <v>54.75</v>
      </c>
      <c r="C31">
        <f t="shared" si="0"/>
        <v>-1.5585672502862366E-2</v>
      </c>
      <c r="D31">
        <f t="shared" si="1"/>
        <v>8.266796523290685E-3</v>
      </c>
    </row>
    <row r="32" spans="1:4" x14ac:dyDescent="0.25">
      <c r="A32">
        <v>19620731</v>
      </c>
      <c r="B32">
        <v>58.23</v>
      </c>
      <c r="C32">
        <f t="shared" si="0"/>
        <v>4.6037644649555856E-2</v>
      </c>
      <c r="D32">
        <f t="shared" si="1"/>
        <v>3.1452833905599399E-3</v>
      </c>
    </row>
    <row r="33" spans="1:4" x14ac:dyDescent="0.25">
      <c r="A33">
        <v>19620831</v>
      </c>
      <c r="B33">
        <v>59.12</v>
      </c>
      <c r="C33">
        <f t="shared" si="0"/>
        <v>6.1206235440473697E-2</v>
      </c>
      <c r="D33">
        <f t="shared" si="1"/>
        <v>9.2700305810068691E-5</v>
      </c>
    </row>
    <row r="34" spans="1:4" x14ac:dyDescent="0.25">
      <c r="A34">
        <v>19620928</v>
      </c>
      <c r="B34">
        <v>56.27</v>
      </c>
      <c r="C34">
        <f t="shared" si="0"/>
        <v>1.1798492245715029E-2</v>
      </c>
      <c r="D34">
        <f t="shared" si="1"/>
        <v>3.0193084398311269E-3</v>
      </c>
    </row>
    <row r="35" spans="1:4" x14ac:dyDescent="0.25">
      <c r="A35">
        <v>19621031</v>
      </c>
      <c r="B35">
        <v>56.52</v>
      </c>
      <c r="C35">
        <f t="shared" si="0"/>
        <v>1.6231516616854173E-2</v>
      </c>
      <c r="D35">
        <f t="shared" si="1"/>
        <v>1.2264823080223022E-6</v>
      </c>
    </row>
    <row r="36" spans="1:4" x14ac:dyDescent="0.25">
      <c r="A36">
        <v>19621130</v>
      </c>
      <c r="B36">
        <v>62.26</v>
      </c>
      <c r="C36">
        <f t="shared" si="0"/>
        <v>0.11295612381398951</v>
      </c>
      <c r="D36">
        <f t="shared" si="1"/>
        <v>8.314543048794901E-3</v>
      </c>
    </row>
    <row r="37" spans="1:4" x14ac:dyDescent="0.25">
      <c r="A37">
        <v>19621231</v>
      </c>
      <c r="B37">
        <v>63.1</v>
      </c>
      <c r="C37">
        <f t="shared" si="0"/>
        <v>0.12635772834769482</v>
      </c>
      <c r="D37">
        <f t="shared" si="1"/>
        <v>6.1797106174488897E-5</v>
      </c>
    </row>
    <row r="38" spans="1:4" x14ac:dyDescent="0.25">
      <c r="A38">
        <v>19630131</v>
      </c>
      <c r="B38">
        <v>66.2</v>
      </c>
      <c r="C38">
        <f t="shared" si="0"/>
        <v>0.17431742174348988</v>
      </c>
      <c r="D38">
        <f t="shared" si="1"/>
        <v>1.7993887328919954E-3</v>
      </c>
    </row>
    <row r="39" spans="1:4" x14ac:dyDescent="0.25">
      <c r="A39">
        <v>19630228</v>
      </c>
      <c r="B39">
        <v>64.290000000000006</v>
      </c>
      <c r="C39">
        <f t="shared" si="0"/>
        <v>0.14504105695412275</v>
      </c>
      <c r="D39">
        <f t="shared" si="1"/>
        <v>1.2122134462396218E-3</v>
      </c>
    </row>
    <row r="40" spans="1:4" x14ac:dyDescent="0.25">
      <c r="A40">
        <v>19630329</v>
      </c>
      <c r="B40">
        <v>66.569999999999993</v>
      </c>
      <c r="C40">
        <f t="shared" si="0"/>
        <v>0.17989098441313955</v>
      </c>
      <c r="D40">
        <f t="shared" si="1"/>
        <v>8.5904306623372064E-4</v>
      </c>
    </row>
    <row r="41" spans="1:4" x14ac:dyDescent="0.25">
      <c r="A41">
        <v>19630430</v>
      </c>
      <c r="B41">
        <v>69.8</v>
      </c>
      <c r="C41">
        <f t="shared" si="0"/>
        <v>0.22727096856885409</v>
      </c>
      <c r="D41">
        <f t="shared" si="1"/>
        <v>1.7505431885100344E-3</v>
      </c>
    </row>
    <row r="42" spans="1:4" x14ac:dyDescent="0.25">
      <c r="A42">
        <v>19630531</v>
      </c>
      <c r="B42">
        <v>70.8</v>
      </c>
      <c r="C42">
        <f t="shared" si="0"/>
        <v>0.24149595950020142</v>
      </c>
      <c r="D42">
        <f t="shared" si="1"/>
        <v>7.5420539261599872E-5</v>
      </c>
    </row>
    <row r="43" spans="1:4" x14ac:dyDescent="0.25">
      <c r="A43">
        <v>19630628</v>
      </c>
      <c r="B43">
        <v>69.37</v>
      </c>
      <c r="C43">
        <f t="shared" si="0"/>
        <v>0.22109145619773743</v>
      </c>
      <c r="D43">
        <f t="shared" si="1"/>
        <v>6.731427287453535E-4</v>
      </c>
    </row>
    <row r="44" spans="1:4" x14ac:dyDescent="0.25">
      <c r="A44">
        <v>19630731</v>
      </c>
      <c r="B44">
        <v>69.13</v>
      </c>
      <c r="C44">
        <f t="shared" si="0"/>
        <v>0.21762574875770099</v>
      </c>
      <c r="D44">
        <f t="shared" si="1"/>
        <v>8.111161012972878E-5</v>
      </c>
    </row>
    <row r="45" spans="1:4" x14ac:dyDescent="0.25">
      <c r="A45">
        <v>19630830</v>
      </c>
      <c r="B45">
        <v>72.5</v>
      </c>
      <c r="C45">
        <f t="shared" si="0"/>
        <v>0.26522352066115651</v>
      </c>
      <c r="D45">
        <f t="shared" si="1"/>
        <v>1.7688148779802313E-3</v>
      </c>
    </row>
    <row r="46" spans="1:4" x14ac:dyDescent="0.25">
      <c r="A46">
        <v>19630930</v>
      </c>
      <c r="B46">
        <v>71.7</v>
      </c>
      <c r="C46">
        <f t="shared" si="0"/>
        <v>0.25412770640610216</v>
      </c>
      <c r="D46">
        <f t="shared" si="1"/>
        <v>2.7676665214850605E-4</v>
      </c>
    </row>
    <row r="47" spans="1:4" x14ac:dyDescent="0.25">
      <c r="A47">
        <v>19631031</v>
      </c>
      <c r="B47">
        <v>74.010000000000005</v>
      </c>
      <c r="C47">
        <f t="shared" si="0"/>
        <v>0.28583717800990255</v>
      </c>
      <c r="D47">
        <f t="shared" si="1"/>
        <v>6.8481554645687841E-4</v>
      </c>
    </row>
    <row r="48" spans="1:4" x14ac:dyDescent="0.25">
      <c r="A48">
        <v>19631129</v>
      </c>
      <c r="B48">
        <v>73.23</v>
      </c>
      <c r="C48">
        <f t="shared" si="0"/>
        <v>0.27524213187350582</v>
      </c>
      <c r="D48">
        <f t="shared" si="1"/>
        <v>2.6035555830095965E-4</v>
      </c>
    </row>
    <row r="49" spans="1:4" x14ac:dyDescent="0.25">
      <c r="A49">
        <v>19631231</v>
      </c>
      <c r="B49">
        <v>75.02</v>
      </c>
      <c r="C49">
        <f t="shared" si="0"/>
        <v>0.29939170345426858</v>
      </c>
      <c r="D49">
        <f t="shared" si="1"/>
        <v>3.4629788049851142E-4</v>
      </c>
    </row>
    <row r="50" spans="1:4" x14ac:dyDescent="0.25">
      <c r="A50">
        <v>19640131</v>
      </c>
      <c r="B50">
        <v>77.040000000000006</v>
      </c>
      <c r="C50">
        <f t="shared" si="0"/>
        <v>0.32596172629039766</v>
      </c>
      <c r="D50">
        <f t="shared" si="1"/>
        <v>4.4224120974082118E-4</v>
      </c>
    </row>
    <row r="51" spans="1:4" x14ac:dyDescent="0.25">
      <c r="A51">
        <v>19640228</v>
      </c>
      <c r="B51">
        <v>77.8</v>
      </c>
      <c r="C51">
        <f t="shared" si="0"/>
        <v>0.33577838998487325</v>
      </c>
      <c r="D51">
        <f t="shared" si="1"/>
        <v>1.8285653013440358E-5</v>
      </c>
    </row>
    <row r="52" spans="1:4" x14ac:dyDescent="0.25">
      <c r="A52">
        <v>19640331</v>
      </c>
      <c r="B52">
        <v>78.98</v>
      </c>
      <c r="C52">
        <f t="shared" si="0"/>
        <v>0.35083161465903079</v>
      </c>
      <c r="D52">
        <f t="shared" si="1"/>
        <v>9.0492102178936983E-5</v>
      </c>
    </row>
    <row r="53" spans="1:4" x14ac:dyDescent="0.25">
      <c r="A53">
        <v>19640430</v>
      </c>
      <c r="B53">
        <v>79.459999999999994</v>
      </c>
      <c r="C53">
        <f t="shared" si="0"/>
        <v>0.35689070918698024</v>
      </c>
      <c r="D53">
        <f t="shared" si="1"/>
        <v>2.68949631385361E-7</v>
      </c>
    </row>
    <row r="54" spans="1:4" x14ac:dyDescent="0.25">
      <c r="A54">
        <v>19640528</v>
      </c>
      <c r="B54">
        <v>80.37</v>
      </c>
      <c r="C54">
        <f t="shared" si="0"/>
        <v>0.36827793102515449</v>
      </c>
      <c r="D54">
        <f t="shared" si="1"/>
        <v>3.4184261631417252E-5</v>
      </c>
    </row>
    <row r="55" spans="1:4" x14ac:dyDescent="0.25">
      <c r="A55">
        <v>19640630</v>
      </c>
      <c r="B55">
        <v>81.69</v>
      </c>
      <c r="C55">
        <f t="shared" si="0"/>
        <v>0.38456855415430524</v>
      </c>
      <c r="D55">
        <f t="shared" si="1"/>
        <v>1.1556534104675607E-4</v>
      </c>
    </row>
    <row r="56" spans="1:4" x14ac:dyDescent="0.25">
      <c r="A56">
        <v>19640731</v>
      </c>
      <c r="B56">
        <v>83.18</v>
      </c>
      <c r="C56">
        <f t="shared" si="0"/>
        <v>0.40264389311529314</v>
      </c>
      <c r="D56">
        <f t="shared" si="1"/>
        <v>1.5712241369956827E-4</v>
      </c>
    </row>
    <row r="57" spans="1:4" x14ac:dyDescent="0.25">
      <c r="A57">
        <v>19640831</v>
      </c>
      <c r="B57">
        <v>81.83</v>
      </c>
      <c r="C57">
        <f t="shared" si="0"/>
        <v>0.38628088333981775</v>
      </c>
      <c r="D57">
        <f t="shared" si="1"/>
        <v>4.7976334570666395E-4</v>
      </c>
    </row>
    <row r="58" spans="1:4" x14ac:dyDescent="0.25">
      <c r="A58">
        <v>19640930</v>
      </c>
      <c r="B58">
        <v>84.18</v>
      </c>
      <c r="C58">
        <f t="shared" si="0"/>
        <v>0.414594322142952</v>
      </c>
      <c r="D58">
        <f t="shared" si="1"/>
        <v>5.1860715217929036E-4</v>
      </c>
    </row>
    <row r="59" spans="1:4" x14ac:dyDescent="0.25">
      <c r="A59">
        <v>19641030</v>
      </c>
      <c r="B59">
        <v>84.86</v>
      </c>
      <c r="C59">
        <f t="shared" si="0"/>
        <v>0.42263979857470624</v>
      </c>
      <c r="D59">
        <f t="shared" si="1"/>
        <v>6.274952072151529E-6</v>
      </c>
    </row>
    <row r="60" spans="1:4" x14ac:dyDescent="0.25">
      <c r="A60">
        <v>19641130</v>
      </c>
      <c r="B60">
        <v>84.42</v>
      </c>
      <c r="C60">
        <f t="shared" si="0"/>
        <v>0.4174412991548801</v>
      </c>
      <c r="D60">
        <f t="shared" si="1"/>
        <v>1.1532591498482257E-4</v>
      </c>
    </row>
    <row r="61" spans="1:4" x14ac:dyDescent="0.25">
      <c r="A61">
        <v>19641231</v>
      </c>
      <c r="B61">
        <v>84.75</v>
      </c>
      <c r="C61">
        <f t="shared" si="0"/>
        <v>0.42134270506108695</v>
      </c>
      <c r="D61">
        <f t="shared" si="1"/>
        <v>2.6865999061872423E-6</v>
      </c>
    </row>
    <row r="62" spans="1:4" x14ac:dyDescent="0.25">
      <c r="A62">
        <v>19650129</v>
      </c>
      <c r="B62">
        <v>87.56</v>
      </c>
      <c r="C62">
        <f t="shared" si="0"/>
        <v>0.45396123145518963</v>
      </c>
      <c r="D62">
        <f t="shared" si="1"/>
        <v>7.3322000144043157E-4</v>
      </c>
    </row>
    <row r="63" spans="1:4" x14ac:dyDescent="0.25">
      <c r="A63">
        <v>19650226</v>
      </c>
      <c r="B63">
        <v>87.43</v>
      </c>
      <c r="C63">
        <f t="shared" si="0"/>
        <v>0.45247543199332702</v>
      </c>
      <c r="D63">
        <f t="shared" si="1"/>
        <v>4.9368757489390283E-5</v>
      </c>
    </row>
    <row r="64" spans="1:4" x14ac:dyDescent="0.25">
      <c r="A64">
        <v>19650331</v>
      </c>
      <c r="B64">
        <v>86.16</v>
      </c>
      <c r="C64">
        <f t="shared" si="0"/>
        <v>0.43784299164866047</v>
      </c>
      <c r="D64">
        <f t="shared" si="1"/>
        <v>4.0694715856269971E-4</v>
      </c>
    </row>
    <row r="65" spans="1:4" x14ac:dyDescent="0.25">
      <c r="A65">
        <v>19650430</v>
      </c>
      <c r="B65">
        <v>89.11</v>
      </c>
      <c r="C65">
        <f t="shared" si="0"/>
        <v>0.47150852042515579</v>
      </c>
      <c r="D65">
        <f t="shared" si="1"/>
        <v>7.910177505900403E-4</v>
      </c>
    </row>
    <row r="66" spans="1:4" x14ac:dyDescent="0.25">
      <c r="A66">
        <v>19650528</v>
      </c>
      <c r="B66">
        <v>88.42</v>
      </c>
      <c r="C66">
        <f t="shared" si="0"/>
        <v>0.46373514719862452</v>
      </c>
      <c r="D66">
        <f t="shared" si="1"/>
        <v>1.7725898032972144E-4</v>
      </c>
    </row>
    <row r="67" spans="1:4" x14ac:dyDescent="0.25">
      <c r="A67">
        <v>19650630</v>
      </c>
      <c r="B67">
        <v>84.12</v>
      </c>
      <c r="C67">
        <f t="shared" ref="C67:C130" si="2">LN(B67/$B$2)</f>
        <v>0.41388130963502645</v>
      </c>
      <c r="D67">
        <f t="shared" si="1"/>
        <v>3.0685316357104576E-3</v>
      </c>
    </row>
    <row r="68" spans="1:4" x14ac:dyDescent="0.25">
      <c r="A68">
        <v>19650730</v>
      </c>
      <c r="B68">
        <v>85.25</v>
      </c>
      <c r="C68">
        <f t="shared" si="2"/>
        <v>0.42722507496415357</v>
      </c>
      <c r="D68">
        <f t="shared" ref="D68:D131" si="3">(C68-C67-$G$3)^2</f>
        <v>6.0891090438939564E-5</v>
      </c>
    </row>
    <row r="69" spans="1:4" x14ac:dyDescent="0.25">
      <c r="A69">
        <v>19650831</v>
      </c>
      <c r="B69">
        <v>87.17</v>
      </c>
      <c r="C69">
        <f t="shared" si="2"/>
        <v>0.4494971938240121</v>
      </c>
      <c r="D69">
        <f t="shared" si="3"/>
        <v>2.7994737123387633E-4</v>
      </c>
    </row>
    <row r="70" spans="1:4" x14ac:dyDescent="0.25">
      <c r="A70">
        <v>19650930</v>
      </c>
      <c r="B70">
        <v>89.96</v>
      </c>
      <c r="C70">
        <f t="shared" si="2"/>
        <v>0.48100208589164234</v>
      </c>
      <c r="D70">
        <f t="shared" si="3"/>
        <v>6.7415012341074971E-4</v>
      </c>
    </row>
    <row r="71" spans="1:4" x14ac:dyDescent="0.25">
      <c r="A71">
        <v>19651029</v>
      </c>
      <c r="B71">
        <v>92.42</v>
      </c>
      <c r="C71">
        <f t="shared" si="2"/>
        <v>0.5079803642426477</v>
      </c>
      <c r="D71">
        <f t="shared" si="3"/>
        <v>4.5957872701057119E-4</v>
      </c>
    </row>
    <row r="72" spans="1:4" x14ac:dyDescent="0.25">
      <c r="A72">
        <v>19651130</v>
      </c>
      <c r="B72">
        <v>91.61</v>
      </c>
      <c r="C72">
        <f t="shared" si="2"/>
        <v>0.49917739482764467</v>
      </c>
      <c r="D72">
        <f t="shared" si="3"/>
        <v>2.0573485633978254E-4</v>
      </c>
    </row>
    <row r="73" spans="1:4" x14ac:dyDescent="0.25">
      <c r="A73">
        <v>19651231</v>
      </c>
      <c r="B73">
        <v>92.43</v>
      </c>
      <c r="C73">
        <f t="shared" si="2"/>
        <v>0.5080885600772137</v>
      </c>
      <c r="D73">
        <f t="shared" si="3"/>
        <v>1.1361444975896255E-5</v>
      </c>
    </row>
    <row r="74" spans="1:4" x14ac:dyDescent="0.25">
      <c r="A74">
        <v>19660131</v>
      </c>
      <c r="B74">
        <v>92.88</v>
      </c>
      <c r="C74">
        <f t="shared" si="2"/>
        <v>0.51294529619016338</v>
      </c>
      <c r="D74">
        <f t="shared" si="3"/>
        <v>4.6752072950149077E-7</v>
      </c>
    </row>
    <row r="75" spans="1:4" x14ac:dyDescent="0.25">
      <c r="A75">
        <v>19660228</v>
      </c>
      <c r="B75">
        <v>91.22</v>
      </c>
      <c r="C75">
        <f t="shared" si="2"/>
        <v>0.49491113008408177</v>
      </c>
      <c r="D75">
        <f t="shared" si="3"/>
        <v>5.5576445711547583E-4</v>
      </c>
    </row>
    <row r="76" spans="1:4" x14ac:dyDescent="0.25">
      <c r="A76">
        <v>19660331</v>
      </c>
      <c r="B76">
        <v>89.23</v>
      </c>
      <c r="C76">
        <f t="shared" si="2"/>
        <v>0.47285426471258746</v>
      </c>
      <c r="D76">
        <f t="shared" si="3"/>
        <v>7.6161407804690301E-4</v>
      </c>
    </row>
    <row r="77" spans="1:4" x14ac:dyDescent="0.25">
      <c r="A77">
        <v>19660429</v>
      </c>
      <c r="B77">
        <v>91.06</v>
      </c>
      <c r="C77">
        <f t="shared" si="2"/>
        <v>0.49315558870716347</v>
      </c>
      <c r="D77">
        <f t="shared" si="3"/>
        <v>2.1788219104054566E-4</v>
      </c>
    </row>
    <row r="78" spans="1:4" x14ac:dyDescent="0.25">
      <c r="A78">
        <v>19660531</v>
      </c>
      <c r="B78">
        <v>86.13</v>
      </c>
      <c r="C78">
        <f t="shared" si="2"/>
        <v>0.43749474160160967</v>
      </c>
      <c r="D78">
        <f t="shared" si="3"/>
        <v>3.7456037844724858E-3</v>
      </c>
    </row>
    <row r="79" spans="1:4" x14ac:dyDescent="0.25">
      <c r="A79">
        <v>19660630</v>
      </c>
      <c r="B79">
        <v>84.74</v>
      </c>
      <c r="C79">
        <f t="shared" si="2"/>
        <v>0.42122470399894058</v>
      </c>
      <c r="D79">
        <f t="shared" si="3"/>
        <v>4.7569915741544391E-4</v>
      </c>
    </row>
    <row r="80" spans="1:4" x14ac:dyDescent="0.25">
      <c r="A80">
        <v>19660729</v>
      </c>
      <c r="B80">
        <v>83.6</v>
      </c>
      <c r="C80">
        <f t="shared" si="2"/>
        <v>0.40768047889118325</v>
      </c>
      <c r="D80">
        <f t="shared" si="3"/>
        <v>3.6422638846532755E-4</v>
      </c>
    </row>
    <row r="81" spans="1:4" x14ac:dyDescent="0.25">
      <c r="A81">
        <v>19660831</v>
      </c>
      <c r="B81">
        <v>77.099999999999994</v>
      </c>
      <c r="C81">
        <f t="shared" si="2"/>
        <v>0.32674023936981106</v>
      </c>
      <c r="D81">
        <f t="shared" si="3"/>
        <v>7.478916749478471E-3</v>
      </c>
    </row>
    <row r="82" spans="1:4" x14ac:dyDescent="0.25">
      <c r="A82">
        <v>19660930</v>
      </c>
      <c r="B82">
        <v>76.56</v>
      </c>
      <c r="C82">
        <f t="shared" si="2"/>
        <v>0.3197117059452263</v>
      </c>
      <c r="D82">
        <f t="shared" si="3"/>
        <v>1.579803746905195E-4</v>
      </c>
    </row>
    <row r="83" spans="1:4" x14ac:dyDescent="0.25">
      <c r="A83">
        <v>19661031</v>
      </c>
      <c r="B83">
        <v>80.2</v>
      </c>
      <c r="C83">
        <f t="shared" si="2"/>
        <v>0.36616047367299626</v>
      </c>
      <c r="D83">
        <f t="shared" si="3"/>
        <v>1.6734871057968784E-3</v>
      </c>
    </row>
    <row r="84" spans="1:4" x14ac:dyDescent="0.25">
      <c r="A84">
        <v>19661130</v>
      </c>
      <c r="B84">
        <v>80.45</v>
      </c>
      <c r="C84">
        <f t="shared" si="2"/>
        <v>0.36927283223891971</v>
      </c>
      <c r="D84">
        <f t="shared" si="3"/>
        <v>5.8958270603694604E-6</v>
      </c>
    </row>
    <row r="85" spans="1:4" x14ac:dyDescent="0.25">
      <c r="A85">
        <v>19661230</v>
      </c>
      <c r="B85">
        <v>80.33</v>
      </c>
      <c r="C85">
        <f t="shared" si="2"/>
        <v>0.36778010898624858</v>
      </c>
      <c r="D85">
        <f t="shared" si="3"/>
        <v>4.9466102558742474E-5</v>
      </c>
    </row>
    <row r="86" spans="1:4" x14ac:dyDescent="0.25">
      <c r="A86">
        <v>19670131</v>
      </c>
      <c r="B86">
        <v>86.61</v>
      </c>
      <c r="C86">
        <f t="shared" si="2"/>
        <v>0.44305224114348074</v>
      </c>
      <c r="D86">
        <f t="shared" si="3"/>
        <v>4.862501780119227E-3</v>
      </c>
    </row>
    <row r="87" spans="1:4" x14ac:dyDescent="0.25">
      <c r="A87">
        <v>19670228</v>
      </c>
      <c r="B87">
        <v>86.78</v>
      </c>
      <c r="C87">
        <f t="shared" si="2"/>
        <v>0.44501313917073199</v>
      </c>
      <c r="D87">
        <f t="shared" si="3"/>
        <v>1.2813485766455554E-5</v>
      </c>
    </row>
    <row r="88" spans="1:4" x14ac:dyDescent="0.25">
      <c r="A88">
        <v>19670331</v>
      </c>
      <c r="B88">
        <v>90.2</v>
      </c>
      <c r="C88">
        <f t="shared" si="2"/>
        <v>0.48366638586910549</v>
      </c>
      <c r="D88">
        <f t="shared" si="3"/>
        <v>1.096454590718097E-3</v>
      </c>
    </row>
    <row r="89" spans="1:4" x14ac:dyDescent="0.25">
      <c r="A89">
        <v>19670428</v>
      </c>
      <c r="B89">
        <v>94.01</v>
      </c>
      <c r="C89">
        <f t="shared" si="2"/>
        <v>0.52503811839098702</v>
      </c>
      <c r="D89">
        <f t="shared" si="3"/>
        <v>1.2838778698412037E-3</v>
      </c>
    </row>
    <row r="90" spans="1:4" x14ac:dyDescent="0.25">
      <c r="A90">
        <v>19670531</v>
      </c>
      <c r="B90">
        <v>89.08</v>
      </c>
      <c r="C90">
        <f t="shared" si="2"/>
        <v>0.47117180118969426</v>
      </c>
      <c r="D90">
        <f t="shared" si="3"/>
        <v>3.529168859269518E-3</v>
      </c>
    </row>
    <row r="91" spans="1:4" x14ac:dyDescent="0.25">
      <c r="A91">
        <v>19670630</v>
      </c>
      <c r="B91">
        <v>90.64</v>
      </c>
      <c r="C91">
        <f t="shared" si="2"/>
        <v>0.48853257552027829</v>
      </c>
      <c r="D91">
        <f t="shared" si="3"/>
        <v>1.3971909829298094E-4</v>
      </c>
    </row>
    <row r="92" spans="1:4" x14ac:dyDescent="0.25">
      <c r="A92">
        <v>19670731</v>
      </c>
      <c r="B92">
        <v>94.75</v>
      </c>
      <c r="C92">
        <f t="shared" si="2"/>
        <v>0.5328788027630631</v>
      </c>
      <c r="D92">
        <f t="shared" si="3"/>
        <v>1.5058851662562601E-3</v>
      </c>
    </row>
    <row r="93" spans="1:4" x14ac:dyDescent="0.25">
      <c r="A93">
        <v>19670831</v>
      </c>
      <c r="B93">
        <v>93.64</v>
      </c>
      <c r="C93">
        <f t="shared" si="2"/>
        <v>0.52109460142323738</v>
      </c>
      <c r="D93">
        <f t="shared" si="3"/>
        <v>3.0014496426260045E-4</v>
      </c>
    </row>
    <row r="94" spans="1:4" x14ac:dyDescent="0.25">
      <c r="A94">
        <v>19670929</v>
      </c>
      <c r="B94">
        <v>96.71</v>
      </c>
      <c r="C94">
        <f t="shared" si="2"/>
        <v>0.5533537685293991</v>
      </c>
      <c r="D94">
        <f t="shared" si="3"/>
        <v>7.1388765349368914E-4</v>
      </c>
    </row>
    <row r="95" spans="1:4" x14ac:dyDescent="0.25">
      <c r="A95">
        <v>19671031</v>
      </c>
      <c r="B95">
        <v>93.9</v>
      </c>
      <c r="C95">
        <f t="shared" si="2"/>
        <v>0.52386734501474475</v>
      </c>
      <c r="D95">
        <f t="shared" si="3"/>
        <v>1.2268847395940038E-3</v>
      </c>
    </row>
    <row r="96" spans="1:4" x14ac:dyDescent="0.25">
      <c r="A96">
        <v>19671130</v>
      </c>
      <c r="B96">
        <v>94</v>
      </c>
      <c r="C96">
        <f t="shared" si="2"/>
        <v>0.52493174107053131</v>
      </c>
      <c r="D96">
        <f t="shared" si="3"/>
        <v>2.0035425844454508E-5</v>
      </c>
    </row>
    <row r="97" spans="1:4" x14ac:dyDescent="0.25">
      <c r="A97">
        <v>19671229</v>
      </c>
      <c r="B97">
        <v>96.47</v>
      </c>
      <c r="C97">
        <f t="shared" si="2"/>
        <v>0.55086903798298958</v>
      </c>
      <c r="D97">
        <f t="shared" si="3"/>
        <v>4.1602969190968254E-4</v>
      </c>
    </row>
    <row r="98" spans="1:4" x14ac:dyDescent="0.25">
      <c r="A98">
        <v>19680131</v>
      </c>
      <c r="B98">
        <v>92.24</v>
      </c>
      <c r="C98">
        <f t="shared" si="2"/>
        <v>0.50603083476133093</v>
      </c>
      <c r="D98">
        <f t="shared" si="3"/>
        <v>2.5380128302958179E-3</v>
      </c>
    </row>
    <row r="99" spans="1:4" x14ac:dyDescent="0.25">
      <c r="A99">
        <v>19680229</v>
      </c>
      <c r="B99">
        <v>89.36</v>
      </c>
      <c r="C99">
        <f t="shared" si="2"/>
        <v>0.47431011356147268</v>
      </c>
      <c r="D99">
        <f t="shared" si="3"/>
        <v>1.3883979337274738E-3</v>
      </c>
    </row>
    <row r="100" spans="1:4" x14ac:dyDescent="0.25">
      <c r="A100">
        <v>19680329</v>
      </c>
      <c r="B100">
        <v>90.2</v>
      </c>
      <c r="C100">
        <f t="shared" si="2"/>
        <v>0.48366638586910549</v>
      </c>
      <c r="D100">
        <f t="shared" si="3"/>
        <v>1.4560187077325507E-5</v>
      </c>
    </row>
    <row r="101" spans="1:4" x14ac:dyDescent="0.25">
      <c r="A101">
        <v>19680430</v>
      </c>
      <c r="B101">
        <v>97.59</v>
      </c>
      <c r="C101">
        <f t="shared" si="2"/>
        <v>0.56241198795389724</v>
      </c>
      <c r="D101">
        <f t="shared" si="3"/>
        <v>5.3589882906565365E-3</v>
      </c>
    </row>
    <row r="102" spans="1:4" x14ac:dyDescent="0.25">
      <c r="A102">
        <v>19680531</v>
      </c>
      <c r="B102">
        <v>98.68</v>
      </c>
      <c r="C102">
        <f t="shared" si="2"/>
        <v>0.57351925046168339</v>
      </c>
      <c r="D102">
        <f t="shared" si="3"/>
        <v>3.0988945150681958E-5</v>
      </c>
    </row>
    <row r="103" spans="1:4" x14ac:dyDescent="0.25">
      <c r="A103">
        <v>19680628</v>
      </c>
      <c r="B103">
        <v>99.58</v>
      </c>
      <c r="C103">
        <f t="shared" si="2"/>
        <v>0.58259830001456403</v>
      </c>
      <c r="D103">
        <f t="shared" si="3"/>
        <v>1.2521396715297375E-5</v>
      </c>
    </row>
    <row r="104" spans="1:4" x14ac:dyDescent="0.25">
      <c r="A104">
        <v>19680730</v>
      </c>
      <c r="B104">
        <v>97.74</v>
      </c>
      <c r="C104">
        <f t="shared" si="2"/>
        <v>0.56394785064253605</v>
      </c>
      <c r="D104">
        <f t="shared" si="3"/>
        <v>5.8520159551468632E-4</v>
      </c>
    </row>
    <row r="105" spans="1:4" x14ac:dyDescent="0.25">
      <c r="A105">
        <v>19680830</v>
      </c>
      <c r="B105">
        <v>98.86</v>
      </c>
      <c r="C105">
        <f t="shared" si="2"/>
        <v>0.57534166667934061</v>
      </c>
      <c r="D105">
        <f t="shared" si="3"/>
        <v>3.4261414123997453E-5</v>
      </c>
    </row>
    <row r="106" spans="1:4" x14ac:dyDescent="0.25">
      <c r="A106">
        <v>19680930</v>
      </c>
      <c r="B106">
        <v>102.67</v>
      </c>
      <c r="C106">
        <f t="shared" si="2"/>
        <v>0.61315692011140077</v>
      </c>
      <c r="D106">
        <f t="shared" si="3"/>
        <v>1.0416602908041646E-3</v>
      </c>
    </row>
    <row r="107" spans="1:4" x14ac:dyDescent="0.25">
      <c r="A107">
        <v>19681031</v>
      </c>
      <c r="B107">
        <v>103.41</v>
      </c>
      <c r="C107">
        <f t="shared" si="2"/>
        <v>0.62033862799741113</v>
      </c>
      <c r="D107">
        <f t="shared" si="3"/>
        <v>2.6935929054832555E-6</v>
      </c>
    </row>
    <row r="108" spans="1:4" x14ac:dyDescent="0.25">
      <c r="A108">
        <v>19681129</v>
      </c>
      <c r="B108">
        <v>108.37</v>
      </c>
      <c r="C108">
        <f t="shared" si="2"/>
        <v>0.66718825673543125</v>
      </c>
      <c r="D108">
        <f t="shared" si="3"/>
        <v>1.7064448616292091E-3</v>
      </c>
    </row>
    <row r="109" spans="1:4" x14ac:dyDescent="0.25">
      <c r="A109">
        <v>19681231</v>
      </c>
      <c r="B109">
        <v>103.86</v>
      </c>
      <c r="C109">
        <f t="shared" si="2"/>
        <v>0.62468079721670033</v>
      </c>
      <c r="D109">
        <f t="shared" si="3"/>
        <v>2.3086055479216061E-3</v>
      </c>
    </row>
    <row r="110" spans="1:4" x14ac:dyDescent="0.25">
      <c r="A110">
        <v>19690131</v>
      </c>
      <c r="B110">
        <v>103.01</v>
      </c>
      <c r="C110">
        <f t="shared" si="2"/>
        <v>0.61646302969612954</v>
      </c>
      <c r="D110">
        <f t="shared" si="3"/>
        <v>1.8928967719563102E-4</v>
      </c>
    </row>
    <row r="111" spans="1:4" x14ac:dyDescent="0.25">
      <c r="A111">
        <v>19690228</v>
      </c>
      <c r="B111">
        <v>98.13</v>
      </c>
      <c r="C111">
        <f t="shared" si="2"/>
        <v>0.56793008901892961</v>
      </c>
      <c r="D111">
        <f t="shared" si="3"/>
        <v>2.9239360120784418E-3</v>
      </c>
    </row>
    <row r="112" spans="1:4" x14ac:dyDescent="0.25">
      <c r="A112">
        <v>19690328</v>
      </c>
      <c r="B112">
        <v>101.51</v>
      </c>
      <c r="C112">
        <f t="shared" si="2"/>
        <v>0.60179427459686718</v>
      </c>
      <c r="D112">
        <f t="shared" si="3"/>
        <v>8.0223167520970958E-4</v>
      </c>
    </row>
    <row r="113" spans="1:4" x14ac:dyDescent="0.25">
      <c r="A113">
        <v>19690430</v>
      </c>
      <c r="B113">
        <v>103.69</v>
      </c>
      <c r="C113">
        <f t="shared" si="2"/>
        <v>0.62304263737071419</v>
      </c>
      <c r="D113">
        <f t="shared" si="3"/>
        <v>2.4673723603265037E-4</v>
      </c>
    </row>
    <row r="114" spans="1:4" x14ac:dyDescent="0.25">
      <c r="A114">
        <v>19690529</v>
      </c>
      <c r="B114">
        <v>103.46</v>
      </c>
      <c r="C114">
        <f t="shared" si="2"/>
        <v>0.62082202337589643</v>
      </c>
      <c r="D114">
        <f t="shared" si="3"/>
        <v>6.023475055825075E-5</v>
      </c>
    </row>
    <row r="115" spans="1:4" x14ac:dyDescent="0.25">
      <c r="A115">
        <v>19690630</v>
      </c>
      <c r="B115">
        <v>97.71</v>
      </c>
      <c r="C115">
        <f t="shared" si="2"/>
        <v>0.56364086675677916</v>
      </c>
      <c r="D115">
        <f t="shared" si="3"/>
        <v>3.9340050785831747E-3</v>
      </c>
    </row>
    <row r="116" spans="1:4" x14ac:dyDescent="0.25">
      <c r="A116">
        <v>19690731</v>
      </c>
      <c r="B116">
        <v>91.83</v>
      </c>
      <c r="C116">
        <f t="shared" si="2"/>
        <v>0.50157600042595818</v>
      </c>
      <c r="D116">
        <f t="shared" si="3"/>
        <v>4.5704843382397111E-3</v>
      </c>
    </row>
    <row r="117" spans="1:4" x14ac:dyDescent="0.25">
      <c r="A117">
        <v>19690829</v>
      </c>
      <c r="B117">
        <v>95.51</v>
      </c>
      <c r="C117">
        <f t="shared" si="2"/>
        <v>0.54086791284717362</v>
      </c>
      <c r="D117">
        <f t="shared" si="3"/>
        <v>1.1391584487454149E-3</v>
      </c>
    </row>
    <row r="118" spans="1:4" x14ac:dyDescent="0.25">
      <c r="A118">
        <v>19690930</v>
      </c>
      <c r="B118">
        <v>93.12</v>
      </c>
      <c r="C118">
        <f t="shared" si="2"/>
        <v>0.51552594278365516</v>
      </c>
      <c r="D118">
        <f t="shared" si="3"/>
        <v>9.5372640061420057E-4</v>
      </c>
    </row>
    <row r="119" spans="1:4" x14ac:dyDescent="0.25">
      <c r="A119">
        <v>19691031</v>
      </c>
      <c r="B119">
        <v>97.24</v>
      </c>
      <c r="C119">
        <f t="shared" si="2"/>
        <v>0.55881910824844994</v>
      </c>
      <c r="D119">
        <f t="shared" si="3"/>
        <v>1.4252644301317055E-3</v>
      </c>
    </row>
    <row r="120" spans="1:4" x14ac:dyDescent="0.25">
      <c r="A120">
        <v>19691128</v>
      </c>
      <c r="B120">
        <v>93.81</v>
      </c>
      <c r="C120">
        <f t="shared" si="2"/>
        <v>0.52290841893838702</v>
      </c>
      <c r="D120">
        <f t="shared" si="3"/>
        <v>1.7182003481235196E-3</v>
      </c>
    </row>
    <row r="121" spans="1:4" x14ac:dyDescent="0.25">
      <c r="A121">
        <v>19691231</v>
      </c>
      <c r="B121">
        <v>92.06</v>
      </c>
      <c r="C121">
        <f t="shared" si="2"/>
        <v>0.50407749718962269</v>
      </c>
      <c r="D121">
        <f t="shared" si="3"/>
        <v>5.9396575879806584E-4</v>
      </c>
    </row>
    <row r="122" spans="1:4" x14ac:dyDescent="0.25">
      <c r="A122">
        <v>19700130</v>
      </c>
      <c r="B122">
        <v>85.02</v>
      </c>
      <c r="C122">
        <f t="shared" si="2"/>
        <v>0.42452348173117144</v>
      </c>
      <c r="D122">
        <f t="shared" si="3"/>
        <v>7.2410750274082445E-3</v>
      </c>
    </row>
    <row r="123" spans="1:4" x14ac:dyDescent="0.25">
      <c r="A123">
        <v>19700227</v>
      </c>
      <c r="B123">
        <v>89.5</v>
      </c>
      <c r="C123">
        <f t="shared" si="2"/>
        <v>0.47587558408133712</v>
      </c>
      <c r="D123">
        <f t="shared" si="3"/>
        <v>2.0987037355748987E-3</v>
      </c>
    </row>
    <row r="124" spans="1:4" x14ac:dyDescent="0.25">
      <c r="A124">
        <v>19700331</v>
      </c>
      <c r="B124">
        <v>89.63</v>
      </c>
      <c r="C124">
        <f t="shared" si="2"/>
        <v>0.47732704416979765</v>
      </c>
      <c r="D124">
        <f t="shared" si="3"/>
        <v>1.6720173699460166E-5</v>
      </c>
    </row>
    <row r="125" spans="1:4" x14ac:dyDescent="0.25">
      <c r="A125">
        <v>19700430</v>
      </c>
      <c r="B125">
        <v>81.52</v>
      </c>
      <c r="C125">
        <f t="shared" si="2"/>
        <v>0.3824853477149967</v>
      </c>
      <c r="D125">
        <f t="shared" si="3"/>
        <v>1.007658355585248E-2</v>
      </c>
    </row>
    <row r="126" spans="1:4" x14ac:dyDescent="0.25">
      <c r="A126">
        <v>19700529</v>
      </c>
      <c r="B126">
        <v>76.55</v>
      </c>
      <c r="C126">
        <f t="shared" si="2"/>
        <v>0.31958108090422016</v>
      </c>
      <c r="D126">
        <f t="shared" si="3"/>
        <v>4.6846848701678576E-3</v>
      </c>
    </row>
    <row r="127" spans="1:4" x14ac:dyDescent="0.25">
      <c r="A127">
        <v>19700630</v>
      </c>
      <c r="B127">
        <v>72.72</v>
      </c>
      <c r="C127">
        <f t="shared" si="2"/>
        <v>0.26825340866975078</v>
      </c>
      <c r="D127">
        <f t="shared" si="3"/>
        <v>3.2339879883262301E-3</v>
      </c>
    </row>
    <row r="128" spans="1:4" x14ac:dyDescent="0.25">
      <c r="A128">
        <v>19700731</v>
      </c>
      <c r="B128">
        <v>78.05</v>
      </c>
      <c r="C128">
        <f t="shared" si="2"/>
        <v>0.33898660576196843</v>
      </c>
      <c r="D128">
        <f t="shared" si="3"/>
        <v>4.2500889291578695E-3</v>
      </c>
    </row>
    <row r="129" spans="1:4" x14ac:dyDescent="0.25">
      <c r="A129">
        <v>19700831</v>
      </c>
      <c r="B129">
        <v>81.52</v>
      </c>
      <c r="C129">
        <f t="shared" si="2"/>
        <v>0.3824853477149967</v>
      </c>
      <c r="D129">
        <f t="shared" si="3"/>
        <v>1.4408288163048392E-3</v>
      </c>
    </row>
    <row r="130" spans="1:4" x14ac:dyDescent="0.25">
      <c r="A130">
        <v>19700930</v>
      </c>
      <c r="B130">
        <v>84.21</v>
      </c>
      <c r="C130">
        <f t="shared" si="2"/>
        <v>0.41495063784242819</v>
      </c>
      <c r="D130">
        <f t="shared" si="3"/>
        <v>7.2494480868508986E-4</v>
      </c>
    </row>
    <row r="131" spans="1:4" x14ac:dyDescent="0.25">
      <c r="A131">
        <v>19701030</v>
      </c>
      <c r="B131">
        <v>83.25</v>
      </c>
      <c r="C131">
        <f t="shared" ref="C131:C194" si="4">LN(B131/$B$2)</f>
        <v>0.40348508766108054</v>
      </c>
      <c r="D131">
        <f t="shared" si="3"/>
        <v>2.8920543626216296E-4</v>
      </c>
    </row>
    <row r="132" spans="1:4" x14ac:dyDescent="0.25">
      <c r="A132">
        <v>19701130</v>
      </c>
      <c r="B132">
        <v>87.2</v>
      </c>
      <c r="C132">
        <f t="shared" si="4"/>
        <v>0.44984128971546133</v>
      </c>
      <c r="D132">
        <f t="shared" ref="D132:D195" si="5">(C132-C131-$G$3)^2</f>
        <v>1.665922269833601E-3</v>
      </c>
    </row>
    <row r="133" spans="1:4" x14ac:dyDescent="0.25">
      <c r="A133">
        <v>19701231</v>
      </c>
      <c r="B133">
        <v>92.15</v>
      </c>
      <c r="C133">
        <f t="shared" si="4"/>
        <v>0.50505464291635971</v>
      </c>
      <c r="D133">
        <f t="shared" si="5"/>
        <v>2.4673932403964215E-3</v>
      </c>
    </row>
    <row r="134" spans="1:4" x14ac:dyDescent="0.25">
      <c r="A134">
        <v>19710129</v>
      </c>
      <c r="B134">
        <v>95.88</v>
      </c>
      <c r="C134">
        <f t="shared" si="4"/>
        <v>0.54473436836671107</v>
      </c>
      <c r="D134">
        <f t="shared" si="5"/>
        <v>1.1654873296581033E-3</v>
      </c>
    </row>
    <row r="135" spans="1:4" x14ac:dyDescent="0.25">
      <c r="A135">
        <v>19710226</v>
      </c>
      <c r="B135">
        <v>96.75</v>
      </c>
      <c r="C135">
        <f t="shared" si="4"/>
        <v>0.55376729071041864</v>
      </c>
      <c r="D135">
        <f t="shared" si="5"/>
        <v>1.2197076772559993E-5</v>
      </c>
    </row>
    <row r="136" spans="1:4" x14ac:dyDescent="0.25">
      <c r="A136">
        <v>19710331</v>
      </c>
      <c r="B136">
        <v>100.31</v>
      </c>
      <c r="C136">
        <f t="shared" si="4"/>
        <v>0.58990234969592115</v>
      </c>
      <c r="D136">
        <f t="shared" si="5"/>
        <v>9.3602759093830467E-4</v>
      </c>
    </row>
    <row r="137" spans="1:4" x14ac:dyDescent="0.25">
      <c r="A137">
        <v>19710430</v>
      </c>
      <c r="B137">
        <v>103.95</v>
      </c>
      <c r="C137">
        <f t="shared" si="4"/>
        <v>0.62554697310454932</v>
      </c>
      <c r="D137">
        <f t="shared" si="5"/>
        <v>9.0625878878346461E-4</v>
      </c>
    </row>
    <row r="138" spans="1:4" x14ac:dyDescent="0.25">
      <c r="A138">
        <v>19710528</v>
      </c>
      <c r="B138">
        <v>99.63</v>
      </c>
      <c r="C138">
        <f t="shared" si="4"/>
        <v>0.58310028285729232</v>
      </c>
      <c r="D138">
        <f t="shared" si="5"/>
        <v>2.3027695629297133E-3</v>
      </c>
    </row>
    <row r="139" spans="1:4" x14ac:dyDescent="0.25">
      <c r="A139">
        <v>19710630</v>
      </c>
      <c r="B139">
        <v>99.7</v>
      </c>
      <c r="C139">
        <f t="shared" si="4"/>
        <v>0.58380263576832014</v>
      </c>
      <c r="D139">
        <f t="shared" si="5"/>
        <v>2.340758005429914E-5</v>
      </c>
    </row>
    <row r="140" spans="1:4" x14ac:dyDescent="0.25">
      <c r="A140">
        <v>19710730</v>
      </c>
      <c r="B140">
        <v>95.58</v>
      </c>
      <c r="C140">
        <f t="shared" si="4"/>
        <v>0.54160055195053958</v>
      </c>
      <c r="D140">
        <f t="shared" si="5"/>
        <v>2.2793534491097412E-3</v>
      </c>
    </row>
    <row r="141" spans="1:4" x14ac:dyDescent="0.25">
      <c r="A141">
        <v>19710831</v>
      </c>
      <c r="B141">
        <v>99.03</v>
      </c>
      <c r="C141">
        <f t="shared" si="4"/>
        <v>0.57705979333373869</v>
      </c>
      <c r="D141">
        <f t="shared" si="5"/>
        <v>8.951316251950694E-4</v>
      </c>
    </row>
    <row r="142" spans="1:4" x14ac:dyDescent="0.25">
      <c r="A142">
        <v>19710930</v>
      </c>
      <c r="B142">
        <v>98.34</v>
      </c>
      <c r="C142">
        <f t="shared" si="4"/>
        <v>0.57006782078432072</v>
      </c>
      <c r="D142">
        <f t="shared" si="5"/>
        <v>1.5706264232306021E-4</v>
      </c>
    </row>
    <row r="143" spans="1:4" x14ac:dyDescent="0.25">
      <c r="A143">
        <v>19711029</v>
      </c>
      <c r="B143">
        <v>94.23</v>
      </c>
      <c r="C143">
        <f t="shared" si="4"/>
        <v>0.52737556101919225</v>
      </c>
      <c r="D143">
        <f t="shared" si="5"/>
        <v>2.3263982452378512E-3</v>
      </c>
    </row>
    <row r="144" spans="1:4" x14ac:dyDescent="0.25">
      <c r="A144">
        <v>19711130</v>
      </c>
      <c r="B144">
        <v>93.99</v>
      </c>
      <c r="C144">
        <f t="shared" si="4"/>
        <v>0.52482535243273742</v>
      </c>
      <c r="D144">
        <f t="shared" si="5"/>
        <v>6.5459419608182508E-5</v>
      </c>
    </row>
    <row r="145" spans="1:4" x14ac:dyDescent="0.25">
      <c r="A145">
        <v>19711231</v>
      </c>
      <c r="B145">
        <v>102.09</v>
      </c>
      <c r="C145">
        <f t="shared" si="4"/>
        <v>0.60749173598145145</v>
      </c>
      <c r="D145">
        <f t="shared" si="5"/>
        <v>5.9484033032477304E-3</v>
      </c>
    </row>
    <row r="146" spans="1:4" x14ac:dyDescent="0.25">
      <c r="A146">
        <v>19720131</v>
      </c>
      <c r="B146">
        <v>103.94</v>
      </c>
      <c r="C146">
        <f t="shared" si="4"/>
        <v>0.62545076838082325</v>
      </c>
      <c r="D146">
        <f t="shared" si="5"/>
        <v>1.5422017077966469E-4</v>
      </c>
    </row>
    <row r="147" spans="1:4" x14ac:dyDescent="0.25">
      <c r="A147">
        <v>19720229</v>
      </c>
      <c r="B147">
        <v>106.57</v>
      </c>
      <c r="C147">
        <f t="shared" si="4"/>
        <v>0.65043900503339214</v>
      </c>
      <c r="D147">
        <f t="shared" si="5"/>
        <v>3.7821481142390504E-4</v>
      </c>
    </row>
    <row r="148" spans="1:4" x14ac:dyDescent="0.25">
      <c r="A148">
        <v>19720330</v>
      </c>
      <c r="B148">
        <v>107.2</v>
      </c>
      <c r="C148">
        <f t="shared" si="4"/>
        <v>0.656333207437229</v>
      </c>
      <c r="D148">
        <f t="shared" si="5"/>
        <v>1.2511176551412177E-7</v>
      </c>
    </row>
    <row r="149" spans="1:4" x14ac:dyDescent="0.25">
      <c r="A149">
        <v>19720428</v>
      </c>
      <c r="B149">
        <v>107.67</v>
      </c>
      <c r="C149">
        <f t="shared" si="4"/>
        <v>0.66070795262815296</v>
      </c>
      <c r="D149">
        <f t="shared" si="5"/>
        <v>1.3589632639910587E-6</v>
      </c>
    </row>
    <row r="150" spans="1:4" x14ac:dyDescent="0.25">
      <c r="A150">
        <v>19720531</v>
      </c>
      <c r="B150">
        <v>109.53</v>
      </c>
      <c r="C150">
        <f t="shared" si="4"/>
        <v>0.6778354431361826</v>
      </c>
      <c r="D150">
        <f t="shared" si="5"/>
        <v>1.3425855787129682E-4</v>
      </c>
    </row>
    <row r="151" spans="1:4" x14ac:dyDescent="0.25">
      <c r="A151">
        <v>19720630</v>
      </c>
      <c r="B151">
        <v>107.14</v>
      </c>
      <c r="C151">
        <f t="shared" si="4"/>
        <v>0.65577334925334163</v>
      </c>
      <c r="D151">
        <f t="shared" si="5"/>
        <v>7.619026915659632E-4</v>
      </c>
    </row>
    <row r="152" spans="1:4" x14ac:dyDescent="0.25">
      <c r="A152">
        <v>19720731</v>
      </c>
      <c r="B152">
        <v>107.39</v>
      </c>
      <c r="C152">
        <f t="shared" si="4"/>
        <v>0.65810402667065249</v>
      </c>
      <c r="D152">
        <f t="shared" si="5"/>
        <v>1.0302903160206374E-5</v>
      </c>
    </row>
    <row r="153" spans="1:4" x14ac:dyDescent="0.25">
      <c r="A153">
        <v>19720831</v>
      </c>
      <c r="B153">
        <v>111.09</v>
      </c>
      <c r="C153">
        <f t="shared" si="4"/>
        <v>0.69197764239415838</v>
      </c>
      <c r="D153">
        <f t="shared" si="5"/>
        <v>8.0276595726338129E-4</v>
      </c>
    </row>
    <row r="154" spans="1:4" x14ac:dyDescent="0.25">
      <c r="A154">
        <v>19720929</v>
      </c>
      <c r="B154">
        <v>110.55</v>
      </c>
      <c r="C154">
        <f t="shared" si="4"/>
        <v>0.68710486610398269</v>
      </c>
      <c r="D154">
        <f t="shared" si="5"/>
        <v>1.084361354120001E-4</v>
      </c>
    </row>
    <row r="155" spans="1:4" x14ac:dyDescent="0.25">
      <c r="A155">
        <v>19721031</v>
      </c>
      <c r="B155">
        <v>111.58</v>
      </c>
      <c r="C155">
        <f t="shared" si="4"/>
        <v>0.69637878121790953</v>
      </c>
      <c r="D155">
        <f t="shared" si="5"/>
        <v>1.3938455702161088E-5</v>
      </c>
    </row>
    <row r="156" spans="1:4" x14ac:dyDescent="0.25">
      <c r="A156">
        <v>19721130</v>
      </c>
      <c r="B156">
        <v>116.67</v>
      </c>
      <c r="C156">
        <f t="shared" si="4"/>
        <v>0.74098639563629309</v>
      </c>
      <c r="D156">
        <f t="shared" si="5"/>
        <v>1.5262401331050321E-3</v>
      </c>
    </row>
    <row r="157" spans="1:4" x14ac:dyDescent="0.25">
      <c r="A157">
        <v>19721229</v>
      </c>
      <c r="B157">
        <v>118.05</v>
      </c>
      <c r="C157">
        <f t="shared" si="4"/>
        <v>0.75274522233204944</v>
      </c>
      <c r="D157">
        <f t="shared" si="5"/>
        <v>3.8667698971207181E-5</v>
      </c>
    </row>
    <row r="158" spans="1:4" x14ac:dyDescent="0.25">
      <c r="A158">
        <v>19730131</v>
      </c>
      <c r="B158">
        <v>116.03</v>
      </c>
      <c r="C158">
        <f t="shared" si="4"/>
        <v>0.73548573715998156</v>
      </c>
      <c r="D158">
        <f t="shared" si="5"/>
        <v>5.1983891291121473E-4</v>
      </c>
    </row>
    <row r="159" spans="1:4" x14ac:dyDescent="0.25">
      <c r="A159">
        <v>19730228</v>
      </c>
      <c r="B159">
        <v>111.68</v>
      </c>
      <c r="C159">
        <f t="shared" si="4"/>
        <v>0.69727459781458978</v>
      </c>
      <c r="D159">
        <f t="shared" si="5"/>
        <v>1.9142051568519331E-3</v>
      </c>
    </row>
    <row r="160" spans="1:4" x14ac:dyDescent="0.25">
      <c r="A160">
        <v>19730330</v>
      </c>
      <c r="B160">
        <v>111.52</v>
      </c>
      <c r="C160">
        <f t="shared" si="4"/>
        <v>0.69584090581274116</v>
      </c>
      <c r="D160">
        <f t="shared" si="5"/>
        <v>4.8639228379427131E-5</v>
      </c>
    </row>
    <row r="161" spans="1:4" x14ac:dyDescent="0.25">
      <c r="A161">
        <v>19730430</v>
      </c>
      <c r="B161">
        <v>106.97</v>
      </c>
      <c r="C161">
        <f t="shared" si="4"/>
        <v>0.65418538011856686</v>
      </c>
      <c r="D161">
        <f t="shared" si="5"/>
        <v>2.2274639906879859E-3</v>
      </c>
    </row>
    <row r="162" spans="1:4" x14ac:dyDescent="0.25">
      <c r="A162">
        <v>19730531</v>
      </c>
      <c r="B162">
        <v>104.95</v>
      </c>
      <c r="C162">
        <f t="shared" si="4"/>
        <v>0.6351210050671694</v>
      </c>
      <c r="D162">
        <f t="shared" si="5"/>
        <v>6.0539943282916016E-4</v>
      </c>
    </row>
    <row r="163" spans="1:4" x14ac:dyDescent="0.25">
      <c r="A163">
        <v>19730629</v>
      </c>
      <c r="B163">
        <v>104.26</v>
      </c>
      <c r="C163">
        <f t="shared" si="4"/>
        <v>0.62852473814048726</v>
      </c>
      <c r="D163">
        <f t="shared" si="5"/>
        <v>1.4730089268574832E-4</v>
      </c>
    </row>
    <row r="164" spans="1:4" x14ac:dyDescent="0.25">
      <c r="A164">
        <v>19730731</v>
      </c>
      <c r="B164">
        <v>108.22</v>
      </c>
      <c r="C164">
        <f t="shared" si="4"/>
        <v>0.66580315101511667</v>
      </c>
      <c r="D164">
        <f t="shared" si="5"/>
        <v>1.0072956856657107E-3</v>
      </c>
    </row>
    <row r="165" spans="1:4" x14ac:dyDescent="0.25">
      <c r="A165">
        <v>19730831</v>
      </c>
      <c r="B165">
        <v>104.25</v>
      </c>
      <c r="C165">
        <f t="shared" si="4"/>
        <v>0.62842881947943818</v>
      </c>
      <c r="D165">
        <f t="shared" si="5"/>
        <v>1.841681992260564E-3</v>
      </c>
    </row>
    <row r="166" spans="1:4" x14ac:dyDescent="0.25">
      <c r="A166">
        <v>19730928</v>
      </c>
      <c r="B166">
        <v>108.43</v>
      </c>
      <c r="C166">
        <f t="shared" si="4"/>
        <v>0.66774176228461801</v>
      </c>
      <c r="D166">
        <f t="shared" si="5"/>
        <v>1.1405785017266231E-3</v>
      </c>
    </row>
    <row r="167" spans="1:4" x14ac:dyDescent="0.25">
      <c r="A167">
        <v>19731031</v>
      </c>
      <c r="B167">
        <v>108.29</v>
      </c>
      <c r="C167">
        <f t="shared" si="4"/>
        <v>0.6664497724408156</v>
      </c>
      <c r="D167">
        <f t="shared" si="5"/>
        <v>4.6682794320408877E-5</v>
      </c>
    </row>
    <row r="168" spans="1:4" x14ac:dyDescent="0.25">
      <c r="A168">
        <v>19731130</v>
      </c>
      <c r="B168">
        <v>95.96</v>
      </c>
      <c r="C168">
        <f t="shared" si="4"/>
        <v>0.54556839677202118</v>
      </c>
      <c r="D168">
        <f t="shared" si="5"/>
        <v>1.5982488369052361E-2</v>
      </c>
    </row>
    <row r="169" spans="1:4" x14ac:dyDescent="0.25">
      <c r="A169">
        <v>19731231</v>
      </c>
      <c r="B169">
        <v>97.55</v>
      </c>
      <c r="C169">
        <f t="shared" si="4"/>
        <v>0.56200202586964765</v>
      </c>
      <c r="D169">
        <f t="shared" si="5"/>
        <v>1.1866045786987771E-4</v>
      </c>
    </row>
    <row r="170" spans="1:4" x14ac:dyDescent="0.25">
      <c r="A170">
        <v>19740131</v>
      </c>
      <c r="B170">
        <v>96.57</v>
      </c>
      <c r="C170">
        <f t="shared" si="4"/>
        <v>0.55190509277935385</v>
      </c>
      <c r="D170">
        <f t="shared" si="5"/>
        <v>2.4452903181232518E-4</v>
      </c>
    </row>
    <row r="171" spans="1:4" x14ac:dyDescent="0.25">
      <c r="A171">
        <v>19740228</v>
      </c>
      <c r="B171">
        <v>96.22</v>
      </c>
      <c r="C171">
        <f t="shared" si="4"/>
        <v>0.54827419507183506</v>
      </c>
      <c r="D171">
        <f t="shared" si="5"/>
        <v>8.4114370608936296E-5</v>
      </c>
    </row>
    <row r="172" spans="1:4" x14ac:dyDescent="0.25">
      <c r="A172">
        <v>19740329</v>
      </c>
      <c r="B172">
        <v>93.98</v>
      </c>
      <c r="C172">
        <f t="shared" si="4"/>
        <v>0.52471895247519706</v>
      </c>
      <c r="D172">
        <f t="shared" si="5"/>
        <v>8.4656171284297195E-4</v>
      </c>
    </row>
    <row r="173" spans="1:4" x14ac:dyDescent="0.25">
      <c r="A173">
        <v>19740430</v>
      </c>
      <c r="B173">
        <v>90.31</v>
      </c>
      <c r="C173">
        <f t="shared" si="4"/>
        <v>0.48488515506323487</v>
      </c>
      <c r="D173">
        <f t="shared" si="5"/>
        <v>2.0588260478259313E-3</v>
      </c>
    </row>
    <row r="174" spans="1:4" x14ac:dyDescent="0.25">
      <c r="A174">
        <v>19740531</v>
      </c>
      <c r="B174">
        <v>87.28</v>
      </c>
      <c r="C174">
        <f t="shared" si="4"/>
        <v>0.45075830032534281</v>
      </c>
      <c r="D174">
        <f t="shared" si="5"/>
        <v>1.5734983169575442E-3</v>
      </c>
    </row>
    <row r="175" spans="1:4" x14ac:dyDescent="0.25">
      <c r="A175">
        <v>19740628</v>
      </c>
      <c r="B175">
        <v>86</v>
      </c>
      <c r="C175">
        <f t="shared" si="4"/>
        <v>0.43598425505403515</v>
      </c>
      <c r="D175">
        <f t="shared" si="5"/>
        <v>4.1268038344101745E-4</v>
      </c>
    </row>
    <row r="176" spans="1:4" x14ac:dyDescent="0.25">
      <c r="A176">
        <v>19740731</v>
      </c>
      <c r="B176">
        <v>79.31</v>
      </c>
      <c r="C176">
        <f t="shared" si="4"/>
        <v>0.35500118289575561</v>
      </c>
      <c r="D176">
        <f t="shared" si="5"/>
        <v>7.4863269795720578E-3</v>
      </c>
    </row>
    <row r="177" spans="1:4" x14ac:dyDescent="0.25">
      <c r="A177">
        <v>19740830</v>
      </c>
      <c r="B177">
        <v>72.150000000000006</v>
      </c>
      <c r="C177">
        <f t="shared" si="4"/>
        <v>0.26038424402040738</v>
      </c>
      <c r="D177">
        <f t="shared" si="5"/>
        <v>1.0031510756882259E-2</v>
      </c>
    </row>
    <row r="178" spans="1:4" x14ac:dyDescent="0.25">
      <c r="A178">
        <v>19740930</v>
      </c>
      <c r="B178">
        <v>63.54</v>
      </c>
      <c r="C178">
        <f t="shared" si="4"/>
        <v>0.13330658764189751</v>
      </c>
      <c r="D178">
        <f t="shared" si="5"/>
        <v>1.7587573010992518E-2</v>
      </c>
    </row>
    <row r="179" spans="1:4" x14ac:dyDescent="0.25">
      <c r="A179">
        <v>19741031</v>
      </c>
      <c r="B179">
        <v>73.900000000000006</v>
      </c>
      <c r="C179">
        <f t="shared" si="4"/>
        <v>0.28434978675468364</v>
      </c>
      <c r="D179">
        <f t="shared" si="5"/>
        <v>2.1171038071572987E-2</v>
      </c>
    </row>
    <row r="180" spans="1:4" x14ac:dyDescent="0.25">
      <c r="A180">
        <v>19741129</v>
      </c>
      <c r="B180">
        <v>69.97</v>
      </c>
      <c r="C180">
        <f t="shared" si="4"/>
        <v>0.22970353755833267</v>
      </c>
      <c r="D180">
        <f t="shared" si="5"/>
        <v>3.6224436940490603E-3</v>
      </c>
    </row>
    <row r="181" spans="1:4" x14ac:dyDescent="0.25">
      <c r="A181">
        <v>19741231</v>
      </c>
      <c r="B181">
        <v>68.56</v>
      </c>
      <c r="C181">
        <f t="shared" si="4"/>
        <v>0.20934623309005182</v>
      </c>
      <c r="D181">
        <f t="shared" si="5"/>
        <v>6.7069580950848164E-4</v>
      </c>
    </row>
    <row r="182" spans="1:4" x14ac:dyDescent="0.25">
      <c r="A182">
        <v>19750131</v>
      </c>
      <c r="B182">
        <v>76.98</v>
      </c>
      <c r="C182">
        <f t="shared" si="4"/>
        <v>0.32518260665612758</v>
      </c>
      <c r="D182">
        <f t="shared" si="5"/>
        <v>1.2165181713620798E-2</v>
      </c>
    </row>
    <row r="183" spans="1:4" x14ac:dyDescent="0.25">
      <c r="A183">
        <v>19750228</v>
      </c>
      <c r="B183">
        <v>81.59</v>
      </c>
      <c r="C183">
        <f t="shared" si="4"/>
        <v>0.38334366424123628</v>
      </c>
      <c r="D183">
        <f t="shared" si="5"/>
        <v>2.7689240289740925E-3</v>
      </c>
    </row>
    <row r="184" spans="1:4" x14ac:dyDescent="0.25">
      <c r="A184">
        <v>19750331</v>
      </c>
      <c r="B184">
        <v>83.36</v>
      </c>
      <c r="C184">
        <f t="shared" si="4"/>
        <v>0.40480553680558412</v>
      </c>
      <c r="D184">
        <f t="shared" si="5"/>
        <v>2.5349039129160219E-4</v>
      </c>
    </row>
    <row r="185" spans="1:4" x14ac:dyDescent="0.25">
      <c r="A185">
        <v>19750430</v>
      </c>
      <c r="B185">
        <v>87.3</v>
      </c>
      <c r="C185">
        <f t="shared" si="4"/>
        <v>0.4509874216460838</v>
      </c>
      <c r="D185">
        <f t="shared" si="5"/>
        <v>1.6517228942534083E-3</v>
      </c>
    </row>
    <row r="186" spans="1:4" x14ac:dyDescent="0.25">
      <c r="A186">
        <v>19750530</v>
      </c>
      <c r="B186">
        <v>91.15</v>
      </c>
      <c r="C186">
        <f t="shared" si="4"/>
        <v>0.49414345992519948</v>
      </c>
      <c r="D186">
        <f t="shared" si="5"/>
        <v>1.4149293979911033E-3</v>
      </c>
    </row>
    <row r="187" spans="1:4" x14ac:dyDescent="0.25">
      <c r="A187">
        <v>19750630</v>
      </c>
      <c r="B187">
        <v>95.19</v>
      </c>
      <c r="C187">
        <f t="shared" si="4"/>
        <v>0.53751185306374116</v>
      </c>
      <c r="D187">
        <f t="shared" si="5"/>
        <v>1.4309501810917914E-3</v>
      </c>
    </row>
    <row r="188" spans="1:4" x14ac:dyDescent="0.25">
      <c r="A188">
        <v>19750731</v>
      </c>
      <c r="B188">
        <v>88.75</v>
      </c>
      <c r="C188">
        <f t="shared" si="4"/>
        <v>0.46746038715605265</v>
      </c>
      <c r="D188">
        <f t="shared" si="5"/>
        <v>5.7141439473579261E-3</v>
      </c>
    </row>
    <row r="189" spans="1:4" x14ac:dyDescent="0.25">
      <c r="A189">
        <v>19750829</v>
      </c>
      <c r="B189">
        <v>86.88</v>
      </c>
      <c r="C189">
        <f t="shared" si="4"/>
        <v>0.44616481498615268</v>
      </c>
      <c r="D189">
        <f t="shared" si="5"/>
        <v>7.2017428582839195E-4</v>
      </c>
    </row>
    <row r="190" spans="1:4" x14ac:dyDescent="0.25">
      <c r="A190">
        <v>19750930</v>
      </c>
      <c r="B190">
        <v>83.87</v>
      </c>
      <c r="C190">
        <f t="shared" si="4"/>
        <v>0.41090493979684761</v>
      </c>
      <c r="D190">
        <f t="shared" si="5"/>
        <v>1.66466988022285E-3</v>
      </c>
    </row>
    <row r="191" spans="1:4" x14ac:dyDescent="0.25">
      <c r="A191">
        <v>19751031</v>
      </c>
      <c r="B191">
        <v>89.04</v>
      </c>
      <c r="C191">
        <f t="shared" si="4"/>
        <v>0.47072266576781691</v>
      </c>
      <c r="D191">
        <f t="shared" si="5"/>
        <v>2.9460182373689673E-3</v>
      </c>
    </row>
    <row r="192" spans="1:4" x14ac:dyDescent="0.25">
      <c r="A192">
        <v>19751128</v>
      </c>
      <c r="B192">
        <v>91.24</v>
      </c>
      <c r="C192">
        <f t="shared" si="4"/>
        <v>0.4951303562167147</v>
      </c>
      <c r="D192">
        <f t="shared" si="5"/>
        <v>3.5597121548774317E-4</v>
      </c>
    </row>
    <row r="193" spans="1:4" x14ac:dyDescent="0.25">
      <c r="A193">
        <v>19751231</v>
      </c>
      <c r="B193">
        <v>90.19</v>
      </c>
      <c r="C193">
        <f t="shared" si="4"/>
        <v>0.4835555149781442</v>
      </c>
      <c r="D193">
        <f t="shared" si="5"/>
        <v>2.9293459723455382E-4</v>
      </c>
    </row>
    <row r="194" spans="1:4" x14ac:dyDescent="0.25">
      <c r="A194">
        <v>19760130</v>
      </c>
      <c r="B194">
        <v>100.86</v>
      </c>
      <c r="C194">
        <f t="shared" si="4"/>
        <v>0.59537037544910665</v>
      </c>
      <c r="D194">
        <f t="shared" si="5"/>
        <v>1.129424160894738E-2</v>
      </c>
    </row>
    <row r="195" spans="1:4" x14ac:dyDescent="0.25">
      <c r="A195">
        <v>19760227</v>
      </c>
      <c r="B195">
        <v>99.71</v>
      </c>
      <c r="C195">
        <f t="shared" ref="C195:C258" si="6">LN(B195/$B$2)</f>
        <v>0.58390293164122886</v>
      </c>
      <c r="D195">
        <f t="shared" si="5"/>
        <v>2.8926984602944706E-4</v>
      </c>
    </row>
    <row r="196" spans="1:4" x14ac:dyDescent="0.25">
      <c r="A196">
        <v>19760331</v>
      </c>
      <c r="B196">
        <v>102.77</v>
      </c>
      <c r="C196">
        <f t="shared" si="6"/>
        <v>0.61413044043750908</v>
      </c>
      <c r="D196">
        <f t="shared" ref="D196:D259" si="7">(C196-C195-$G$3)^2</f>
        <v>6.0944884825383768E-4</v>
      </c>
    </row>
    <row r="197" spans="1:4" x14ac:dyDescent="0.25">
      <c r="A197">
        <v>19760430</v>
      </c>
      <c r="B197">
        <v>101.64</v>
      </c>
      <c r="C197">
        <f t="shared" si="6"/>
        <v>0.60307411725249072</v>
      </c>
      <c r="D197">
        <f t="shared" si="7"/>
        <v>2.7545424070211184E-4</v>
      </c>
    </row>
    <row r="198" spans="1:4" x14ac:dyDescent="0.25">
      <c r="A198">
        <v>19760528</v>
      </c>
      <c r="B198">
        <v>100.18</v>
      </c>
      <c r="C198">
        <f t="shared" si="6"/>
        <v>0.58860552672999811</v>
      </c>
      <c r="D198">
        <f t="shared" si="7"/>
        <v>4.0036334290367436E-4</v>
      </c>
    </row>
    <row r="199" spans="1:4" x14ac:dyDescent="0.25">
      <c r="A199">
        <v>19760630</v>
      </c>
      <c r="B199">
        <v>104.28</v>
      </c>
      <c r="C199">
        <f t="shared" si="6"/>
        <v>0.62871654786582842</v>
      </c>
      <c r="D199">
        <f t="shared" si="7"/>
        <v>1.1951215546845302E-3</v>
      </c>
    </row>
    <row r="200" spans="1:4" x14ac:dyDescent="0.25">
      <c r="A200">
        <v>19760730</v>
      </c>
      <c r="B200">
        <v>103.44</v>
      </c>
      <c r="C200">
        <f t="shared" si="6"/>
        <v>0.62062869326412939</v>
      </c>
      <c r="D200">
        <f t="shared" si="7"/>
        <v>1.8573180351917349E-4</v>
      </c>
    </row>
    <row r="201" spans="1:4" x14ac:dyDescent="0.25">
      <c r="A201">
        <v>19760831</v>
      </c>
      <c r="B201">
        <v>102.91</v>
      </c>
      <c r="C201">
        <f t="shared" si="6"/>
        <v>0.61549177864852767</v>
      </c>
      <c r="D201">
        <f t="shared" si="7"/>
        <v>1.1400699042923508E-4</v>
      </c>
    </row>
    <row r="202" spans="1:4" x14ac:dyDescent="0.25">
      <c r="A202">
        <v>19760930</v>
      </c>
      <c r="B202">
        <v>105.24</v>
      </c>
      <c r="C202">
        <f t="shared" si="6"/>
        <v>0.63788041497261927</v>
      </c>
      <c r="D202">
        <f t="shared" si="7"/>
        <v>2.8386000125752949E-4</v>
      </c>
    </row>
    <row r="203" spans="1:4" x14ac:dyDescent="0.25">
      <c r="A203">
        <v>19761029</v>
      </c>
      <c r="B203">
        <v>102.9</v>
      </c>
      <c r="C203">
        <f t="shared" si="6"/>
        <v>0.61539460164053139</v>
      </c>
      <c r="D203">
        <f t="shared" si="7"/>
        <v>7.8547373385637537E-4</v>
      </c>
    </row>
    <row r="204" spans="1:4" x14ac:dyDescent="0.25">
      <c r="A204">
        <v>19761130</v>
      </c>
      <c r="B204">
        <v>102.1</v>
      </c>
      <c r="C204">
        <f t="shared" si="6"/>
        <v>0.60758968397114721</v>
      </c>
      <c r="D204">
        <f t="shared" si="7"/>
        <v>1.7809993223934584E-4</v>
      </c>
    </row>
    <row r="205" spans="1:4" x14ac:dyDescent="0.25">
      <c r="A205">
        <v>19761231</v>
      </c>
      <c r="B205">
        <v>107.46</v>
      </c>
      <c r="C205">
        <f t="shared" si="6"/>
        <v>0.6587556441012028</v>
      </c>
      <c r="D205">
        <f t="shared" si="7"/>
        <v>2.0816834344095513E-3</v>
      </c>
    </row>
    <row r="206" spans="1:4" x14ac:dyDescent="0.25">
      <c r="A206">
        <v>19770131</v>
      </c>
      <c r="B206">
        <v>102.03</v>
      </c>
      <c r="C206">
        <f t="shared" si="6"/>
        <v>0.60690384648774121</v>
      </c>
      <c r="D206">
        <f t="shared" si="7"/>
        <v>3.293874790942535E-3</v>
      </c>
    </row>
    <row r="207" spans="1:4" x14ac:dyDescent="0.25">
      <c r="A207">
        <v>19770228</v>
      </c>
      <c r="B207">
        <v>99.82</v>
      </c>
      <c r="C207">
        <f t="shared" si="6"/>
        <v>0.58500552284199059</v>
      </c>
      <c r="D207">
        <f t="shared" si="7"/>
        <v>7.5288854851922836E-4</v>
      </c>
    </row>
    <row r="208" spans="1:4" x14ac:dyDescent="0.25">
      <c r="A208">
        <v>19770331</v>
      </c>
      <c r="B208">
        <v>98.42</v>
      </c>
      <c r="C208">
        <f t="shared" si="6"/>
        <v>0.57088099423835958</v>
      </c>
      <c r="D208">
        <f t="shared" si="7"/>
        <v>3.8671299554919407E-4</v>
      </c>
    </row>
    <row r="209" spans="1:4" x14ac:dyDescent="0.25">
      <c r="A209">
        <v>19770429</v>
      </c>
      <c r="B209">
        <v>98.44</v>
      </c>
      <c r="C209">
        <f t="shared" si="6"/>
        <v>0.57108418432338248</v>
      </c>
      <c r="D209">
        <f t="shared" si="7"/>
        <v>2.8486780931624219E-5</v>
      </c>
    </row>
    <row r="210" spans="1:4" x14ac:dyDescent="0.25">
      <c r="A210">
        <v>19770531</v>
      </c>
      <c r="B210">
        <v>96.12</v>
      </c>
      <c r="C210">
        <f t="shared" si="6"/>
        <v>0.54723436966879557</v>
      </c>
      <c r="D210">
        <f t="shared" si="7"/>
        <v>8.6379006577956595E-4</v>
      </c>
    </row>
    <row r="211" spans="1:4" x14ac:dyDescent="0.25">
      <c r="A211">
        <v>19770630</v>
      </c>
      <c r="B211">
        <v>100.48</v>
      </c>
      <c r="C211">
        <f t="shared" si="6"/>
        <v>0.59159566152041598</v>
      </c>
      <c r="D211">
        <f t="shared" si="7"/>
        <v>1.5070545796732034E-3</v>
      </c>
    </row>
    <row r="212" spans="1:4" x14ac:dyDescent="0.25">
      <c r="A212">
        <v>19770729</v>
      </c>
      <c r="B212">
        <v>98.85</v>
      </c>
      <c r="C212">
        <f t="shared" si="6"/>
        <v>0.57524050841715324</v>
      </c>
      <c r="D212">
        <f t="shared" si="7"/>
        <v>4.7941923018234202E-4</v>
      </c>
    </row>
    <row r="213" spans="1:4" x14ac:dyDescent="0.25">
      <c r="A213">
        <v>19770831</v>
      </c>
      <c r="B213">
        <v>96.77</v>
      </c>
      <c r="C213">
        <f t="shared" si="6"/>
        <v>0.55397398769337847</v>
      </c>
      <c r="D213">
        <f t="shared" si="7"/>
        <v>7.1861587692881106E-4</v>
      </c>
    </row>
    <row r="214" spans="1:4" x14ac:dyDescent="0.25">
      <c r="A214">
        <v>19770930</v>
      </c>
      <c r="B214">
        <v>96.53</v>
      </c>
      <c r="C214">
        <f t="shared" si="6"/>
        <v>0.55149079966105108</v>
      </c>
      <c r="D214">
        <f t="shared" si="7"/>
        <v>6.4379425025306902E-5</v>
      </c>
    </row>
    <row r="215" spans="1:4" x14ac:dyDescent="0.25">
      <c r="A215">
        <v>19771031</v>
      </c>
      <c r="B215">
        <v>92.34</v>
      </c>
      <c r="C215">
        <f t="shared" si="6"/>
        <v>0.50711437587937036</v>
      </c>
      <c r="D215">
        <f t="shared" si="7"/>
        <v>2.4916983801488582E-3</v>
      </c>
    </row>
    <row r="216" spans="1:4" x14ac:dyDescent="0.25">
      <c r="A216">
        <v>19771130</v>
      </c>
      <c r="B216">
        <v>94.83</v>
      </c>
      <c r="C216">
        <f t="shared" si="6"/>
        <v>0.5337227736961635</v>
      </c>
      <c r="D216">
        <f t="shared" si="7"/>
        <v>4.4385669813603494E-4</v>
      </c>
    </row>
    <row r="217" spans="1:4" x14ac:dyDescent="0.25">
      <c r="A217">
        <v>19771230</v>
      </c>
      <c r="B217">
        <v>95.1</v>
      </c>
      <c r="C217">
        <f t="shared" si="6"/>
        <v>0.536565928351872</v>
      </c>
      <c r="D217">
        <f t="shared" si="7"/>
        <v>7.275623290866296E-6</v>
      </c>
    </row>
    <row r="218" spans="1:4" x14ac:dyDescent="0.25">
      <c r="A218">
        <v>19780131</v>
      </c>
      <c r="B218">
        <v>89.25</v>
      </c>
      <c r="C218">
        <f t="shared" si="6"/>
        <v>0.47307837946027587</v>
      </c>
      <c r="D218">
        <f t="shared" si="7"/>
        <v>4.7648702896540855E-3</v>
      </c>
    </row>
    <row r="219" spans="1:4" x14ac:dyDescent="0.25">
      <c r="A219">
        <v>19780228</v>
      </c>
      <c r="B219">
        <v>87.04</v>
      </c>
      <c r="C219">
        <f t="shared" si="6"/>
        <v>0.44800474190815998</v>
      </c>
      <c r="D219">
        <f t="shared" si="7"/>
        <v>9.3722486628624831E-4</v>
      </c>
    </row>
    <row r="220" spans="1:4" x14ac:dyDescent="0.25">
      <c r="A220">
        <v>19780331</v>
      </c>
      <c r="B220">
        <v>89.21</v>
      </c>
      <c r="C220">
        <f t="shared" si="6"/>
        <v>0.4726300997262195</v>
      </c>
      <c r="D220">
        <f t="shared" si="7"/>
        <v>3.6423214191143728E-4</v>
      </c>
    </row>
    <row r="221" spans="1:4" x14ac:dyDescent="0.25">
      <c r="A221">
        <v>19780428</v>
      </c>
      <c r="B221">
        <v>96.83</v>
      </c>
      <c r="C221">
        <f t="shared" si="6"/>
        <v>0.55459382242396715</v>
      </c>
      <c r="D221">
        <f t="shared" si="7"/>
        <v>5.8405103449230625E-3</v>
      </c>
    </row>
    <row r="222" spans="1:4" x14ac:dyDescent="0.25">
      <c r="A222">
        <v>19780531</v>
      </c>
      <c r="B222">
        <v>97.24</v>
      </c>
      <c r="C222">
        <f t="shared" si="6"/>
        <v>0.55881910824844994</v>
      </c>
      <c r="D222">
        <f t="shared" si="7"/>
        <v>1.7297646228086688E-6</v>
      </c>
    </row>
    <row r="223" spans="1:4" x14ac:dyDescent="0.25">
      <c r="A223">
        <v>19780630</v>
      </c>
      <c r="B223">
        <v>95.53</v>
      </c>
      <c r="C223">
        <f t="shared" si="6"/>
        <v>0.54107729308244445</v>
      </c>
      <c r="D223">
        <f t="shared" si="7"/>
        <v>5.42065779860637E-4</v>
      </c>
    </row>
    <row r="224" spans="1:4" x14ac:dyDescent="0.25">
      <c r="A224">
        <v>19780731</v>
      </c>
      <c r="B224">
        <v>100.68</v>
      </c>
      <c r="C224">
        <f t="shared" si="6"/>
        <v>0.59358412906764257</v>
      </c>
      <c r="D224">
        <f t="shared" si="7"/>
        <v>2.2058375623720422E-3</v>
      </c>
    </row>
    <row r="225" spans="1:4" x14ac:dyDescent="0.25">
      <c r="A225">
        <v>19780831</v>
      </c>
      <c r="B225">
        <v>103.29</v>
      </c>
      <c r="C225">
        <f t="shared" si="6"/>
        <v>0.61917752481906951</v>
      </c>
      <c r="D225">
        <f t="shared" si="7"/>
        <v>4.0211898944091145E-4</v>
      </c>
    </row>
    <row r="226" spans="1:4" x14ac:dyDescent="0.25">
      <c r="A226">
        <v>19780929</v>
      </c>
      <c r="B226">
        <v>102.54</v>
      </c>
      <c r="C226">
        <f t="shared" si="6"/>
        <v>0.61188992515608198</v>
      </c>
      <c r="D226">
        <f t="shared" si="7"/>
        <v>1.6455990975645281E-4</v>
      </c>
    </row>
    <row r="227" spans="1:4" x14ac:dyDescent="0.25">
      <c r="A227">
        <v>19781031</v>
      </c>
      <c r="B227">
        <v>93.15</v>
      </c>
      <c r="C227">
        <f t="shared" si="6"/>
        <v>0.51584805584812499</v>
      </c>
      <c r="D227">
        <f t="shared" si="7"/>
        <v>1.0318975923349084E-2</v>
      </c>
    </row>
    <row r="228" spans="1:4" x14ac:dyDescent="0.25">
      <c r="A228">
        <v>19781130</v>
      </c>
      <c r="B228">
        <v>94.7</v>
      </c>
      <c r="C228">
        <f t="shared" si="6"/>
        <v>0.53235095899256002</v>
      </c>
      <c r="D228">
        <f t="shared" si="7"/>
        <v>1.2017448028200071E-4</v>
      </c>
    </row>
    <row r="229" spans="1:4" x14ac:dyDescent="0.25">
      <c r="A229">
        <v>19781229</v>
      </c>
      <c r="B229">
        <v>96.11</v>
      </c>
      <c r="C229">
        <f t="shared" si="6"/>
        <v>0.54713032763572045</v>
      </c>
      <c r="D229">
        <f t="shared" si="7"/>
        <v>8.5356860322341973E-5</v>
      </c>
    </row>
    <row r="230" spans="1:4" x14ac:dyDescent="0.25">
      <c r="A230">
        <v>19790131</v>
      </c>
      <c r="B230">
        <v>99.93</v>
      </c>
      <c r="C230">
        <f t="shared" si="6"/>
        <v>0.58610689967422547</v>
      </c>
      <c r="D230">
        <f t="shared" si="7"/>
        <v>1.1179715159990011E-3</v>
      </c>
    </row>
    <row r="231" spans="1:4" x14ac:dyDescent="0.25">
      <c r="A231">
        <v>19790228</v>
      </c>
      <c r="B231">
        <v>96.28</v>
      </c>
      <c r="C231">
        <f t="shared" si="6"/>
        <v>0.54889757171539866</v>
      </c>
      <c r="D231">
        <f t="shared" si="7"/>
        <v>1.8275470200081309E-3</v>
      </c>
    </row>
    <row r="232" spans="1:4" x14ac:dyDescent="0.25">
      <c r="A232">
        <v>19790330</v>
      </c>
      <c r="B232">
        <v>101.59</v>
      </c>
      <c r="C232">
        <f t="shared" si="6"/>
        <v>0.60258206390398095</v>
      </c>
      <c r="D232">
        <f t="shared" si="7"/>
        <v>2.3178448515772778E-3</v>
      </c>
    </row>
    <row r="233" spans="1:4" x14ac:dyDescent="0.25">
      <c r="A233">
        <v>19790430</v>
      </c>
      <c r="B233">
        <v>101.76</v>
      </c>
      <c r="C233">
        <f t="shared" si="6"/>
        <v>0.60425405839233948</v>
      </c>
      <c r="D233">
        <f t="shared" si="7"/>
        <v>1.496526516969819E-5</v>
      </c>
    </row>
    <row r="234" spans="1:4" x14ac:dyDescent="0.25">
      <c r="A234">
        <v>19790531</v>
      </c>
      <c r="B234">
        <v>99.08</v>
      </c>
      <c r="C234">
        <f t="shared" si="6"/>
        <v>0.57756456342168616</v>
      </c>
      <c r="D234">
        <f t="shared" si="7"/>
        <v>1.0387719949113184E-3</v>
      </c>
    </row>
    <row r="235" spans="1:4" x14ac:dyDescent="0.25">
      <c r="A235">
        <v>19790629</v>
      </c>
      <c r="B235">
        <v>102.91</v>
      </c>
      <c r="C235">
        <f t="shared" si="6"/>
        <v>0.61549177864852767</v>
      </c>
      <c r="D235">
        <f t="shared" si="7"/>
        <v>1.0488999069063558E-3</v>
      </c>
    </row>
    <row r="236" spans="1:4" x14ac:dyDescent="0.25">
      <c r="A236">
        <v>19790731</v>
      </c>
      <c r="B236">
        <v>103.81</v>
      </c>
      <c r="C236">
        <f t="shared" si="6"/>
        <v>0.62419926400568149</v>
      </c>
      <c r="D236">
        <f t="shared" si="7"/>
        <v>1.0029853332647525E-5</v>
      </c>
    </row>
    <row r="237" spans="1:4" x14ac:dyDescent="0.25">
      <c r="A237">
        <v>19790831</v>
      </c>
      <c r="B237">
        <v>109.32</v>
      </c>
      <c r="C237">
        <f t="shared" si="6"/>
        <v>0.67591631986039458</v>
      </c>
      <c r="D237">
        <f t="shared" si="7"/>
        <v>2.1322751428663675E-3</v>
      </c>
    </row>
    <row r="238" spans="1:4" x14ac:dyDescent="0.25">
      <c r="A238">
        <v>19790928</v>
      </c>
      <c r="B238">
        <v>109.32</v>
      </c>
      <c r="C238">
        <f t="shared" si="6"/>
        <v>0.67591631986039458</v>
      </c>
      <c r="D238">
        <f t="shared" si="7"/>
        <v>3.0697040390916178E-5</v>
      </c>
    </row>
    <row r="239" spans="1:4" x14ac:dyDescent="0.25">
      <c r="A239">
        <v>19791031</v>
      </c>
      <c r="B239">
        <v>101.82</v>
      </c>
      <c r="C239">
        <f t="shared" si="6"/>
        <v>0.60484350727471725</v>
      </c>
      <c r="D239">
        <f t="shared" si="7"/>
        <v>5.8695982845112524E-3</v>
      </c>
    </row>
    <row r="240" spans="1:4" x14ac:dyDescent="0.25">
      <c r="A240">
        <v>19791130</v>
      </c>
      <c r="B240">
        <v>106.16</v>
      </c>
      <c r="C240">
        <f t="shared" si="6"/>
        <v>0.64658434882447946</v>
      </c>
      <c r="D240">
        <f t="shared" si="7"/>
        <v>1.3104653807761372E-3</v>
      </c>
    </row>
    <row r="241" spans="1:4" x14ac:dyDescent="0.25">
      <c r="A241">
        <v>19791231</v>
      </c>
      <c r="B241">
        <v>107.94</v>
      </c>
      <c r="C241">
        <f t="shared" si="6"/>
        <v>0.66321247599102418</v>
      </c>
      <c r="D241">
        <f t="shared" si="7"/>
        <v>1.2293567602215632E-4</v>
      </c>
    </row>
    <row r="242" spans="1:4" x14ac:dyDescent="0.25">
      <c r="A242">
        <v>19800131</v>
      </c>
      <c r="B242">
        <v>114.16</v>
      </c>
      <c r="C242">
        <f t="shared" si="6"/>
        <v>0.71923793196910846</v>
      </c>
      <c r="D242">
        <f t="shared" si="7"/>
        <v>2.5487316900244584E-3</v>
      </c>
    </row>
    <row r="243" spans="1:4" x14ac:dyDescent="0.25">
      <c r="A243">
        <v>19800229</v>
      </c>
      <c r="B243">
        <v>113.66</v>
      </c>
      <c r="C243">
        <f t="shared" si="6"/>
        <v>0.71484849466950284</v>
      </c>
      <c r="D243">
        <f t="shared" si="7"/>
        <v>9.8603475802020956E-5</v>
      </c>
    </row>
    <row r="244" spans="1:4" x14ac:dyDescent="0.25">
      <c r="A244">
        <v>19800331</v>
      </c>
      <c r="B244">
        <v>102.09</v>
      </c>
      <c r="C244">
        <f t="shared" si="6"/>
        <v>0.60749173598145145</v>
      </c>
      <c r="D244">
        <f t="shared" si="7"/>
        <v>1.2745788984473882E-2</v>
      </c>
    </row>
    <row r="245" spans="1:4" x14ac:dyDescent="0.25">
      <c r="A245">
        <v>19800430</v>
      </c>
      <c r="B245">
        <v>106.29</v>
      </c>
      <c r="C245">
        <f t="shared" si="6"/>
        <v>0.64780816634601779</v>
      </c>
      <c r="D245">
        <f t="shared" si="7"/>
        <v>1.2093659595049985E-3</v>
      </c>
    </row>
    <row r="246" spans="1:4" x14ac:dyDescent="0.25">
      <c r="A246">
        <v>19800530</v>
      </c>
      <c r="B246">
        <v>111.24</v>
      </c>
      <c r="C246">
        <f t="shared" si="6"/>
        <v>0.69332698816629135</v>
      </c>
      <c r="D246">
        <f t="shared" si="7"/>
        <v>1.5982669361144604E-3</v>
      </c>
    </row>
    <row r="247" spans="1:4" x14ac:dyDescent="0.25">
      <c r="A247">
        <v>19800630</v>
      </c>
      <c r="B247">
        <v>114.24</v>
      </c>
      <c r="C247">
        <f t="shared" si="6"/>
        <v>0.71993845739180151</v>
      </c>
      <c r="D247">
        <f t="shared" si="7"/>
        <v>4.439861238749518E-4</v>
      </c>
    </row>
    <row r="248" spans="1:4" x14ac:dyDescent="0.25">
      <c r="A248">
        <v>19800731</v>
      </c>
      <c r="B248">
        <v>121.67</v>
      </c>
      <c r="C248">
        <f t="shared" si="6"/>
        <v>0.78294942059988504</v>
      </c>
      <c r="D248">
        <f t="shared" si="7"/>
        <v>3.3028551771702762E-3</v>
      </c>
    </row>
    <row r="249" spans="1:4" x14ac:dyDescent="0.25">
      <c r="A249">
        <v>19800829</v>
      </c>
      <c r="B249">
        <v>122.38</v>
      </c>
      <c r="C249">
        <f t="shared" si="6"/>
        <v>0.78876791683492187</v>
      </c>
      <c r="D249">
        <f t="shared" si="7"/>
        <v>7.7286917239163603E-8</v>
      </c>
    </row>
    <row r="250" spans="1:4" x14ac:dyDescent="0.25">
      <c r="A250">
        <v>19800930</v>
      </c>
      <c r="B250">
        <v>125.46</v>
      </c>
      <c r="C250">
        <f t="shared" si="6"/>
        <v>0.81362394146912465</v>
      </c>
      <c r="D250">
        <f t="shared" si="7"/>
        <v>3.7308984002780578E-4</v>
      </c>
    </row>
    <row r="251" spans="1:4" x14ac:dyDescent="0.25">
      <c r="A251">
        <v>19801031</v>
      </c>
      <c r="B251">
        <v>127.47</v>
      </c>
      <c r="C251">
        <f t="shared" si="6"/>
        <v>0.82951800159535727</v>
      </c>
      <c r="D251">
        <f t="shared" si="7"/>
        <v>1.071963938949176E-4</v>
      </c>
    </row>
    <row r="252" spans="1:4" x14ac:dyDescent="0.25">
      <c r="A252">
        <v>19801128</v>
      </c>
      <c r="B252">
        <v>140.52000000000001</v>
      </c>
      <c r="C252">
        <f t="shared" si="6"/>
        <v>0.92698678619815367</v>
      </c>
      <c r="D252">
        <f t="shared" si="7"/>
        <v>8.4508111668816447E-3</v>
      </c>
    </row>
    <row r="253" spans="1:4" x14ac:dyDescent="0.25">
      <c r="A253">
        <v>19801231</v>
      </c>
      <c r="B253">
        <v>135.76</v>
      </c>
      <c r="C253">
        <f t="shared" si="6"/>
        <v>0.89252557972649815</v>
      </c>
      <c r="D253">
        <f t="shared" si="7"/>
        <v>1.6001357996740764E-3</v>
      </c>
    </row>
    <row r="254" spans="1:4" x14ac:dyDescent="0.25">
      <c r="A254">
        <v>19810130</v>
      </c>
      <c r="B254">
        <v>129.55000000000001</v>
      </c>
      <c r="C254">
        <f t="shared" si="6"/>
        <v>0.84570386580864643</v>
      </c>
      <c r="D254">
        <f t="shared" si="7"/>
        <v>2.7418005026289306E-3</v>
      </c>
    </row>
    <row r="255" spans="1:4" x14ac:dyDescent="0.25">
      <c r="A255">
        <v>19810227</v>
      </c>
      <c r="B255">
        <v>131.27000000000001</v>
      </c>
      <c r="C255">
        <f t="shared" si="6"/>
        <v>0.85889322961584347</v>
      </c>
      <c r="D255">
        <f t="shared" si="7"/>
        <v>5.8505255400376158E-5</v>
      </c>
    </row>
    <row r="256" spans="1:4" x14ac:dyDescent="0.25">
      <c r="A256">
        <v>19810331</v>
      </c>
      <c r="B256">
        <v>136</v>
      </c>
      <c r="C256">
        <f t="shared" si="6"/>
        <v>0.89429184453657939</v>
      </c>
      <c r="D256">
        <f t="shared" si="7"/>
        <v>8.9150756476749095E-4</v>
      </c>
    </row>
    <row r="257" spans="1:4" x14ac:dyDescent="0.25">
      <c r="A257">
        <v>19810430</v>
      </c>
      <c r="B257">
        <v>132.81</v>
      </c>
      <c r="C257">
        <f t="shared" si="6"/>
        <v>0.87055649421268677</v>
      </c>
      <c r="D257">
        <f t="shared" si="7"/>
        <v>8.5707488453395085E-4</v>
      </c>
    </row>
    <row r="258" spans="1:4" x14ac:dyDescent="0.25">
      <c r="A258">
        <v>19810529</v>
      </c>
      <c r="B258">
        <v>132.59</v>
      </c>
      <c r="C258">
        <f t="shared" si="6"/>
        <v>0.86889861892715492</v>
      </c>
      <c r="D258">
        <f t="shared" si="7"/>
        <v>5.1816477011567724E-5</v>
      </c>
    </row>
    <row r="259" spans="1:4" x14ac:dyDescent="0.25">
      <c r="A259">
        <v>19810630</v>
      </c>
      <c r="B259">
        <v>131.21</v>
      </c>
      <c r="C259">
        <f t="shared" ref="C259:C322" si="8">LN(B259/$B$2)</f>
        <v>0.85843605191815187</v>
      </c>
      <c r="D259">
        <f t="shared" si="7"/>
        <v>2.5609786526355102E-4</v>
      </c>
    </row>
    <row r="260" spans="1:4" x14ac:dyDescent="0.25">
      <c r="A260">
        <v>19810731</v>
      </c>
      <c r="B260">
        <v>130.91999999999999</v>
      </c>
      <c r="C260">
        <f t="shared" si="8"/>
        <v>0.85622340843350708</v>
      </c>
      <c r="D260">
        <f t="shared" ref="D260:D323" si="9">(C260-C259-$G$3)^2</f>
        <v>6.0111094154840846E-5</v>
      </c>
    </row>
    <row r="261" spans="1:4" x14ac:dyDescent="0.25">
      <c r="A261">
        <v>19810831</v>
      </c>
      <c r="B261">
        <v>122.79</v>
      </c>
      <c r="C261">
        <f t="shared" si="8"/>
        <v>0.79211253797294878</v>
      </c>
      <c r="D261">
        <f t="shared" si="9"/>
        <v>4.8513121516729997E-3</v>
      </c>
    </row>
    <row r="262" spans="1:4" x14ac:dyDescent="0.25">
      <c r="A262">
        <v>19810930</v>
      </c>
      <c r="B262">
        <v>116.18</v>
      </c>
      <c r="C262">
        <f t="shared" si="8"/>
        <v>0.73677767136491379</v>
      </c>
      <c r="D262">
        <f t="shared" si="9"/>
        <v>3.7058091624759767E-3</v>
      </c>
    </row>
    <row r="263" spans="1:4" x14ac:dyDescent="0.25">
      <c r="A263">
        <v>19811030</v>
      </c>
      <c r="B263">
        <v>121.89</v>
      </c>
      <c r="C263">
        <f t="shared" si="8"/>
        <v>0.78475595746827254</v>
      </c>
      <c r="D263">
        <f t="shared" si="9"/>
        <v>1.8009664542316666E-3</v>
      </c>
    </row>
    <row r="264" spans="1:4" x14ac:dyDescent="0.25">
      <c r="A264">
        <v>19811130</v>
      </c>
      <c r="B264">
        <v>126.35</v>
      </c>
      <c r="C264">
        <f t="shared" si="8"/>
        <v>0.82069279263473072</v>
      </c>
      <c r="D264">
        <f t="shared" si="9"/>
        <v>9.2393773939988886E-4</v>
      </c>
    </row>
    <row r="265" spans="1:4" x14ac:dyDescent="0.25">
      <c r="A265">
        <v>19811231</v>
      </c>
      <c r="B265">
        <v>122.55</v>
      </c>
      <c r="C265">
        <f t="shared" si="8"/>
        <v>0.79015606877464895</v>
      </c>
      <c r="D265">
        <f t="shared" si="9"/>
        <v>1.3015654312129297E-3</v>
      </c>
    </row>
    <row r="266" spans="1:4" x14ac:dyDescent="0.25">
      <c r="A266">
        <v>19820129</v>
      </c>
      <c r="B266">
        <v>120.4</v>
      </c>
      <c r="C266">
        <f t="shared" si="8"/>
        <v>0.7724564916752481</v>
      </c>
      <c r="D266">
        <f t="shared" si="9"/>
        <v>5.4010076471880115E-4</v>
      </c>
    </row>
    <row r="267" spans="1:4" x14ac:dyDescent="0.25">
      <c r="A267">
        <v>19820226</v>
      </c>
      <c r="B267">
        <v>113.11</v>
      </c>
      <c r="C267">
        <f t="shared" si="8"/>
        <v>0.70999775534381704</v>
      </c>
      <c r="D267">
        <f t="shared" si="9"/>
        <v>4.6238949160741097E-3</v>
      </c>
    </row>
    <row r="268" spans="1:4" x14ac:dyDescent="0.25">
      <c r="A268">
        <v>19820331</v>
      </c>
      <c r="B268">
        <v>111.96</v>
      </c>
      <c r="C268">
        <f t="shared" si="8"/>
        <v>0.69977862344778008</v>
      </c>
      <c r="D268">
        <f t="shared" si="9"/>
        <v>2.483657134550457E-4</v>
      </c>
    </row>
    <row r="269" spans="1:4" x14ac:dyDescent="0.25">
      <c r="A269">
        <v>19820430</v>
      </c>
      <c r="B269">
        <v>116.44</v>
      </c>
      <c r="C269">
        <f t="shared" si="8"/>
        <v>0.73901307767794988</v>
      </c>
      <c r="D269">
        <f t="shared" si="9"/>
        <v>1.1352831589476193E-3</v>
      </c>
    </row>
    <row r="270" spans="1:4" x14ac:dyDescent="0.25">
      <c r="A270">
        <v>19820528</v>
      </c>
      <c r="B270">
        <v>111.88</v>
      </c>
      <c r="C270">
        <f t="shared" si="8"/>
        <v>0.69906382713428628</v>
      </c>
      <c r="D270">
        <f t="shared" si="9"/>
        <v>2.0693165846406071E-3</v>
      </c>
    </row>
    <row r="271" spans="1:4" x14ac:dyDescent="0.25">
      <c r="A271">
        <v>19820630</v>
      </c>
      <c r="B271">
        <v>109.61</v>
      </c>
      <c r="C271">
        <f t="shared" si="8"/>
        <v>0.67856557002815943</v>
      </c>
      <c r="D271">
        <f t="shared" si="9"/>
        <v>6.7801640232258663E-4</v>
      </c>
    </row>
    <row r="272" spans="1:4" x14ac:dyDescent="0.25">
      <c r="A272">
        <v>19820730</v>
      </c>
      <c r="B272">
        <v>107.09</v>
      </c>
      <c r="C272">
        <f t="shared" si="8"/>
        <v>0.6553065612133111</v>
      </c>
      <c r="D272">
        <f t="shared" si="9"/>
        <v>8.294111889088514E-4</v>
      </c>
    </row>
    <row r="273" spans="1:4" x14ac:dyDescent="0.25">
      <c r="A273">
        <v>19820831</v>
      </c>
      <c r="B273">
        <v>119.51</v>
      </c>
      <c r="C273">
        <f t="shared" si="8"/>
        <v>0.76503700867931701</v>
      </c>
      <c r="D273">
        <f t="shared" si="9"/>
        <v>1.0855547030835981E-2</v>
      </c>
    </row>
    <row r="274" spans="1:4" x14ac:dyDescent="0.25">
      <c r="A274">
        <v>19820930</v>
      </c>
      <c r="B274">
        <v>120.42</v>
      </c>
      <c r="C274">
        <f t="shared" si="8"/>
        <v>0.77262259083682916</v>
      </c>
      <c r="D274">
        <f t="shared" si="9"/>
        <v>4.1823978905804723E-6</v>
      </c>
    </row>
    <row r="275" spans="1:4" x14ac:dyDescent="0.25">
      <c r="A275">
        <v>19821029</v>
      </c>
      <c r="B275">
        <v>133.71</v>
      </c>
      <c r="C275">
        <f t="shared" si="8"/>
        <v>0.87731023442710154</v>
      </c>
      <c r="D275">
        <f t="shared" si="9"/>
        <v>9.8301578690880576E-3</v>
      </c>
    </row>
    <row r="276" spans="1:4" x14ac:dyDescent="0.25">
      <c r="A276">
        <v>19821130</v>
      </c>
      <c r="B276">
        <v>138.54</v>
      </c>
      <c r="C276">
        <f t="shared" si="8"/>
        <v>0.91279605139498621</v>
      </c>
      <c r="D276">
        <f t="shared" si="9"/>
        <v>8.9672254802638423E-4</v>
      </c>
    </row>
    <row r="277" spans="1:4" x14ac:dyDescent="0.25">
      <c r="A277">
        <v>19821231</v>
      </c>
      <c r="B277">
        <v>140.63999999999999</v>
      </c>
      <c r="C277">
        <f t="shared" si="8"/>
        <v>0.92784039273739416</v>
      </c>
      <c r="D277">
        <f t="shared" si="9"/>
        <v>9.0323171554165224E-5</v>
      </c>
    </row>
    <row r="278" spans="1:4" x14ac:dyDescent="0.25">
      <c r="A278">
        <v>19830131</v>
      </c>
      <c r="B278">
        <v>145.30000000000001</v>
      </c>
      <c r="C278">
        <f t="shared" si="8"/>
        <v>0.96043752937676463</v>
      </c>
      <c r="D278">
        <f t="shared" si="9"/>
        <v>7.3206207389011702E-4</v>
      </c>
    </row>
    <row r="279" spans="1:4" x14ac:dyDescent="0.25">
      <c r="A279">
        <v>19830228</v>
      </c>
      <c r="B279">
        <v>148.06</v>
      </c>
      <c r="C279">
        <f t="shared" si="8"/>
        <v>0.9792545558154796</v>
      </c>
      <c r="D279">
        <f t="shared" si="9"/>
        <v>1.7626639356736501E-4</v>
      </c>
    </row>
    <row r="280" spans="1:4" x14ac:dyDescent="0.25">
      <c r="A280">
        <v>19830331</v>
      </c>
      <c r="B280">
        <v>152.96</v>
      </c>
      <c r="C280">
        <f t="shared" si="8"/>
        <v>1.0118134081036185</v>
      </c>
      <c r="D280">
        <f t="shared" si="9"/>
        <v>7.2999184733115667E-4</v>
      </c>
    </row>
    <row r="281" spans="1:4" x14ac:dyDescent="0.25">
      <c r="A281">
        <v>19830429</v>
      </c>
      <c r="B281">
        <v>164.42</v>
      </c>
      <c r="C281">
        <f t="shared" si="8"/>
        <v>1.0840610885245145</v>
      </c>
      <c r="D281">
        <f t="shared" si="9"/>
        <v>4.4498491220024798E-3</v>
      </c>
    </row>
    <row r="282" spans="1:4" x14ac:dyDescent="0.25">
      <c r="A282">
        <v>19830531</v>
      </c>
      <c r="B282">
        <v>162.38999999999999</v>
      </c>
      <c r="C282">
        <f t="shared" si="8"/>
        <v>1.0716378082775235</v>
      </c>
      <c r="D282">
        <f t="shared" si="9"/>
        <v>3.2269707699219175E-4</v>
      </c>
    </row>
    <row r="283" spans="1:4" x14ac:dyDescent="0.25">
      <c r="A283">
        <v>19830630</v>
      </c>
      <c r="B283">
        <v>168.11</v>
      </c>
      <c r="C283">
        <f t="shared" si="8"/>
        <v>1.1062554858454949</v>
      </c>
      <c r="D283">
        <f t="shared" si="9"/>
        <v>8.4548277939173783E-4</v>
      </c>
    </row>
    <row r="284" spans="1:4" x14ac:dyDescent="0.25">
      <c r="A284">
        <v>19830729</v>
      </c>
      <c r="B284">
        <v>162.56</v>
      </c>
      <c r="C284">
        <f t="shared" si="8"/>
        <v>1.0726841231906443</v>
      </c>
      <c r="D284">
        <f t="shared" si="9"/>
        <v>1.5297370953995819E-3</v>
      </c>
    </row>
    <row r="285" spans="1:4" x14ac:dyDescent="0.25">
      <c r="A285">
        <v>19830831</v>
      </c>
      <c r="B285">
        <v>164.4</v>
      </c>
      <c r="C285">
        <f t="shared" si="8"/>
        <v>1.0839394414226069</v>
      </c>
      <c r="D285">
        <f t="shared" si="9"/>
        <v>3.2659250425441587E-5</v>
      </c>
    </row>
    <row r="286" spans="1:4" x14ac:dyDescent="0.25">
      <c r="A286">
        <v>19830930</v>
      </c>
      <c r="B286">
        <v>166.07</v>
      </c>
      <c r="C286">
        <f t="shared" si="8"/>
        <v>1.0940463450191891</v>
      </c>
      <c r="D286">
        <f t="shared" si="9"/>
        <v>2.0852124109504774E-5</v>
      </c>
    </row>
    <row r="287" spans="1:4" x14ac:dyDescent="0.25">
      <c r="A287">
        <v>19831031</v>
      </c>
      <c r="B287">
        <v>163.55000000000001</v>
      </c>
      <c r="C287">
        <f t="shared" si="8"/>
        <v>1.0787557127849203</v>
      </c>
      <c r="D287">
        <f t="shared" si="9"/>
        <v>4.3393569471189769E-4</v>
      </c>
    </row>
    <row r="288" spans="1:4" x14ac:dyDescent="0.25">
      <c r="A288">
        <v>19831130</v>
      </c>
      <c r="B288">
        <v>166.4</v>
      </c>
      <c r="C288">
        <f t="shared" si="8"/>
        <v>1.0960314871876355</v>
      </c>
      <c r="D288">
        <f t="shared" si="9"/>
        <v>1.3771687681774457E-4</v>
      </c>
    </row>
    <row r="289" spans="1:4" x14ac:dyDescent="0.25">
      <c r="A289">
        <v>19831230</v>
      </c>
      <c r="B289">
        <v>164.93</v>
      </c>
      <c r="C289">
        <f t="shared" si="8"/>
        <v>1.0871581002605883</v>
      </c>
      <c r="D289">
        <f t="shared" si="9"/>
        <v>2.0775987655718791E-4</v>
      </c>
    </row>
    <row r="290" spans="1:4" x14ac:dyDescent="0.25">
      <c r="A290">
        <v>19840131</v>
      </c>
      <c r="B290">
        <v>163.41</v>
      </c>
      <c r="C290">
        <f t="shared" si="8"/>
        <v>1.0778993388642202</v>
      </c>
      <c r="D290">
        <f t="shared" si="9"/>
        <v>2.1901787114372455E-4</v>
      </c>
    </row>
    <row r="291" spans="1:4" x14ac:dyDescent="0.25">
      <c r="A291">
        <v>19840229</v>
      </c>
      <c r="B291">
        <v>157.06</v>
      </c>
      <c r="C291">
        <f t="shared" si="8"/>
        <v>1.0382648567472561</v>
      </c>
      <c r="D291">
        <f t="shared" si="9"/>
        <v>2.0407781950571146E-3</v>
      </c>
    </row>
    <row r="292" spans="1:4" x14ac:dyDescent="0.25">
      <c r="A292">
        <v>19840330</v>
      </c>
      <c r="B292">
        <v>159.18</v>
      </c>
      <c r="C292">
        <f t="shared" si="8"/>
        <v>1.0516725961782307</v>
      </c>
      <c r="D292">
        <f t="shared" si="9"/>
        <v>6.1893598059500793E-5</v>
      </c>
    </row>
    <row r="293" spans="1:4" x14ac:dyDescent="0.25">
      <c r="A293">
        <v>19840430</v>
      </c>
      <c r="B293">
        <v>160.05000000000001</v>
      </c>
      <c r="C293">
        <f t="shared" si="8"/>
        <v>1.0571232252163996</v>
      </c>
      <c r="D293">
        <f t="shared" si="9"/>
        <v>8.0751700729841629E-9</v>
      </c>
    </row>
    <row r="294" spans="1:4" x14ac:dyDescent="0.25">
      <c r="A294">
        <v>19840531</v>
      </c>
      <c r="B294">
        <v>150.55000000000001</v>
      </c>
      <c r="C294">
        <f t="shared" si="8"/>
        <v>0.99593221372827034</v>
      </c>
      <c r="D294">
        <f t="shared" si="9"/>
        <v>4.4530934227554478E-3</v>
      </c>
    </row>
    <row r="295" spans="1:4" x14ac:dyDescent="0.25">
      <c r="A295">
        <v>19840629</v>
      </c>
      <c r="B295">
        <v>153.18</v>
      </c>
      <c r="C295">
        <f t="shared" si="8"/>
        <v>1.0132506592819748</v>
      </c>
      <c r="D295">
        <f t="shared" si="9"/>
        <v>1.387202137458308E-4</v>
      </c>
    </row>
    <row r="296" spans="1:4" x14ac:dyDescent="0.25">
      <c r="A296">
        <v>19840731</v>
      </c>
      <c r="B296">
        <v>150.66</v>
      </c>
      <c r="C296">
        <f t="shared" si="8"/>
        <v>0.99666260119807604</v>
      </c>
      <c r="D296">
        <f t="shared" si="9"/>
        <v>4.8967268403864151E-4</v>
      </c>
    </row>
    <row r="297" spans="1:4" x14ac:dyDescent="0.25">
      <c r="A297">
        <v>19840831</v>
      </c>
      <c r="B297">
        <v>166.68</v>
      </c>
      <c r="C297">
        <f t="shared" si="8"/>
        <v>1.0977127653547802</v>
      </c>
      <c r="D297">
        <f t="shared" si="9"/>
        <v>9.1220976687443091E-3</v>
      </c>
    </row>
    <row r="298" spans="1:4" x14ac:dyDescent="0.25">
      <c r="A298">
        <v>19840928</v>
      </c>
      <c r="B298">
        <v>166.1</v>
      </c>
      <c r="C298">
        <f t="shared" si="8"/>
        <v>1.0942269754197766</v>
      </c>
      <c r="D298">
        <f t="shared" si="9"/>
        <v>8.1473747305551544E-5</v>
      </c>
    </row>
    <row r="299" spans="1:4" x14ac:dyDescent="0.25">
      <c r="A299">
        <v>19841031</v>
      </c>
      <c r="B299">
        <v>166.09</v>
      </c>
      <c r="C299">
        <f t="shared" si="8"/>
        <v>1.0941667689114349</v>
      </c>
      <c r="D299">
        <f t="shared" si="9"/>
        <v>3.1367812448365758E-5</v>
      </c>
    </row>
    <row r="300" spans="1:4" x14ac:dyDescent="0.25">
      <c r="A300">
        <v>19841130</v>
      </c>
      <c r="B300">
        <v>163.58000000000001</v>
      </c>
      <c r="C300">
        <f t="shared" si="8"/>
        <v>1.0789391261073555</v>
      </c>
      <c r="D300">
        <f t="shared" si="9"/>
        <v>4.3131538121623202E-4</v>
      </c>
    </row>
    <row r="301" spans="1:4" x14ac:dyDescent="0.25">
      <c r="A301">
        <v>19841231</v>
      </c>
      <c r="B301">
        <v>167.24</v>
      </c>
      <c r="C301">
        <f t="shared" si="8"/>
        <v>1.1010668652888917</v>
      </c>
      <c r="D301">
        <f t="shared" si="9"/>
        <v>2.7513680262556669E-4</v>
      </c>
    </row>
    <row r="302" spans="1:4" x14ac:dyDescent="0.25">
      <c r="A302">
        <v>19850131</v>
      </c>
      <c r="B302">
        <v>179.63</v>
      </c>
      <c r="C302">
        <f t="shared" si="8"/>
        <v>1.1725361385812716</v>
      </c>
      <c r="D302">
        <f t="shared" si="9"/>
        <v>4.3466043361049082E-3</v>
      </c>
    </row>
    <row r="303" spans="1:4" x14ac:dyDescent="0.25">
      <c r="A303">
        <v>19850228</v>
      </c>
      <c r="B303">
        <v>181.19</v>
      </c>
      <c r="C303">
        <f t="shared" si="8"/>
        <v>1.1811831632485437</v>
      </c>
      <c r="D303">
        <f t="shared" si="9"/>
        <v>9.6505514988778349E-6</v>
      </c>
    </row>
    <row r="304" spans="1:4" x14ac:dyDescent="0.25">
      <c r="A304">
        <v>19850329</v>
      </c>
      <c r="B304">
        <v>180.66</v>
      </c>
      <c r="C304">
        <f t="shared" si="8"/>
        <v>1.1782537705222249</v>
      </c>
      <c r="D304">
        <f t="shared" si="9"/>
        <v>7.1738930138373207E-5</v>
      </c>
    </row>
    <row r="305" spans="1:4" x14ac:dyDescent="0.25">
      <c r="A305">
        <v>19850430</v>
      </c>
      <c r="B305">
        <v>179.83</v>
      </c>
      <c r="C305">
        <f t="shared" si="8"/>
        <v>1.1736489189776329</v>
      </c>
      <c r="D305">
        <f t="shared" si="9"/>
        <v>1.0292797510876026E-4</v>
      </c>
    </row>
    <row r="306" spans="1:4" x14ac:dyDescent="0.25">
      <c r="A306">
        <v>19850531</v>
      </c>
      <c r="B306">
        <v>189.55</v>
      </c>
      <c r="C306">
        <f t="shared" si="8"/>
        <v>1.2262898007628713</v>
      </c>
      <c r="D306">
        <f t="shared" si="9"/>
        <v>2.2184468132287177E-3</v>
      </c>
    </row>
    <row r="307" spans="1:4" x14ac:dyDescent="0.25">
      <c r="A307">
        <v>19850628</v>
      </c>
      <c r="B307">
        <v>191.85</v>
      </c>
      <c r="C307">
        <f t="shared" si="8"/>
        <v>1.2383507754934888</v>
      </c>
      <c r="D307">
        <f t="shared" si="9"/>
        <v>4.2516708234435831E-5</v>
      </c>
    </row>
    <row r="308" spans="1:4" x14ac:dyDescent="0.25">
      <c r="A308">
        <v>19850731</v>
      </c>
      <c r="B308">
        <v>190.92</v>
      </c>
      <c r="C308">
        <f t="shared" si="8"/>
        <v>1.2334914509382231</v>
      </c>
      <c r="D308">
        <f t="shared" si="9"/>
        <v>1.0815616333922012E-4</v>
      </c>
    </row>
    <row r="309" spans="1:4" x14ac:dyDescent="0.25">
      <c r="A309">
        <v>19850830</v>
      </c>
      <c r="B309">
        <v>188.63</v>
      </c>
      <c r="C309">
        <f t="shared" si="8"/>
        <v>1.2214243831581606</v>
      </c>
      <c r="D309">
        <f t="shared" si="9"/>
        <v>3.1002612577969517E-4</v>
      </c>
    </row>
    <row r="310" spans="1:4" x14ac:dyDescent="0.25">
      <c r="A310">
        <v>19850930</v>
      </c>
      <c r="B310">
        <v>182.08</v>
      </c>
      <c r="C310">
        <f t="shared" si="8"/>
        <v>1.1860831097384936</v>
      </c>
      <c r="D310">
        <f t="shared" si="9"/>
        <v>1.6713186611046981E-3</v>
      </c>
    </row>
    <row r="311" spans="1:4" x14ac:dyDescent="0.25">
      <c r="A311">
        <v>19851031</v>
      </c>
      <c r="B311">
        <v>189.82</v>
      </c>
      <c r="C311">
        <f t="shared" si="8"/>
        <v>1.2277132135028734</v>
      </c>
      <c r="D311">
        <f t="shared" si="9"/>
        <v>1.3024601503307529E-3</v>
      </c>
    </row>
    <row r="312" spans="1:4" x14ac:dyDescent="0.25">
      <c r="A312">
        <v>19851129</v>
      </c>
      <c r="B312">
        <v>202.17</v>
      </c>
      <c r="C312">
        <f t="shared" si="8"/>
        <v>1.2907458864267627</v>
      </c>
      <c r="D312">
        <f t="shared" si="9"/>
        <v>3.3053509837202635E-3</v>
      </c>
    </row>
    <row r="313" spans="1:4" x14ac:dyDescent="0.25">
      <c r="A313">
        <v>19851231</v>
      </c>
      <c r="B313">
        <v>211.28</v>
      </c>
      <c r="C313">
        <f t="shared" si="8"/>
        <v>1.3348212267894042</v>
      </c>
      <c r="D313">
        <f t="shared" si="9"/>
        <v>1.4849346163067847E-3</v>
      </c>
    </row>
    <row r="314" spans="1:4" x14ac:dyDescent="0.25">
      <c r="A314">
        <v>19860131</v>
      </c>
      <c r="B314">
        <v>211.78</v>
      </c>
      <c r="C314">
        <f t="shared" si="8"/>
        <v>1.3371849588028357</v>
      </c>
      <c r="D314">
        <f t="shared" si="9"/>
        <v>1.009179758411068E-5</v>
      </c>
    </row>
    <row r="315" spans="1:4" x14ac:dyDescent="0.25">
      <c r="A315">
        <v>19860228</v>
      </c>
      <c r="B315">
        <v>226.92</v>
      </c>
      <c r="C315">
        <f t="shared" si="8"/>
        <v>1.4062344912588938</v>
      </c>
      <c r="D315">
        <f t="shared" si="9"/>
        <v>4.0333983481593422E-3</v>
      </c>
    </row>
    <row r="316" spans="1:4" x14ac:dyDescent="0.25">
      <c r="A316">
        <v>19860331</v>
      </c>
      <c r="B316">
        <v>238.9</v>
      </c>
      <c r="C316">
        <f t="shared" si="8"/>
        <v>1.4576820131322914</v>
      </c>
      <c r="D316">
        <f t="shared" si="9"/>
        <v>2.1074554846895938E-3</v>
      </c>
    </row>
    <row r="317" spans="1:4" x14ac:dyDescent="0.25">
      <c r="A317">
        <v>19860430</v>
      </c>
      <c r="B317">
        <v>235.52</v>
      </c>
      <c r="C317">
        <f t="shared" si="8"/>
        <v>1.4434327943410388</v>
      </c>
      <c r="D317">
        <f t="shared" si="9"/>
        <v>3.9163261315707312E-4</v>
      </c>
    </row>
    <row r="318" spans="1:4" x14ac:dyDescent="0.25">
      <c r="A318">
        <v>19860530</v>
      </c>
      <c r="B318">
        <v>247.35</v>
      </c>
      <c r="C318">
        <f t="shared" si="8"/>
        <v>1.4924412964742451</v>
      </c>
      <c r="D318">
        <f t="shared" si="9"/>
        <v>1.8894679928977559E-3</v>
      </c>
    </row>
    <row r="319" spans="1:4" x14ac:dyDescent="0.25">
      <c r="A319">
        <v>19860630</v>
      </c>
      <c r="B319">
        <v>250.84</v>
      </c>
      <c r="C319">
        <f t="shared" si="8"/>
        <v>1.5064522444753474</v>
      </c>
      <c r="D319">
        <f t="shared" si="9"/>
        <v>7.1748642006523632E-5</v>
      </c>
    </row>
    <row r="320" spans="1:4" x14ac:dyDescent="0.25">
      <c r="A320">
        <v>19860731</v>
      </c>
      <c r="B320">
        <v>236.12</v>
      </c>
      <c r="C320">
        <f t="shared" si="8"/>
        <v>1.445977109173016</v>
      </c>
      <c r="D320">
        <f t="shared" si="9"/>
        <v>4.3580629145381381E-3</v>
      </c>
    </row>
    <row r="321" spans="1:4" x14ac:dyDescent="0.25">
      <c r="A321">
        <v>19860829</v>
      </c>
      <c r="B321">
        <v>252.93</v>
      </c>
      <c r="C321">
        <f t="shared" si="8"/>
        <v>1.5147497294032215</v>
      </c>
      <c r="D321">
        <f t="shared" si="9"/>
        <v>3.9983021684709416E-3</v>
      </c>
    </row>
    <row r="322" spans="1:4" x14ac:dyDescent="0.25">
      <c r="A322">
        <v>19860930</v>
      </c>
      <c r="B322">
        <v>231.32</v>
      </c>
      <c r="C322">
        <f t="shared" si="8"/>
        <v>1.425438992090545</v>
      </c>
      <c r="D322">
        <f t="shared" si="9"/>
        <v>8.9967555101951018E-3</v>
      </c>
    </row>
    <row r="323" spans="1:4" x14ac:dyDescent="0.25">
      <c r="A323">
        <v>19861031</v>
      </c>
      <c r="B323">
        <v>243.98</v>
      </c>
      <c r="C323">
        <f t="shared" ref="C323:C386" si="10">LN(B323/$B$2)</f>
        <v>1.478723213521119</v>
      </c>
      <c r="D323">
        <f t="shared" si="9"/>
        <v>2.2794637965489776E-3</v>
      </c>
    </row>
    <row r="324" spans="1:4" x14ac:dyDescent="0.25">
      <c r="A324">
        <v>19861128</v>
      </c>
      <c r="B324">
        <v>249.22</v>
      </c>
      <c r="C324">
        <f t="shared" si="10"/>
        <v>1.4999729993152489</v>
      </c>
      <c r="D324">
        <f t="shared" ref="D324:D387" si="11">(C324-C323-$G$3)^2</f>
        <v>2.4678194329793912E-4</v>
      </c>
    </row>
    <row r="325" spans="1:4" x14ac:dyDescent="0.25">
      <c r="A325">
        <v>19861231</v>
      </c>
      <c r="B325">
        <v>242.17</v>
      </c>
      <c r="C325">
        <f t="shared" si="10"/>
        <v>1.4712769176729374</v>
      </c>
      <c r="D325">
        <f t="shared" si="11"/>
        <v>1.1721429054879337E-3</v>
      </c>
    </row>
    <row r="326" spans="1:4" x14ac:dyDescent="0.25">
      <c r="A326">
        <v>19870130</v>
      </c>
      <c r="B326">
        <v>274.08</v>
      </c>
      <c r="C326">
        <f t="shared" si="10"/>
        <v>1.595056993376337</v>
      </c>
      <c r="D326">
        <f t="shared" si="11"/>
        <v>1.3980599393610245E-2</v>
      </c>
    </row>
    <row r="327" spans="1:4" x14ac:dyDescent="0.25">
      <c r="A327">
        <v>19870227</v>
      </c>
      <c r="B327">
        <v>284.2</v>
      </c>
      <c r="C327">
        <f t="shared" si="10"/>
        <v>1.6313151744635277</v>
      </c>
      <c r="D327">
        <f t="shared" si="11"/>
        <v>9.4357648501435583E-4</v>
      </c>
    </row>
    <row r="328" spans="1:4" x14ac:dyDescent="0.25">
      <c r="A328">
        <v>19870331</v>
      </c>
      <c r="B328">
        <v>291.7</v>
      </c>
      <c r="C328">
        <f t="shared" si="10"/>
        <v>1.6573628356742029</v>
      </c>
      <c r="D328">
        <f t="shared" si="11"/>
        <v>4.2054403053138912E-4</v>
      </c>
    </row>
    <row r="329" spans="1:4" x14ac:dyDescent="0.25">
      <c r="A329">
        <v>19870430</v>
      </c>
      <c r="B329">
        <v>288.36</v>
      </c>
      <c r="C329">
        <f t="shared" si="10"/>
        <v>1.6458466583369054</v>
      </c>
      <c r="D329">
        <f t="shared" si="11"/>
        <v>2.9092993436785169E-4</v>
      </c>
    </row>
    <row r="330" spans="1:4" x14ac:dyDescent="0.25">
      <c r="A330">
        <v>19870529</v>
      </c>
      <c r="B330">
        <v>290.10000000000002</v>
      </c>
      <c r="C330">
        <f t="shared" si="10"/>
        <v>1.6518626499278857</v>
      </c>
      <c r="D330">
        <f t="shared" si="11"/>
        <v>2.2610082319374485E-7</v>
      </c>
    </row>
    <row r="331" spans="1:4" x14ac:dyDescent="0.25">
      <c r="A331">
        <v>19870630</v>
      </c>
      <c r="B331">
        <v>304</v>
      </c>
      <c r="C331">
        <f t="shared" si="10"/>
        <v>1.698664660206749</v>
      </c>
      <c r="D331">
        <f t="shared" si="11"/>
        <v>1.7025129741693821E-3</v>
      </c>
    </row>
    <row r="332" spans="1:4" x14ac:dyDescent="0.25">
      <c r="A332">
        <v>19870731</v>
      </c>
      <c r="B332">
        <v>318.66000000000003</v>
      </c>
      <c r="C332">
        <f t="shared" si="10"/>
        <v>1.7457616624628902</v>
      </c>
      <c r="D332">
        <f t="shared" si="11"/>
        <v>1.7269436287580943E-3</v>
      </c>
    </row>
    <row r="333" spans="1:4" x14ac:dyDescent="0.25">
      <c r="A333">
        <v>19870831</v>
      </c>
      <c r="B333">
        <v>329.8</v>
      </c>
      <c r="C333">
        <f t="shared" si="10"/>
        <v>1.7801233689260259</v>
      </c>
      <c r="D333">
        <f t="shared" si="11"/>
        <v>8.3066246144959601E-4</v>
      </c>
    </row>
    <row r="334" spans="1:4" x14ac:dyDescent="0.25">
      <c r="A334">
        <v>19870930</v>
      </c>
      <c r="B334">
        <v>321.83</v>
      </c>
      <c r="C334">
        <f t="shared" si="10"/>
        <v>1.7556604146195398</v>
      </c>
      <c r="D334">
        <f t="shared" si="11"/>
        <v>9.0020672955441706E-4</v>
      </c>
    </row>
    <row r="335" spans="1:4" x14ac:dyDescent="0.25">
      <c r="A335">
        <v>19871030</v>
      </c>
      <c r="B335">
        <v>251.79</v>
      </c>
      <c r="C335">
        <f t="shared" si="10"/>
        <v>1.5102323655633731</v>
      </c>
      <c r="D335">
        <f t="shared" si="11"/>
        <v>6.2985208092027636E-2</v>
      </c>
    </row>
    <row r="336" spans="1:4" x14ac:dyDescent="0.25">
      <c r="A336">
        <v>19871130</v>
      </c>
      <c r="B336">
        <v>230.3</v>
      </c>
      <c r="C336">
        <f t="shared" si="10"/>
        <v>1.421019765627167</v>
      </c>
      <c r="D336">
        <f t="shared" si="11"/>
        <v>8.9781482397388746E-3</v>
      </c>
    </row>
    <row r="337" spans="1:4" x14ac:dyDescent="0.25">
      <c r="A337">
        <v>19871231</v>
      </c>
      <c r="B337">
        <v>247.08</v>
      </c>
      <c r="C337">
        <f t="shared" si="10"/>
        <v>1.4913491296282257</v>
      </c>
      <c r="D337">
        <f t="shared" si="11"/>
        <v>4.1975980662694243E-3</v>
      </c>
    </row>
    <row r="338" spans="1:4" x14ac:dyDescent="0.25">
      <c r="A338">
        <v>19880129</v>
      </c>
      <c r="B338">
        <v>257.07</v>
      </c>
      <c r="C338">
        <f t="shared" si="10"/>
        <v>1.5309853801496645</v>
      </c>
      <c r="D338">
        <f t="shared" si="11"/>
        <v>1.1625208181448028E-3</v>
      </c>
    </row>
    <row r="339" spans="1:4" x14ac:dyDescent="0.25">
      <c r="A339">
        <v>19880229</v>
      </c>
      <c r="B339">
        <v>267.82</v>
      </c>
      <c r="C339">
        <f t="shared" si="10"/>
        <v>1.5719520718679474</v>
      </c>
      <c r="D339">
        <f t="shared" si="11"/>
        <v>1.2550156981643512E-3</v>
      </c>
    </row>
    <row r="340" spans="1:4" x14ac:dyDescent="0.25">
      <c r="A340">
        <v>19880331</v>
      </c>
      <c r="B340">
        <v>258.89</v>
      </c>
      <c r="C340">
        <f t="shared" si="10"/>
        <v>1.5380402198603378</v>
      </c>
      <c r="D340">
        <f t="shared" si="11"/>
        <v>1.5564873678632135E-3</v>
      </c>
    </row>
    <row r="341" spans="1:4" x14ac:dyDescent="0.25">
      <c r="A341">
        <v>19880429</v>
      </c>
      <c r="B341">
        <v>261.33</v>
      </c>
      <c r="C341">
        <f t="shared" si="10"/>
        <v>1.5474209352994377</v>
      </c>
      <c r="D341">
        <f t="shared" si="11"/>
        <v>1.4747323832880019E-5</v>
      </c>
    </row>
    <row r="342" spans="1:4" x14ac:dyDescent="0.25">
      <c r="A342">
        <v>19880531</v>
      </c>
      <c r="B342">
        <v>262.16000000000003</v>
      </c>
      <c r="C342">
        <f t="shared" si="10"/>
        <v>1.5505919631910867</v>
      </c>
      <c r="D342">
        <f t="shared" si="11"/>
        <v>5.6143553661695837E-6</v>
      </c>
    </row>
    <row r="343" spans="1:4" x14ac:dyDescent="0.25">
      <c r="A343">
        <v>19880630</v>
      </c>
      <c r="B343">
        <v>273.5</v>
      </c>
      <c r="C343">
        <f t="shared" si="10"/>
        <v>1.5929385806625633</v>
      </c>
      <c r="D343">
        <f t="shared" si="11"/>
        <v>1.3546909466990312E-3</v>
      </c>
    </row>
    <row r="344" spans="1:4" x14ac:dyDescent="0.25">
      <c r="A344">
        <v>19880729</v>
      </c>
      <c r="B344">
        <v>272.02</v>
      </c>
      <c r="C344">
        <f t="shared" si="10"/>
        <v>1.5875125518051347</v>
      </c>
      <c r="D344">
        <f t="shared" si="11"/>
        <v>1.2026455752573528E-4</v>
      </c>
    </row>
    <row r="345" spans="1:4" x14ac:dyDescent="0.25">
      <c r="A345">
        <v>19880831</v>
      </c>
      <c r="B345">
        <v>261.52</v>
      </c>
      <c r="C345">
        <f t="shared" si="10"/>
        <v>1.5481477212164825</v>
      </c>
      <c r="D345">
        <f t="shared" si="11"/>
        <v>2.0164879059253009E-3</v>
      </c>
    </row>
    <row r="346" spans="1:4" x14ac:dyDescent="0.25">
      <c r="A346">
        <v>19880930</v>
      </c>
      <c r="B346">
        <v>271.91000000000003</v>
      </c>
      <c r="C346">
        <f t="shared" si="10"/>
        <v>1.5871080879899395</v>
      </c>
      <c r="D346">
        <f t="shared" si="11"/>
        <v>1.1168880974984467E-3</v>
      </c>
    </row>
    <row r="347" spans="1:4" x14ac:dyDescent="0.25">
      <c r="A347">
        <v>19881031</v>
      </c>
      <c r="B347">
        <v>278.97000000000003</v>
      </c>
      <c r="C347">
        <f t="shared" si="10"/>
        <v>1.6127412079587431</v>
      </c>
      <c r="D347">
        <f t="shared" si="11"/>
        <v>4.0371373935004819E-4</v>
      </c>
    </row>
    <row r="348" spans="1:4" x14ac:dyDescent="0.25">
      <c r="A348">
        <v>19881130</v>
      </c>
      <c r="B348">
        <v>273.7</v>
      </c>
      <c r="C348">
        <f t="shared" si="10"/>
        <v>1.5936695748471608</v>
      </c>
      <c r="D348">
        <f t="shared" si="11"/>
        <v>6.057566527057106E-4</v>
      </c>
    </row>
    <row r="349" spans="1:4" x14ac:dyDescent="0.25">
      <c r="A349">
        <v>19881230</v>
      </c>
      <c r="B349">
        <v>277.72000000000003</v>
      </c>
      <c r="C349">
        <f t="shared" si="10"/>
        <v>1.6082503706856002</v>
      </c>
      <c r="D349">
        <f t="shared" si="11"/>
        <v>8.172711178429822E-5</v>
      </c>
    </row>
    <row r="350" spans="1:4" x14ac:dyDescent="0.25">
      <c r="A350">
        <v>19890131</v>
      </c>
      <c r="B350">
        <v>297.47000000000003</v>
      </c>
      <c r="C350">
        <f t="shared" si="10"/>
        <v>1.676950338365349</v>
      </c>
      <c r="D350">
        <f t="shared" si="11"/>
        <v>3.9891194959435676E-3</v>
      </c>
    </row>
    <row r="351" spans="1:4" x14ac:dyDescent="0.25">
      <c r="A351">
        <v>19890228</v>
      </c>
      <c r="B351">
        <v>288.86</v>
      </c>
      <c r="C351">
        <f t="shared" si="10"/>
        <v>1.6475791004735483</v>
      </c>
      <c r="D351">
        <f t="shared" si="11"/>
        <v>1.2188288133944002E-3</v>
      </c>
    </row>
    <row r="352" spans="1:4" x14ac:dyDescent="0.25">
      <c r="A352">
        <v>19890331</v>
      </c>
      <c r="B352">
        <v>294.87</v>
      </c>
      <c r="C352">
        <f t="shared" si="10"/>
        <v>1.668171540047175</v>
      </c>
      <c r="D352">
        <f t="shared" si="11"/>
        <v>2.2656115621672612E-4</v>
      </c>
    </row>
    <row r="353" spans="1:4" x14ac:dyDescent="0.25">
      <c r="A353">
        <v>19890428</v>
      </c>
      <c r="B353">
        <v>309.64</v>
      </c>
      <c r="C353">
        <f t="shared" si="10"/>
        <v>1.71704729113704</v>
      </c>
      <c r="D353">
        <f t="shared" si="11"/>
        <v>1.8779447680743351E-3</v>
      </c>
    </row>
    <row r="354" spans="1:4" x14ac:dyDescent="0.25">
      <c r="A354">
        <v>19890531</v>
      </c>
      <c r="B354">
        <v>320.52</v>
      </c>
      <c r="C354">
        <f t="shared" si="10"/>
        <v>1.751581635710397</v>
      </c>
      <c r="D354">
        <f t="shared" si="11"/>
        <v>8.4064354571443119E-4</v>
      </c>
    </row>
    <row r="355" spans="1:4" x14ac:dyDescent="0.25">
      <c r="A355">
        <v>19890630</v>
      </c>
      <c r="B355">
        <v>317.98</v>
      </c>
      <c r="C355">
        <f t="shared" si="10"/>
        <v>1.7436254465210905</v>
      </c>
      <c r="D355">
        <f t="shared" si="11"/>
        <v>1.8216037581533648E-4</v>
      </c>
    </row>
    <row r="356" spans="1:4" x14ac:dyDescent="0.25">
      <c r="A356">
        <v>19890731</v>
      </c>
      <c r="B356">
        <v>346.08</v>
      </c>
      <c r="C356">
        <f t="shared" si="10"/>
        <v>1.828306921005276</v>
      </c>
      <c r="D356">
        <f t="shared" si="11"/>
        <v>6.2632952687034123E-3</v>
      </c>
    </row>
    <row r="357" spans="1:4" x14ac:dyDescent="0.25">
      <c r="A357">
        <v>19890831</v>
      </c>
      <c r="B357">
        <v>351.45</v>
      </c>
      <c r="C357">
        <f t="shared" si="10"/>
        <v>1.8437044124224418</v>
      </c>
      <c r="D357">
        <f t="shared" si="11"/>
        <v>9.7160457455579573E-5</v>
      </c>
    </row>
    <row r="358" spans="1:4" x14ac:dyDescent="0.25">
      <c r="A358">
        <v>19890929</v>
      </c>
      <c r="B358">
        <v>349.15</v>
      </c>
      <c r="C358">
        <f t="shared" si="10"/>
        <v>1.8371385880925717</v>
      </c>
      <c r="D358">
        <f t="shared" si="11"/>
        <v>1.46562870581829E-4</v>
      </c>
    </row>
    <row r="359" spans="1:4" x14ac:dyDescent="0.25">
      <c r="A359">
        <v>19891031</v>
      </c>
      <c r="B359">
        <v>340.36</v>
      </c>
      <c r="C359">
        <f t="shared" si="10"/>
        <v>1.8116408397818842</v>
      </c>
      <c r="D359">
        <f t="shared" si="11"/>
        <v>9.6337229877831512E-4</v>
      </c>
    </row>
    <row r="360" spans="1:4" x14ac:dyDescent="0.25">
      <c r="A360">
        <v>19891130</v>
      </c>
      <c r="B360">
        <v>345.99</v>
      </c>
      <c r="C360">
        <f t="shared" si="10"/>
        <v>1.8280468317064844</v>
      </c>
      <c r="D360">
        <f t="shared" si="11"/>
        <v>1.1805911059775588E-4</v>
      </c>
    </row>
    <row r="361" spans="1:4" x14ac:dyDescent="0.25">
      <c r="A361">
        <v>19891229</v>
      </c>
      <c r="B361">
        <v>353.4</v>
      </c>
      <c r="C361">
        <f t="shared" si="10"/>
        <v>1.8492375186861234</v>
      </c>
      <c r="D361">
        <f t="shared" si="11"/>
        <v>2.4492863456878445E-4</v>
      </c>
    </row>
    <row r="362" spans="1:4" x14ac:dyDescent="0.25">
      <c r="A362">
        <v>19900131</v>
      </c>
      <c r="B362">
        <v>329.08</v>
      </c>
      <c r="C362">
        <f t="shared" si="10"/>
        <v>1.777937841101257</v>
      </c>
      <c r="D362">
        <f t="shared" si="11"/>
        <v>5.9044115063454595E-3</v>
      </c>
    </row>
    <row r="363" spans="1:4" x14ac:dyDescent="0.25">
      <c r="A363">
        <v>19900228</v>
      </c>
      <c r="B363">
        <v>331.89</v>
      </c>
      <c r="C363">
        <f t="shared" si="10"/>
        <v>1.7864405475154566</v>
      </c>
      <c r="D363">
        <f t="shared" si="11"/>
        <v>8.7747202297140789E-6</v>
      </c>
    </row>
    <row r="364" spans="1:4" x14ac:dyDescent="0.25">
      <c r="A364">
        <v>19900330</v>
      </c>
      <c r="B364">
        <v>339.94</v>
      </c>
      <c r="C364">
        <f t="shared" si="10"/>
        <v>1.8104060902497328</v>
      </c>
      <c r="D364">
        <f t="shared" si="11"/>
        <v>3.3948253184362106E-4</v>
      </c>
    </row>
    <row r="365" spans="1:4" x14ac:dyDescent="0.25">
      <c r="A365">
        <v>19900430</v>
      </c>
      <c r="B365">
        <v>330.8</v>
      </c>
      <c r="C365">
        <f t="shared" si="10"/>
        <v>1.7831509219500636</v>
      </c>
      <c r="D365">
        <f t="shared" si="11"/>
        <v>1.075555268129493E-3</v>
      </c>
    </row>
    <row r="366" spans="1:4" x14ac:dyDescent="0.25">
      <c r="A366">
        <v>19900531</v>
      </c>
      <c r="B366">
        <v>361.23</v>
      </c>
      <c r="C366">
        <f t="shared" si="10"/>
        <v>1.8711518333727648</v>
      </c>
      <c r="D366">
        <f t="shared" si="11"/>
        <v>6.7997209382259062E-3</v>
      </c>
    </row>
    <row r="367" spans="1:4" x14ac:dyDescent="0.25">
      <c r="A367">
        <v>19900629</v>
      </c>
      <c r="B367">
        <v>358.02</v>
      </c>
      <c r="C367">
        <f t="shared" si="10"/>
        <v>1.8622258095625728</v>
      </c>
      <c r="D367">
        <f t="shared" si="11"/>
        <v>2.0928005041363814E-4</v>
      </c>
    </row>
    <row r="368" spans="1:4" x14ac:dyDescent="0.25">
      <c r="A368">
        <v>19900731</v>
      </c>
      <c r="B368">
        <v>356.15</v>
      </c>
      <c r="C368">
        <f t="shared" si="10"/>
        <v>1.8569889492248901</v>
      </c>
      <c r="D368">
        <f t="shared" si="11"/>
        <v>1.1615130160265411E-4</v>
      </c>
    </row>
    <row r="369" spans="1:4" x14ac:dyDescent="0.25">
      <c r="A369">
        <v>19900831</v>
      </c>
      <c r="B369">
        <v>322.56</v>
      </c>
      <c r="C369">
        <f t="shared" si="10"/>
        <v>1.7579261242434765</v>
      </c>
      <c r="D369">
        <f t="shared" si="11"/>
        <v>1.0941853711849974E-2</v>
      </c>
    </row>
    <row r="370" spans="1:4" x14ac:dyDescent="0.25">
      <c r="A370">
        <v>19900928</v>
      </c>
      <c r="B370">
        <v>306.05</v>
      </c>
      <c r="C370">
        <f t="shared" si="10"/>
        <v>1.7053854460976063</v>
      </c>
      <c r="D370">
        <f t="shared" si="11"/>
        <v>3.373422207986657E-3</v>
      </c>
    </row>
    <row r="371" spans="1:4" x14ac:dyDescent="0.25">
      <c r="A371">
        <v>19901031</v>
      </c>
      <c r="B371">
        <v>304</v>
      </c>
      <c r="C371">
        <f t="shared" si="10"/>
        <v>1.698664660206749</v>
      </c>
      <c r="D371">
        <f t="shared" si="11"/>
        <v>1.5033891070621351E-4</v>
      </c>
    </row>
    <row r="372" spans="1:4" x14ac:dyDescent="0.25">
      <c r="A372">
        <v>19901130</v>
      </c>
      <c r="B372">
        <v>322.22000000000003</v>
      </c>
      <c r="C372">
        <f t="shared" si="10"/>
        <v>1.756871500863368</v>
      </c>
      <c r="D372">
        <f t="shared" si="11"/>
        <v>2.7737443873905583E-3</v>
      </c>
    </row>
    <row r="373" spans="1:4" x14ac:dyDescent="0.25">
      <c r="A373">
        <v>19901231</v>
      </c>
      <c r="B373">
        <v>330.22</v>
      </c>
      <c r="C373">
        <f t="shared" si="10"/>
        <v>1.7813960578042138</v>
      </c>
      <c r="D373">
        <f t="shared" si="11"/>
        <v>3.6039476009238415E-4</v>
      </c>
    </row>
    <row r="374" spans="1:4" x14ac:dyDescent="0.25">
      <c r="A374">
        <v>19910131</v>
      </c>
      <c r="B374">
        <v>343.93</v>
      </c>
      <c r="C374">
        <f t="shared" si="10"/>
        <v>1.8220751070952648</v>
      </c>
      <c r="D374">
        <f t="shared" si="11"/>
        <v>1.2347182795991072E-3</v>
      </c>
    </row>
    <row r="375" spans="1:4" x14ac:dyDescent="0.25">
      <c r="A375">
        <v>19910228</v>
      </c>
      <c r="B375">
        <v>367.07</v>
      </c>
      <c r="C375">
        <f t="shared" si="10"/>
        <v>1.8871895243621806</v>
      </c>
      <c r="D375">
        <f t="shared" si="11"/>
        <v>3.5490526922555129E-3</v>
      </c>
    </row>
    <row r="376" spans="1:4" x14ac:dyDescent="0.25">
      <c r="A376">
        <v>19910328</v>
      </c>
      <c r="B376">
        <v>375.22</v>
      </c>
      <c r="C376">
        <f t="shared" si="10"/>
        <v>1.9091494794159922</v>
      </c>
      <c r="D376">
        <f t="shared" si="11"/>
        <v>2.6959880020016157E-4</v>
      </c>
    </row>
    <row r="377" spans="1:4" x14ac:dyDescent="0.25">
      <c r="A377">
        <v>19910430</v>
      </c>
      <c r="B377">
        <v>375.35</v>
      </c>
      <c r="C377">
        <f t="shared" si="10"/>
        <v>1.9094958828195387</v>
      </c>
      <c r="D377">
        <f t="shared" si="11"/>
        <v>2.6978545837605205E-5</v>
      </c>
    </row>
    <row r="378" spans="1:4" x14ac:dyDescent="0.25">
      <c r="A378">
        <v>19910531</v>
      </c>
      <c r="B378">
        <v>389.83</v>
      </c>
      <c r="C378">
        <f t="shared" si="10"/>
        <v>1.9473477054574178</v>
      </c>
      <c r="D378">
        <f t="shared" si="11"/>
        <v>1.044022152972103E-3</v>
      </c>
    </row>
    <row r="379" spans="1:4" x14ac:dyDescent="0.25">
      <c r="A379">
        <v>19910628</v>
      </c>
      <c r="B379">
        <v>371.16</v>
      </c>
      <c r="C379">
        <f t="shared" si="10"/>
        <v>1.8982701952855061</v>
      </c>
      <c r="D379">
        <f t="shared" si="11"/>
        <v>2.9831260507317808E-3</v>
      </c>
    </row>
    <row r="380" spans="1:4" x14ac:dyDescent="0.25">
      <c r="A380">
        <v>19910731</v>
      </c>
      <c r="B380">
        <v>387.81</v>
      </c>
      <c r="C380">
        <f t="shared" si="10"/>
        <v>1.9421524877644933</v>
      </c>
      <c r="D380">
        <f t="shared" si="11"/>
        <v>1.4700937415548453E-3</v>
      </c>
    </row>
    <row r="381" spans="1:4" x14ac:dyDescent="0.25">
      <c r="A381">
        <v>19910830</v>
      </c>
      <c r="B381">
        <v>395.43</v>
      </c>
      <c r="C381">
        <f t="shared" si="10"/>
        <v>1.9616107391930113</v>
      </c>
      <c r="D381">
        <f t="shared" si="11"/>
        <v>1.9370405567259612E-4</v>
      </c>
    </row>
    <row r="382" spans="1:4" x14ac:dyDescent="0.25">
      <c r="A382">
        <v>19910930</v>
      </c>
      <c r="B382">
        <v>387.86</v>
      </c>
      <c r="C382">
        <f t="shared" si="10"/>
        <v>1.9422814085686222</v>
      </c>
      <c r="D382">
        <f t="shared" si="11"/>
        <v>6.1850802704465724E-4</v>
      </c>
    </row>
    <row r="383" spans="1:4" x14ac:dyDescent="0.25">
      <c r="A383">
        <v>19911031</v>
      </c>
      <c r="B383">
        <v>392.46</v>
      </c>
      <c r="C383">
        <f t="shared" si="10"/>
        <v>1.9540715800017037</v>
      </c>
      <c r="D383">
        <f t="shared" si="11"/>
        <v>3.905850566246753E-5</v>
      </c>
    </row>
    <row r="384" spans="1:4" x14ac:dyDescent="0.25">
      <c r="A384">
        <v>19911129</v>
      </c>
      <c r="B384">
        <v>375.22</v>
      </c>
      <c r="C384">
        <f t="shared" si="10"/>
        <v>1.9091494794159922</v>
      </c>
      <c r="D384">
        <f t="shared" si="11"/>
        <v>2.546473148360779E-3</v>
      </c>
    </row>
    <row r="385" spans="1:4" x14ac:dyDescent="0.25">
      <c r="A385">
        <v>19911231</v>
      </c>
      <c r="B385">
        <v>417.09</v>
      </c>
      <c r="C385">
        <f t="shared" si="10"/>
        <v>2.0149389846500889</v>
      </c>
      <c r="D385">
        <f t="shared" si="11"/>
        <v>1.0049864857263309E-2</v>
      </c>
    </row>
    <row r="386" spans="1:4" x14ac:dyDescent="0.25">
      <c r="A386">
        <v>19920131</v>
      </c>
      <c r="B386">
        <v>408.79</v>
      </c>
      <c r="C386">
        <f t="shared" si="10"/>
        <v>1.9948385355512961</v>
      </c>
      <c r="D386">
        <f t="shared" si="11"/>
        <v>6.5745780854748978E-4</v>
      </c>
    </row>
    <row r="387" spans="1:4" x14ac:dyDescent="0.25">
      <c r="A387">
        <v>19920228</v>
      </c>
      <c r="B387">
        <v>412.7</v>
      </c>
      <c r="C387">
        <f t="shared" ref="C387:C450" si="12">LN(B387/$B$2)</f>
        <v>2.0043578955590635</v>
      </c>
      <c r="D387">
        <f t="shared" si="11"/>
        <v>1.5831398674449225E-5</v>
      </c>
    </row>
    <row r="388" spans="1:4" x14ac:dyDescent="0.25">
      <c r="A388">
        <v>19920331</v>
      </c>
      <c r="B388">
        <v>403.69</v>
      </c>
      <c r="C388">
        <f t="shared" si="12"/>
        <v>1.9822842154831619</v>
      </c>
      <c r="D388">
        <f t="shared" ref="D388:D451" si="13">(C388-C387-$G$3)^2</f>
        <v>7.6254244356041068E-4</v>
      </c>
    </row>
    <row r="389" spans="1:4" x14ac:dyDescent="0.25">
      <c r="A389">
        <v>19920430</v>
      </c>
      <c r="B389">
        <v>414.95</v>
      </c>
      <c r="C389">
        <f t="shared" si="12"/>
        <v>2.0097949898449845</v>
      </c>
      <c r="D389">
        <f t="shared" si="13"/>
        <v>4.8269335151493442E-4</v>
      </c>
    </row>
    <row r="390" spans="1:4" x14ac:dyDescent="0.25">
      <c r="A390">
        <v>19920529</v>
      </c>
      <c r="B390">
        <v>415.35</v>
      </c>
      <c r="C390">
        <f t="shared" si="12"/>
        <v>2.0107584970856078</v>
      </c>
      <c r="D390">
        <f t="shared" si="13"/>
        <v>2.0948780226069018E-5</v>
      </c>
    </row>
    <row r="391" spans="1:4" x14ac:dyDescent="0.25">
      <c r="A391">
        <v>19920630</v>
      </c>
      <c r="B391">
        <v>408.14</v>
      </c>
      <c r="C391">
        <f t="shared" si="12"/>
        <v>1.993247211601467</v>
      </c>
      <c r="D391">
        <f t="shared" si="13"/>
        <v>5.3138439853322409E-4</v>
      </c>
    </row>
    <row r="392" spans="1:4" x14ac:dyDescent="0.25">
      <c r="A392">
        <v>19920731</v>
      </c>
      <c r="B392">
        <v>424.21</v>
      </c>
      <c r="C392">
        <f t="shared" si="12"/>
        <v>2.0318655744392022</v>
      </c>
      <c r="D392">
        <f t="shared" si="13"/>
        <v>1.0941456060907483E-3</v>
      </c>
    </row>
    <row r="393" spans="1:4" x14ac:dyDescent="0.25">
      <c r="A393">
        <v>19920831</v>
      </c>
      <c r="B393">
        <v>414.03</v>
      </c>
      <c r="C393">
        <f t="shared" si="12"/>
        <v>2.0075753937685858</v>
      </c>
      <c r="D393">
        <f t="shared" si="13"/>
        <v>8.8986897161929222E-4</v>
      </c>
    </row>
    <row r="394" spans="1:4" x14ac:dyDescent="0.25">
      <c r="A394">
        <v>19920930</v>
      </c>
      <c r="B394">
        <v>417.8</v>
      </c>
      <c r="C394">
        <f t="shared" si="12"/>
        <v>2.016639807922993</v>
      </c>
      <c r="D394">
        <f t="shared" si="13"/>
        <v>1.241803448095585E-5</v>
      </c>
    </row>
    <row r="395" spans="1:4" x14ac:dyDescent="0.25">
      <c r="A395">
        <v>19921030</v>
      </c>
      <c r="B395">
        <v>418.68</v>
      </c>
      <c r="C395">
        <f t="shared" si="12"/>
        <v>2.0187438637872104</v>
      </c>
      <c r="D395">
        <f t="shared" si="13"/>
        <v>1.1809086361708015E-5</v>
      </c>
    </row>
    <row r="396" spans="1:4" x14ac:dyDescent="0.25">
      <c r="A396">
        <v>19921130</v>
      </c>
      <c r="B396">
        <v>431.35</v>
      </c>
      <c r="C396">
        <f t="shared" si="12"/>
        <v>2.0485567843231154</v>
      </c>
      <c r="D396">
        <f t="shared" si="13"/>
        <v>5.8915083614571493E-4</v>
      </c>
    </row>
    <row r="397" spans="1:4" x14ac:dyDescent="0.25">
      <c r="A397">
        <v>19921231</v>
      </c>
      <c r="B397">
        <v>435.71</v>
      </c>
      <c r="C397">
        <f t="shared" si="12"/>
        <v>2.058613843232723</v>
      </c>
      <c r="D397">
        <f t="shared" si="13"/>
        <v>2.0399385788206752E-5</v>
      </c>
    </row>
    <row r="398" spans="1:4" x14ac:dyDescent="0.25">
      <c r="A398">
        <v>19930129</v>
      </c>
      <c r="B398">
        <v>438.78</v>
      </c>
      <c r="C398">
        <f t="shared" si="12"/>
        <v>2.0656351073114423</v>
      </c>
      <c r="D398">
        <f t="shared" si="13"/>
        <v>2.1926889454481298E-6</v>
      </c>
    </row>
    <row r="399" spans="1:4" x14ac:dyDescent="0.25">
      <c r="A399">
        <v>19930226</v>
      </c>
      <c r="B399">
        <v>443.38</v>
      </c>
      <c r="C399">
        <f t="shared" si="12"/>
        <v>2.0760641489663345</v>
      </c>
      <c r="D399">
        <f t="shared" si="13"/>
        <v>2.3897927620295733E-5</v>
      </c>
    </row>
    <row r="400" spans="1:4" x14ac:dyDescent="0.25">
      <c r="A400">
        <v>19930331</v>
      </c>
      <c r="B400">
        <v>451.67</v>
      </c>
      <c r="C400">
        <f t="shared" si="12"/>
        <v>2.094588783492787</v>
      </c>
      <c r="D400">
        <f t="shared" si="13"/>
        <v>1.6858798342055906E-4</v>
      </c>
    </row>
    <row r="401" spans="1:4" x14ac:dyDescent="0.25">
      <c r="A401">
        <v>19930430</v>
      </c>
      <c r="B401">
        <v>440.19</v>
      </c>
      <c r="C401">
        <f t="shared" si="12"/>
        <v>2.0688434106880127</v>
      </c>
      <c r="D401">
        <f t="shared" si="13"/>
        <v>9.788052732758758E-4</v>
      </c>
    </row>
    <row r="402" spans="1:4" x14ac:dyDescent="0.25">
      <c r="A402">
        <v>19930528</v>
      </c>
      <c r="B402">
        <v>450.19</v>
      </c>
      <c r="C402">
        <f t="shared" si="12"/>
        <v>2.0913066746763946</v>
      </c>
      <c r="D402">
        <f t="shared" si="13"/>
        <v>2.8638024601388248E-4</v>
      </c>
    </row>
    <row r="403" spans="1:4" x14ac:dyDescent="0.25">
      <c r="A403">
        <v>19930630</v>
      </c>
      <c r="B403">
        <v>450.53</v>
      </c>
      <c r="C403">
        <f t="shared" si="12"/>
        <v>2.0920616263065321</v>
      </c>
      <c r="D403">
        <f t="shared" si="13"/>
        <v>2.29013869480755E-5</v>
      </c>
    </row>
    <row r="404" spans="1:4" x14ac:dyDescent="0.25">
      <c r="A404">
        <v>19930730</v>
      </c>
      <c r="B404">
        <v>448.13</v>
      </c>
      <c r="C404">
        <f t="shared" si="12"/>
        <v>2.0867203276932824</v>
      </c>
      <c r="D404">
        <f t="shared" si="13"/>
        <v>1.1841334493137963E-4</v>
      </c>
    </row>
    <row r="405" spans="1:4" x14ac:dyDescent="0.25">
      <c r="A405">
        <v>19930831</v>
      </c>
      <c r="B405">
        <v>463.56</v>
      </c>
      <c r="C405">
        <f t="shared" si="12"/>
        <v>2.1205727852667176</v>
      </c>
      <c r="D405">
        <f t="shared" si="13"/>
        <v>8.0156745192045201E-4</v>
      </c>
    </row>
    <row r="406" spans="1:4" x14ac:dyDescent="0.25">
      <c r="A406">
        <v>19930930</v>
      </c>
      <c r="B406">
        <v>458.93</v>
      </c>
      <c r="C406">
        <f t="shared" si="12"/>
        <v>2.1105346517843113</v>
      </c>
      <c r="D406">
        <f t="shared" si="13"/>
        <v>2.426935403978324E-4</v>
      </c>
    </row>
    <row r="407" spans="1:4" x14ac:dyDescent="0.25">
      <c r="A407">
        <v>19931029</v>
      </c>
      <c r="B407">
        <v>467.83</v>
      </c>
      <c r="C407">
        <f t="shared" si="12"/>
        <v>2.1297419408644402</v>
      </c>
      <c r="D407">
        <f t="shared" si="13"/>
        <v>1.8678137008409468E-4</v>
      </c>
    </row>
    <row r="408" spans="1:4" x14ac:dyDescent="0.25">
      <c r="A408">
        <v>19931130</v>
      </c>
      <c r="B408">
        <v>461.79</v>
      </c>
      <c r="C408">
        <f t="shared" si="12"/>
        <v>2.1167472010906203</v>
      </c>
      <c r="D408">
        <f t="shared" si="13"/>
        <v>3.4355477940330631E-4</v>
      </c>
    </row>
    <row r="409" spans="1:4" x14ac:dyDescent="0.25">
      <c r="A409">
        <v>19931231</v>
      </c>
      <c r="B409">
        <v>466.45</v>
      </c>
      <c r="C409">
        <f t="shared" si="12"/>
        <v>2.1267877922074976</v>
      </c>
      <c r="D409">
        <f t="shared" si="13"/>
        <v>2.0250901167641378E-5</v>
      </c>
    </row>
    <row r="410" spans="1:4" x14ac:dyDescent="0.25">
      <c r="A410">
        <v>19940131</v>
      </c>
      <c r="B410">
        <v>481.61</v>
      </c>
      <c r="C410">
        <f t="shared" si="12"/>
        <v>2.1587716166991688</v>
      </c>
      <c r="D410">
        <f t="shared" si="13"/>
        <v>6.9924988677298565E-4</v>
      </c>
    </row>
    <row r="411" spans="1:4" x14ac:dyDescent="0.25">
      <c r="A411">
        <v>19940228</v>
      </c>
      <c r="B411">
        <v>467.14</v>
      </c>
      <c r="C411">
        <f t="shared" si="12"/>
        <v>2.1282659574098579</v>
      </c>
      <c r="D411">
        <f t="shared" si="13"/>
        <v>1.2993249498327447E-3</v>
      </c>
    </row>
    <row r="412" spans="1:4" x14ac:dyDescent="0.25">
      <c r="A412">
        <v>19940331</v>
      </c>
      <c r="B412">
        <v>445.77</v>
      </c>
      <c r="C412">
        <f t="shared" si="12"/>
        <v>2.0814400827368931</v>
      </c>
      <c r="D412">
        <f t="shared" si="13"/>
        <v>2.7422362525644081E-3</v>
      </c>
    </row>
    <row r="413" spans="1:4" x14ac:dyDescent="0.25">
      <c r="A413">
        <v>19940429</v>
      </c>
      <c r="B413">
        <v>450.91</v>
      </c>
      <c r="C413">
        <f t="shared" si="12"/>
        <v>2.09290472184813</v>
      </c>
      <c r="D413">
        <f t="shared" si="13"/>
        <v>3.5095530983050689E-5</v>
      </c>
    </row>
    <row r="414" spans="1:4" x14ac:dyDescent="0.25">
      <c r="A414">
        <v>19940531</v>
      </c>
      <c r="B414">
        <v>456.51</v>
      </c>
      <c r="C414">
        <f t="shared" si="12"/>
        <v>2.1052475644006603</v>
      </c>
      <c r="D414">
        <f t="shared" si="13"/>
        <v>4.6271986804021077E-5</v>
      </c>
    </row>
    <row r="415" spans="1:4" x14ac:dyDescent="0.25">
      <c r="A415">
        <v>19940630</v>
      </c>
      <c r="B415">
        <v>444.27</v>
      </c>
      <c r="C415">
        <f t="shared" si="12"/>
        <v>2.0780694445180492</v>
      </c>
      <c r="D415">
        <f t="shared" si="13"/>
        <v>1.0705074973190467E-3</v>
      </c>
    </row>
    <row r="416" spans="1:4" x14ac:dyDescent="0.25">
      <c r="A416">
        <v>19940729</v>
      </c>
      <c r="B416">
        <v>458.25</v>
      </c>
      <c r="C416">
        <f t="shared" si="12"/>
        <v>2.1090518455203418</v>
      </c>
      <c r="D416">
        <f t="shared" si="13"/>
        <v>6.4729078516246978E-4</v>
      </c>
    </row>
    <row r="417" spans="1:4" x14ac:dyDescent="0.25">
      <c r="A417">
        <v>19940831</v>
      </c>
      <c r="B417">
        <v>475.5</v>
      </c>
      <c r="C417">
        <f t="shared" si="12"/>
        <v>2.1460038407859723</v>
      </c>
      <c r="D417">
        <f t="shared" si="13"/>
        <v>9.866826009676873E-4</v>
      </c>
    </row>
    <row r="418" spans="1:4" x14ac:dyDescent="0.25">
      <c r="A418">
        <v>19940930</v>
      </c>
      <c r="B418">
        <v>462.71</v>
      </c>
      <c r="C418">
        <f t="shared" si="12"/>
        <v>2.1187374667557122</v>
      </c>
      <c r="D418">
        <f t="shared" si="13"/>
        <v>1.0762903923429599E-3</v>
      </c>
    </row>
    <row r="419" spans="1:4" x14ac:dyDescent="0.25">
      <c r="A419">
        <v>19941031</v>
      </c>
      <c r="B419">
        <v>472.35</v>
      </c>
      <c r="C419">
        <f t="shared" si="12"/>
        <v>2.1393571950156707</v>
      </c>
      <c r="D419">
        <f t="shared" si="13"/>
        <v>2.2738339669638294E-4</v>
      </c>
    </row>
    <row r="420" spans="1:4" x14ac:dyDescent="0.25">
      <c r="A420">
        <v>19941130</v>
      </c>
      <c r="B420">
        <v>453.69</v>
      </c>
      <c r="C420">
        <f t="shared" si="12"/>
        <v>2.0990511042312865</v>
      </c>
      <c r="D420">
        <f t="shared" si="13"/>
        <v>2.1019090602351371E-3</v>
      </c>
    </row>
    <row r="421" spans="1:4" x14ac:dyDescent="0.25">
      <c r="A421">
        <v>19941230</v>
      </c>
      <c r="B421">
        <v>459.27</v>
      </c>
      <c r="C421">
        <f t="shared" si="12"/>
        <v>2.1112752312126268</v>
      </c>
      <c r="D421">
        <f t="shared" si="13"/>
        <v>4.4670990088088458E-5</v>
      </c>
    </row>
    <row r="422" spans="1:4" x14ac:dyDescent="0.25">
      <c r="A422">
        <v>19950131</v>
      </c>
      <c r="B422">
        <v>470.42</v>
      </c>
      <c r="C422">
        <f t="shared" si="12"/>
        <v>2.1352628714879249</v>
      </c>
      <c r="D422">
        <f t="shared" si="13"/>
        <v>3.4029731681851672E-4</v>
      </c>
    </row>
    <row r="423" spans="1:4" x14ac:dyDescent="0.25">
      <c r="A423">
        <v>19950228</v>
      </c>
      <c r="B423">
        <v>487.39</v>
      </c>
      <c r="C423">
        <f t="shared" si="12"/>
        <v>2.170701582752022</v>
      </c>
      <c r="D423">
        <f t="shared" si="13"/>
        <v>8.9390357566287244E-4</v>
      </c>
    </row>
    <row r="424" spans="1:4" x14ac:dyDescent="0.25">
      <c r="A424">
        <v>19950331</v>
      </c>
      <c r="B424">
        <v>500.71</v>
      </c>
      <c r="C424">
        <f t="shared" si="12"/>
        <v>2.1976640499761331</v>
      </c>
      <c r="D424">
        <f t="shared" si="13"/>
        <v>4.5890106584965608E-4</v>
      </c>
    </row>
    <row r="425" spans="1:4" x14ac:dyDescent="0.25">
      <c r="A425">
        <v>19950428</v>
      </c>
      <c r="B425">
        <v>514.71</v>
      </c>
      <c r="C425">
        <f t="shared" si="12"/>
        <v>2.2252405940639717</v>
      </c>
      <c r="D425">
        <f t="shared" si="13"/>
        <v>4.8558763620774252E-4</v>
      </c>
    </row>
    <row r="426" spans="1:4" x14ac:dyDescent="0.25">
      <c r="A426">
        <v>19950531</v>
      </c>
      <c r="B426">
        <v>533.4</v>
      </c>
      <c r="C426">
        <f t="shared" si="12"/>
        <v>2.2609085705484411</v>
      </c>
      <c r="D426">
        <f t="shared" si="13"/>
        <v>9.0766538232471051E-4</v>
      </c>
    </row>
    <row r="427" spans="1:4" x14ac:dyDescent="0.25">
      <c r="A427">
        <v>19950630</v>
      </c>
      <c r="B427">
        <v>544.75</v>
      </c>
      <c r="C427">
        <f t="shared" si="12"/>
        <v>2.2819639326252568</v>
      </c>
      <c r="D427">
        <f t="shared" si="13"/>
        <v>2.4071122489470858E-4</v>
      </c>
    </row>
    <row r="428" spans="1:4" x14ac:dyDescent="0.25">
      <c r="A428">
        <v>19950731</v>
      </c>
      <c r="B428">
        <v>562.05999999999995</v>
      </c>
      <c r="C428">
        <f t="shared" si="12"/>
        <v>2.313245564561444</v>
      </c>
      <c r="D428">
        <f t="shared" si="13"/>
        <v>6.6260633730140224E-4</v>
      </c>
    </row>
    <row r="429" spans="1:4" x14ac:dyDescent="0.25">
      <c r="A429">
        <v>19950831</v>
      </c>
      <c r="B429">
        <v>561.88</v>
      </c>
      <c r="C429">
        <f t="shared" si="12"/>
        <v>2.3129252627632364</v>
      </c>
      <c r="D429">
        <f t="shared" si="13"/>
        <v>3.4348892085832678E-5</v>
      </c>
    </row>
    <row r="430" spans="1:4" x14ac:dyDescent="0.25">
      <c r="A430">
        <v>19950929</v>
      </c>
      <c r="B430">
        <v>584.41</v>
      </c>
      <c r="C430">
        <f t="shared" si="12"/>
        <v>2.3522397500980903</v>
      </c>
      <c r="D430">
        <f t="shared" si="13"/>
        <v>1.140682829220188E-3</v>
      </c>
    </row>
    <row r="431" spans="1:4" x14ac:dyDescent="0.25">
      <c r="A431">
        <v>19951031</v>
      </c>
      <c r="B431">
        <v>581.5</v>
      </c>
      <c r="C431">
        <f t="shared" si="12"/>
        <v>2.3472479307592464</v>
      </c>
      <c r="D431">
        <f t="shared" si="13"/>
        <v>1.1092956082627758E-4</v>
      </c>
    </row>
    <row r="432" spans="1:4" x14ac:dyDescent="0.25">
      <c r="A432">
        <v>19951130</v>
      </c>
      <c r="B432">
        <v>605.37</v>
      </c>
      <c r="C432">
        <f t="shared" si="12"/>
        <v>2.3874768001464299</v>
      </c>
      <c r="D432">
        <f t="shared" si="13"/>
        <v>1.2032835959473668E-3</v>
      </c>
    </row>
    <row r="433" spans="1:4" x14ac:dyDescent="0.25">
      <c r="A433">
        <v>19951229</v>
      </c>
      <c r="B433">
        <v>615.92999999999995</v>
      </c>
      <c r="C433">
        <f t="shared" si="12"/>
        <v>2.4047702795133099</v>
      </c>
      <c r="D433">
        <f t="shared" si="13"/>
        <v>1.3813273582813325E-4</v>
      </c>
    </row>
    <row r="434" spans="1:4" x14ac:dyDescent="0.25">
      <c r="A434">
        <v>19960131</v>
      </c>
      <c r="B434">
        <v>636.02</v>
      </c>
      <c r="C434">
        <f t="shared" si="12"/>
        <v>2.4368669681870978</v>
      </c>
      <c r="D434">
        <f t="shared" si="13"/>
        <v>7.0523163551319237E-4</v>
      </c>
    </row>
    <row r="435" spans="1:4" x14ac:dyDescent="0.25">
      <c r="A435">
        <v>19960229</v>
      </c>
      <c r="B435">
        <v>640.42999999999995</v>
      </c>
      <c r="C435">
        <f t="shared" si="12"/>
        <v>2.4437767845472846</v>
      </c>
      <c r="D435">
        <f t="shared" si="13"/>
        <v>1.8750519742208843E-6</v>
      </c>
    </row>
    <row r="436" spans="1:4" x14ac:dyDescent="0.25">
      <c r="A436">
        <v>19960329</v>
      </c>
      <c r="B436">
        <v>645.5</v>
      </c>
      <c r="C436">
        <f t="shared" si="12"/>
        <v>2.4516621690872245</v>
      </c>
      <c r="D436">
        <f t="shared" si="13"/>
        <v>5.4985257687409127E-6</v>
      </c>
    </row>
    <row r="437" spans="1:4" x14ac:dyDescent="0.25">
      <c r="A437">
        <v>19960430</v>
      </c>
      <c r="B437">
        <v>654.16999999999996</v>
      </c>
      <c r="C437">
        <f t="shared" si="12"/>
        <v>2.4650042153174003</v>
      </c>
      <c r="D437">
        <f t="shared" si="13"/>
        <v>6.0864264192769385E-5</v>
      </c>
    </row>
    <row r="438" spans="1:4" x14ac:dyDescent="0.25">
      <c r="A438">
        <v>19960531</v>
      </c>
      <c r="B438">
        <v>669.12</v>
      </c>
      <c r="C438">
        <f t="shared" si="12"/>
        <v>2.4876003750407962</v>
      </c>
      <c r="D438">
        <f t="shared" si="13"/>
        <v>2.9089583600292037E-4</v>
      </c>
    </row>
    <row r="439" spans="1:4" x14ac:dyDescent="0.25">
      <c r="A439">
        <v>19960628</v>
      </c>
      <c r="B439">
        <v>670.63</v>
      </c>
      <c r="C439">
        <f t="shared" si="12"/>
        <v>2.4898545278892903</v>
      </c>
      <c r="D439">
        <f t="shared" si="13"/>
        <v>1.0800018368836298E-5</v>
      </c>
    </row>
    <row r="440" spans="1:4" x14ac:dyDescent="0.25">
      <c r="A440">
        <v>19960731</v>
      </c>
      <c r="B440">
        <v>639.95000000000005</v>
      </c>
      <c r="C440">
        <f t="shared" si="12"/>
        <v>2.4430270071023283</v>
      </c>
      <c r="D440">
        <f t="shared" si="13"/>
        <v>2.7424086572890847E-3</v>
      </c>
    </row>
    <row r="441" spans="1:4" x14ac:dyDescent="0.25">
      <c r="A441">
        <v>19960830</v>
      </c>
      <c r="B441">
        <v>651.99</v>
      </c>
      <c r="C441">
        <f t="shared" si="12"/>
        <v>2.4616661831862481</v>
      </c>
      <c r="D441">
        <f t="shared" si="13"/>
        <v>1.7157555123543375E-4</v>
      </c>
    </row>
    <row r="442" spans="1:4" x14ac:dyDescent="0.25">
      <c r="A442">
        <v>19960930</v>
      </c>
      <c r="B442">
        <v>687.31</v>
      </c>
      <c r="C442">
        <f t="shared" si="12"/>
        <v>2.5144223865094228</v>
      </c>
      <c r="D442">
        <f t="shared" si="13"/>
        <v>2.2293234912940537E-3</v>
      </c>
    </row>
    <row r="443" spans="1:4" x14ac:dyDescent="0.25">
      <c r="A443">
        <v>19961031</v>
      </c>
      <c r="B443">
        <v>705.27</v>
      </c>
      <c r="C443">
        <f t="shared" si="12"/>
        <v>2.5402176670185677</v>
      </c>
      <c r="D443">
        <f t="shared" si="13"/>
        <v>4.1025649853561607E-4</v>
      </c>
    </row>
    <row r="444" spans="1:4" x14ac:dyDescent="0.25">
      <c r="A444">
        <v>19961129</v>
      </c>
      <c r="B444">
        <v>757.02</v>
      </c>
      <c r="C444">
        <f t="shared" si="12"/>
        <v>2.6110266319682323</v>
      </c>
      <c r="D444">
        <f t="shared" si="13"/>
        <v>4.2599736932514235E-3</v>
      </c>
    </row>
    <row r="445" spans="1:4" x14ac:dyDescent="0.25">
      <c r="A445">
        <v>19961231</v>
      </c>
      <c r="B445">
        <v>740.74</v>
      </c>
      <c r="C445">
        <f t="shared" si="12"/>
        <v>2.5892866453318262</v>
      </c>
      <c r="D445">
        <f t="shared" si="13"/>
        <v>7.4422445942954208E-4</v>
      </c>
    </row>
    <row r="446" spans="1:4" x14ac:dyDescent="0.25">
      <c r="A446">
        <v>19970131</v>
      </c>
      <c r="B446">
        <v>786.16</v>
      </c>
      <c r="C446">
        <f t="shared" si="12"/>
        <v>2.6487972928546988</v>
      </c>
      <c r="D446">
        <f t="shared" si="13"/>
        <v>2.9127777963713092E-3</v>
      </c>
    </row>
    <row r="447" spans="1:4" x14ac:dyDescent="0.25">
      <c r="A447">
        <v>19970228</v>
      </c>
      <c r="B447">
        <v>790.82</v>
      </c>
      <c r="C447">
        <f t="shared" si="12"/>
        <v>2.6547073406218953</v>
      </c>
      <c r="D447">
        <f t="shared" si="13"/>
        <v>1.365722128628648E-7</v>
      </c>
    </row>
    <row r="448" spans="1:4" x14ac:dyDescent="0.25">
      <c r="A448">
        <v>19970331</v>
      </c>
      <c r="B448">
        <v>757.12</v>
      </c>
      <c r="C448">
        <f t="shared" si="12"/>
        <v>2.6111587201504949</v>
      </c>
      <c r="D448">
        <f t="shared" si="13"/>
        <v>2.4097408638983058E-3</v>
      </c>
    </row>
    <row r="449" spans="1:4" x14ac:dyDescent="0.25">
      <c r="A449">
        <v>19970430</v>
      </c>
      <c r="B449">
        <v>801.34</v>
      </c>
      <c r="C449">
        <f t="shared" si="12"/>
        <v>2.6679222852204636</v>
      </c>
      <c r="D449">
        <f t="shared" si="13"/>
        <v>2.6238033183809037E-3</v>
      </c>
    </row>
    <row r="450" spans="1:4" x14ac:dyDescent="0.25">
      <c r="A450">
        <v>19970530</v>
      </c>
      <c r="B450">
        <v>848.28</v>
      </c>
      <c r="C450">
        <f t="shared" si="12"/>
        <v>2.7248477287713904</v>
      </c>
      <c r="D450">
        <f t="shared" si="13"/>
        <v>2.6404133498682011E-3</v>
      </c>
    </row>
    <row r="451" spans="1:4" x14ac:dyDescent="0.25">
      <c r="A451">
        <v>19970630</v>
      </c>
      <c r="B451">
        <v>885.14</v>
      </c>
      <c r="C451">
        <f t="shared" ref="C451:C514" si="14">LN(B451/$B$2)</f>
        <v>2.7673827833878031</v>
      </c>
      <c r="D451">
        <f t="shared" si="13"/>
        <v>1.3685977380379344E-3</v>
      </c>
    </row>
    <row r="452" spans="1:4" x14ac:dyDescent="0.25">
      <c r="A452">
        <v>19970731</v>
      </c>
      <c r="B452">
        <v>954.29</v>
      </c>
      <c r="C452">
        <f t="shared" si="14"/>
        <v>2.842604567283785</v>
      </c>
      <c r="D452">
        <f t="shared" ref="D452:D515" si="15">(C452-C451-$G$3)^2</f>
        <v>4.8554825812926654E-3</v>
      </c>
    </row>
    <row r="453" spans="1:4" x14ac:dyDescent="0.25">
      <c r="A453">
        <v>19970829</v>
      </c>
      <c r="B453">
        <v>899.47</v>
      </c>
      <c r="C453">
        <f t="shared" si="14"/>
        <v>2.7834426597727839</v>
      </c>
      <c r="D453">
        <f t="shared" si="15"/>
        <v>4.1864003715563107E-3</v>
      </c>
    </row>
    <row r="454" spans="1:4" x14ac:dyDescent="0.25">
      <c r="A454">
        <v>19970930</v>
      </c>
      <c r="B454">
        <v>947.28</v>
      </c>
      <c r="C454">
        <f t="shared" si="14"/>
        <v>2.8352316788232286</v>
      </c>
      <c r="D454">
        <f t="shared" si="15"/>
        <v>2.1389263479192986E-3</v>
      </c>
    </row>
    <row r="455" spans="1:4" x14ac:dyDescent="0.25">
      <c r="A455">
        <v>19971031</v>
      </c>
      <c r="B455">
        <v>914.62</v>
      </c>
      <c r="C455">
        <f t="shared" si="14"/>
        <v>2.8001456372684452</v>
      </c>
      <c r="D455">
        <f t="shared" si="15"/>
        <v>1.6505151464704165E-3</v>
      </c>
    </row>
    <row r="456" spans="1:4" x14ac:dyDescent="0.25">
      <c r="A456">
        <v>19971128</v>
      </c>
      <c r="B456">
        <v>955.4</v>
      </c>
      <c r="C456">
        <f t="shared" si="14"/>
        <v>2.8437670597563889</v>
      </c>
      <c r="D456">
        <f t="shared" si="15"/>
        <v>1.4501573438841077E-3</v>
      </c>
    </row>
    <row r="457" spans="1:4" x14ac:dyDescent="0.25">
      <c r="A457">
        <v>19971231</v>
      </c>
      <c r="B457">
        <v>970.43</v>
      </c>
      <c r="C457">
        <f t="shared" si="14"/>
        <v>2.8593762310390685</v>
      </c>
      <c r="D457">
        <f t="shared" si="15"/>
        <v>1.0137832287136778E-4</v>
      </c>
    </row>
    <row r="458" spans="1:4" x14ac:dyDescent="0.25">
      <c r="A458">
        <v>19980130</v>
      </c>
      <c r="B458">
        <v>980.28</v>
      </c>
      <c r="C458">
        <f t="shared" si="14"/>
        <v>2.8694752039423057</v>
      </c>
      <c r="D458">
        <f t="shared" si="15"/>
        <v>2.0779757369235583E-5</v>
      </c>
    </row>
    <row r="459" spans="1:4" x14ac:dyDescent="0.25">
      <c r="A459">
        <v>19980227</v>
      </c>
      <c r="B459">
        <v>1049.3399999999999</v>
      </c>
      <c r="C459">
        <f t="shared" si="14"/>
        <v>2.9375536328896823</v>
      </c>
      <c r="D459">
        <f t="shared" si="15"/>
        <v>3.9109936841791523E-3</v>
      </c>
    </row>
    <row r="460" spans="1:4" x14ac:dyDescent="0.25">
      <c r="A460">
        <v>19980331</v>
      </c>
      <c r="B460">
        <v>1101.75</v>
      </c>
      <c r="C460">
        <f t="shared" si="14"/>
        <v>2.9862920625226237</v>
      </c>
      <c r="D460">
        <f t="shared" si="15"/>
        <v>1.8660619031502358E-3</v>
      </c>
    </row>
    <row r="461" spans="1:4" x14ac:dyDescent="0.25">
      <c r="A461">
        <v>19980430</v>
      </c>
      <c r="B461">
        <v>1111.75</v>
      </c>
      <c r="C461">
        <f t="shared" si="14"/>
        <v>2.995327588191333</v>
      </c>
      <c r="D461">
        <f t="shared" si="15"/>
        <v>1.2215267417590458E-5</v>
      </c>
    </row>
    <row r="462" spans="1:4" x14ac:dyDescent="0.25">
      <c r="A462">
        <v>19980529</v>
      </c>
      <c r="B462">
        <v>1090.82</v>
      </c>
      <c r="C462">
        <f t="shared" si="14"/>
        <v>2.9763219447707239</v>
      </c>
      <c r="D462">
        <f t="shared" si="15"/>
        <v>6.0251271441794313E-4</v>
      </c>
    </row>
    <row r="463" spans="1:4" x14ac:dyDescent="0.25">
      <c r="A463">
        <v>19980630</v>
      </c>
      <c r="B463">
        <v>1133.8399999999999</v>
      </c>
      <c r="C463">
        <f t="shared" si="14"/>
        <v>3.0150023396591772</v>
      </c>
      <c r="D463">
        <f t="shared" si="15"/>
        <v>1.0982532305144914E-3</v>
      </c>
    </row>
    <row r="464" spans="1:4" x14ac:dyDescent="0.25">
      <c r="A464">
        <v>19980731</v>
      </c>
      <c r="B464">
        <v>1120.67</v>
      </c>
      <c r="C464">
        <f t="shared" si="14"/>
        <v>3.0033189585165432</v>
      </c>
      <c r="D464">
        <f t="shared" si="15"/>
        <v>2.96661771181157E-4</v>
      </c>
    </row>
    <row r="465" spans="1:4" x14ac:dyDescent="0.25">
      <c r="A465">
        <v>19980831</v>
      </c>
      <c r="B465">
        <v>957.28</v>
      </c>
      <c r="C465">
        <f t="shared" si="14"/>
        <v>2.845732888442249</v>
      </c>
      <c r="D465">
        <f t="shared" si="15"/>
        <v>2.6610274924093028E-2</v>
      </c>
    </row>
    <row r="466" spans="1:4" x14ac:dyDescent="0.25">
      <c r="A466">
        <v>19980930</v>
      </c>
      <c r="B466">
        <v>1017.01</v>
      </c>
      <c r="C466">
        <f t="shared" si="14"/>
        <v>2.9062591876424366</v>
      </c>
      <c r="D466">
        <f t="shared" si="15"/>
        <v>3.0234391047196194E-3</v>
      </c>
    </row>
    <row r="467" spans="1:4" x14ac:dyDescent="0.25">
      <c r="A467">
        <v>19981030</v>
      </c>
      <c r="B467">
        <v>1098.67</v>
      </c>
      <c r="C467">
        <f t="shared" si="14"/>
        <v>2.98349259513776</v>
      </c>
      <c r="D467">
        <f t="shared" si="15"/>
        <v>5.139874277289719E-3</v>
      </c>
    </row>
    <row r="468" spans="1:4" x14ac:dyDescent="0.25">
      <c r="A468">
        <v>19981130</v>
      </c>
      <c r="B468">
        <v>1163.6300000000001</v>
      </c>
      <c r="C468">
        <f t="shared" si="14"/>
        <v>3.0409366671449116</v>
      </c>
      <c r="D468">
        <f t="shared" si="15"/>
        <v>2.6939817225853412E-3</v>
      </c>
    </row>
    <row r="469" spans="1:4" x14ac:dyDescent="0.25">
      <c r="A469">
        <v>19981231</v>
      </c>
      <c r="B469">
        <v>1229.23</v>
      </c>
      <c r="C469">
        <f t="shared" si="14"/>
        <v>3.0957801948768329</v>
      </c>
      <c r="D469">
        <f t="shared" si="15"/>
        <v>2.4307894321474706E-3</v>
      </c>
    </row>
    <row r="470" spans="1:4" x14ac:dyDescent="0.25">
      <c r="A470">
        <v>19990129</v>
      </c>
      <c r="B470">
        <v>1279.6400000000001</v>
      </c>
      <c r="C470">
        <f t="shared" si="14"/>
        <v>3.1359710261559917</v>
      </c>
      <c r="D470">
        <f t="shared" si="15"/>
        <v>1.2006460822755474E-3</v>
      </c>
    </row>
    <row r="471" spans="1:4" x14ac:dyDescent="0.25">
      <c r="A471">
        <v>19990226</v>
      </c>
      <c r="B471">
        <v>1238.33</v>
      </c>
      <c r="C471">
        <f t="shared" si="14"/>
        <v>3.103155935490614</v>
      </c>
      <c r="D471">
        <f t="shared" si="15"/>
        <v>1.4711506439883551E-3</v>
      </c>
    </row>
    <row r="472" spans="1:4" x14ac:dyDescent="0.25">
      <c r="A472">
        <v>19990331</v>
      </c>
      <c r="B472">
        <v>1286.3699999999999</v>
      </c>
      <c r="C472">
        <f t="shared" si="14"/>
        <v>3.1412165360577706</v>
      </c>
      <c r="D472">
        <f t="shared" si="15"/>
        <v>1.0575575270238809E-3</v>
      </c>
    </row>
    <row r="473" spans="1:4" x14ac:dyDescent="0.25">
      <c r="A473">
        <v>19990430</v>
      </c>
      <c r="B473">
        <v>1335.18</v>
      </c>
      <c r="C473">
        <f t="shared" si="14"/>
        <v>3.178458352006607</v>
      </c>
      <c r="D473">
        <f t="shared" si="15"/>
        <v>1.0049740042564852E-3</v>
      </c>
    </row>
    <row r="474" spans="1:4" x14ac:dyDescent="0.25">
      <c r="A474">
        <v>19990528</v>
      </c>
      <c r="B474">
        <v>1301.8399999999999</v>
      </c>
      <c r="C474">
        <f t="shared" si="14"/>
        <v>3.1531708861528864</v>
      </c>
      <c r="D474">
        <f t="shared" si="15"/>
        <v>9.5036292305060303E-4</v>
      </c>
    </row>
    <row r="475" spans="1:4" x14ac:dyDescent="0.25">
      <c r="A475">
        <v>19990630</v>
      </c>
      <c r="B475">
        <v>1372.71</v>
      </c>
      <c r="C475">
        <f t="shared" si="14"/>
        <v>3.2061791259445518</v>
      </c>
      <c r="D475">
        <f t="shared" si="15"/>
        <v>2.2531871764638256E-3</v>
      </c>
    </row>
    <row r="476" spans="1:4" x14ac:dyDescent="0.25">
      <c r="A476">
        <v>19990730</v>
      </c>
      <c r="B476">
        <v>1328.72</v>
      </c>
      <c r="C476">
        <f t="shared" si="14"/>
        <v>3.1736083105912707</v>
      </c>
      <c r="D476">
        <f t="shared" si="15"/>
        <v>1.4524716710582815E-3</v>
      </c>
    </row>
    <row r="477" spans="1:4" x14ac:dyDescent="0.25">
      <c r="A477">
        <v>19990831</v>
      </c>
      <c r="B477">
        <v>1320.41</v>
      </c>
      <c r="C477">
        <f t="shared" si="14"/>
        <v>3.1673345322134741</v>
      </c>
      <c r="D477">
        <f t="shared" si="15"/>
        <v>1.3957696065358628E-4</v>
      </c>
    </row>
    <row r="478" spans="1:4" x14ac:dyDescent="0.25">
      <c r="A478">
        <v>19990930</v>
      </c>
      <c r="B478">
        <v>1282.71</v>
      </c>
      <c r="C478">
        <f t="shared" si="14"/>
        <v>3.1383672651311394</v>
      </c>
      <c r="D478">
        <f t="shared" si="15"/>
        <v>1.1907853670582293E-3</v>
      </c>
    </row>
    <row r="479" spans="1:4" x14ac:dyDescent="0.25">
      <c r="A479">
        <v>19991029</v>
      </c>
      <c r="B479">
        <v>1362.93</v>
      </c>
      <c r="C479">
        <f t="shared" si="14"/>
        <v>3.1990290318781556</v>
      </c>
      <c r="D479">
        <f t="shared" si="15"/>
        <v>3.0383550412735783E-3</v>
      </c>
    </row>
    <row r="480" spans="1:4" x14ac:dyDescent="0.25">
      <c r="A480">
        <v>19991130</v>
      </c>
      <c r="B480">
        <v>1388.91</v>
      </c>
      <c r="C480">
        <f t="shared" si="14"/>
        <v>3.217911504639182</v>
      </c>
      <c r="D480">
        <f t="shared" si="15"/>
        <v>1.7800847762500902E-4</v>
      </c>
    </row>
    <row r="481" spans="1:4" x14ac:dyDescent="0.25">
      <c r="A481">
        <v>19991231</v>
      </c>
      <c r="B481">
        <v>1469.25</v>
      </c>
      <c r="C481">
        <f t="shared" si="14"/>
        <v>3.2741443042932872</v>
      </c>
      <c r="D481">
        <f t="shared" si="15"/>
        <v>2.5697101578740036E-3</v>
      </c>
    </row>
    <row r="482" spans="1:4" x14ac:dyDescent="0.25">
      <c r="A482">
        <v>20000131</v>
      </c>
      <c r="B482">
        <v>1394.46</v>
      </c>
      <c r="C482">
        <f t="shared" si="14"/>
        <v>3.2218994813405031</v>
      </c>
      <c r="D482">
        <f t="shared" si="15"/>
        <v>3.3391425072642525E-3</v>
      </c>
    </row>
    <row r="483" spans="1:4" x14ac:dyDescent="0.25">
      <c r="A483">
        <v>20000229</v>
      </c>
      <c r="B483">
        <v>1366.42</v>
      </c>
      <c r="C483">
        <f t="shared" si="14"/>
        <v>3.2015864187300549</v>
      </c>
      <c r="D483">
        <f t="shared" si="15"/>
        <v>6.6840623368093124E-4</v>
      </c>
    </row>
    <row r="484" spans="1:4" x14ac:dyDescent="0.25">
      <c r="A484">
        <v>20000331</v>
      </c>
      <c r="B484">
        <v>1498.58</v>
      </c>
      <c r="C484">
        <f t="shared" si="14"/>
        <v>3.2939102308522785</v>
      </c>
      <c r="D484">
        <f t="shared" si="15"/>
        <v>7.5313448270418193E-3</v>
      </c>
    </row>
    <row r="485" spans="1:4" x14ac:dyDescent="0.25">
      <c r="A485">
        <v>20000428</v>
      </c>
      <c r="B485">
        <v>1452.43</v>
      </c>
      <c r="C485">
        <f t="shared" si="14"/>
        <v>3.2626302535942004</v>
      </c>
      <c r="D485">
        <f t="shared" si="15"/>
        <v>1.3557468818790981E-3</v>
      </c>
    </row>
    <row r="486" spans="1:4" x14ac:dyDescent="0.25">
      <c r="A486">
        <v>20000531</v>
      </c>
      <c r="B486">
        <v>1420.6</v>
      </c>
      <c r="C486">
        <f t="shared" si="14"/>
        <v>3.2404715553642371</v>
      </c>
      <c r="D486">
        <f t="shared" si="15"/>
        <v>7.6724508334656766E-4</v>
      </c>
    </row>
    <row r="487" spans="1:4" x14ac:dyDescent="0.25">
      <c r="A487">
        <v>20000630</v>
      </c>
      <c r="B487">
        <v>1454.6</v>
      </c>
      <c r="C487">
        <f t="shared" si="14"/>
        <v>3.2641231865209677</v>
      </c>
      <c r="D487">
        <f t="shared" si="15"/>
        <v>3.2801339820222867E-4</v>
      </c>
    </row>
    <row r="488" spans="1:4" x14ac:dyDescent="0.25">
      <c r="A488">
        <v>20000731</v>
      </c>
      <c r="B488">
        <v>1430.83</v>
      </c>
      <c r="C488">
        <f t="shared" si="14"/>
        <v>3.2476469332566054</v>
      </c>
      <c r="D488">
        <f t="shared" si="15"/>
        <v>4.8473702748508295E-4</v>
      </c>
    </row>
    <row r="489" spans="1:4" x14ac:dyDescent="0.25">
      <c r="A489">
        <v>20000831</v>
      </c>
      <c r="B489">
        <v>1517.68</v>
      </c>
      <c r="C489">
        <f t="shared" si="14"/>
        <v>3.3065750908448175</v>
      </c>
      <c r="D489">
        <f t="shared" si="15"/>
        <v>2.8502429449883578E-3</v>
      </c>
    </row>
    <row r="490" spans="1:4" x14ac:dyDescent="0.25">
      <c r="A490">
        <v>20000929</v>
      </c>
      <c r="B490">
        <v>1436.51</v>
      </c>
      <c r="C490">
        <f t="shared" si="14"/>
        <v>3.2516087985600688</v>
      </c>
      <c r="D490">
        <f t="shared" si="15"/>
        <v>3.6610708220460361E-3</v>
      </c>
    </row>
    <row r="491" spans="1:4" x14ac:dyDescent="0.25">
      <c r="A491">
        <v>20001031</v>
      </c>
      <c r="B491">
        <v>1429.4</v>
      </c>
      <c r="C491">
        <f t="shared" si="14"/>
        <v>3.2466470135864061</v>
      </c>
      <c r="D491">
        <f t="shared" si="15"/>
        <v>1.1029780038023959E-4</v>
      </c>
    </row>
    <row r="492" spans="1:4" x14ac:dyDescent="0.25">
      <c r="A492">
        <v>20001130</v>
      </c>
      <c r="B492">
        <v>1314.95</v>
      </c>
      <c r="C492">
        <f t="shared" si="14"/>
        <v>3.1631908798758186</v>
      </c>
      <c r="D492">
        <f t="shared" si="15"/>
        <v>7.9203992077863158E-3</v>
      </c>
    </row>
    <row r="493" spans="1:4" x14ac:dyDescent="0.25">
      <c r="A493">
        <v>20001229</v>
      </c>
      <c r="B493">
        <v>1320.28</v>
      </c>
      <c r="C493">
        <f t="shared" si="14"/>
        <v>3.1672360730985418</v>
      </c>
      <c r="D493">
        <f t="shared" si="15"/>
        <v>2.2359154075992577E-6</v>
      </c>
    </row>
    <row r="494" spans="1:4" x14ac:dyDescent="0.25">
      <c r="A494">
        <v>20010131</v>
      </c>
      <c r="B494">
        <v>1366.01</v>
      </c>
      <c r="C494">
        <f t="shared" si="14"/>
        <v>3.2012863195486836</v>
      </c>
      <c r="D494">
        <f t="shared" si="15"/>
        <v>8.1280615649667826E-4</v>
      </c>
    </row>
    <row r="495" spans="1:4" x14ac:dyDescent="0.25">
      <c r="A495">
        <v>20010228</v>
      </c>
      <c r="B495">
        <v>1239.94</v>
      </c>
      <c r="C495">
        <f t="shared" si="14"/>
        <v>3.1044552291321423</v>
      </c>
      <c r="D495">
        <f t="shared" si="15"/>
        <v>1.047994067931848E-2</v>
      </c>
    </row>
    <row r="496" spans="1:4" x14ac:dyDescent="0.25">
      <c r="A496">
        <v>20010330</v>
      </c>
      <c r="B496">
        <v>1160.33</v>
      </c>
      <c r="C496">
        <f t="shared" si="14"/>
        <v>3.038096685202011</v>
      </c>
      <c r="D496">
        <f t="shared" si="15"/>
        <v>5.1694712221950889E-3</v>
      </c>
    </row>
    <row r="497" spans="1:4" x14ac:dyDescent="0.25">
      <c r="A497">
        <v>20010430</v>
      </c>
      <c r="B497">
        <v>1249.46</v>
      </c>
      <c r="C497">
        <f t="shared" si="14"/>
        <v>3.1121036957579915</v>
      </c>
      <c r="D497">
        <f t="shared" si="15"/>
        <v>4.687664301717966E-3</v>
      </c>
    </row>
    <row r="498" spans="1:4" x14ac:dyDescent="0.25">
      <c r="A498">
        <v>20010531</v>
      </c>
      <c r="B498">
        <v>1255.82</v>
      </c>
      <c r="C498">
        <f t="shared" si="14"/>
        <v>3.1171809834566</v>
      </c>
      <c r="D498">
        <f t="shared" si="15"/>
        <v>2.1455728753778621E-7</v>
      </c>
    </row>
    <row r="499" spans="1:4" x14ac:dyDescent="0.25">
      <c r="A499">
        <v>20010629</v>
      </c>
      <c r="B499">
        <v>1224.42</v>
      </c>
      <c r="C499">
        <f t="shared" si="14"/>
        <v>3.0918595002695768</v>
      </c>
      <c r="D499">
        <f t="shared" si="15"/>
        <v>9.5246144999543505E-4</v>
      </c>
    </row>
    <row r="500" spans="1:4" x14ac:dyDescent="0.25">
      <c r="A500">
        <v>20010731</v>
      </c>
      <c r="B500">
        <v>1211.23</v>
      </c>
      <c r="C500">
        <f t="shared" si="14"/>
        <v>3.081028610001276</v>
      </c>
      <c r="D500">
        <f t="shared" si="15"/>
        <v>2.6802212424744982E-4</v>
      </c>
    </row>
    <row r="501" spans="1:4" x14ac:dyDescent="0.25">
      <c r="A501">
        <v>20010831</v>
      </c>
      <c r="B501">
        <v>1133.58</v>
      </c>
      <c r="C501">
        <f t="shared" si="14"/>
        <v>3.0147730041138088</v>
      </c>
      <c r="D501">
        <f t="shared" si="15"/>
        <v>5.1546795265878529E-3</v>
      </c>
    </row>
    <row r="502" spans="1:4" x14ac:dyDescent="0.25">
      <c r="A502">
        <v>20010928</v>
      </c>
      <c r="B502">
        <v>1040.94</v>
      </c>
      <c r="C502">
        <f t="shared" si="14"/>
        <v>2.9295163888668192</v>
      </c>
      <c r="D502">
        <f t="shared" si="15"/>
        <v>8.2441145006939814E-3</v>
      </c>
    </row>
    <row r="503" spans="1:4" x14ac:dyDescent="0.25">
      <c r="A503">
        <v>20011031</v>
      </c>
      <c r="B503">
        <v>1059.78</v>
      </c>
      <c r="C503">
        <f t="shared" si="14"/>
        <v>2.9474535771959345</v>
      </c>
      <c r="D503">
        <f t="shared" si="15"/>
        <v>1.5367810496093421E-4</v>
      </c>
    </row>
    <row r="504" spans="1:4" x14ac:dyDescent="0.25">
      <c r="A504">
        <v>20011130</v>
      </c>
      <c r="B504">
        <v>1139.45</v>
      </c>
      <c r="C504">
        <f t="shared" si="14"/>
        <v>3.0199379276293077</v>
      </c>
      <c r="D504">
        <f t="shared" si="15"/>
        <v>4.4814803174079683E-3</v>
      </c>
    </row>
    <row r="505" spans="1:4" x14ac:dyDescent="0.25">
      <c r="A505">
        <v>20011231</v>
      </c>
      <c r="B505">
        <v>1148.08</v>
      </c>
      <c r="C505">
        <f t="shared" si="14"/>
        <v>3.0274832196632038</v>
      </c>
      <c r="D505">
        <f t="shared" si="15"/>
        <v>4.019227232610367E-6</v>
      </c>
    </row>
    <row r="506" spans="1:4" x14ac:dyDescent="0.25">
      <c r="A506">
        <v>20020131</v>
      </c>
      <c r="B506">
        <v>1130.2</v>
      </c>
      <c r="C506">
        <f t="shared" si="14"/>
        <v>3.0117868459962702</v>
      </c>
      <c r="D506">
        <f t="shared" si="15"/>
        <v>4.5100442038272507E-4</v>
      </c>
    </row>
    <row r="507" spans="1:4" x14ac:dyDescent="0.25">
      <c r="A507">
        <v>20020228</v>
      </c>
      <c r="B507">
        <v>1106.73</v>
      </c>
      <c r="C507">
        <f t="shared" si="14"/>
        <v>2.9908019593211028</v>
      </c>
      <c r="D507">
        <f t="shared" si="15"/>
        <v>7.0359566018709868E-4</v>
      </c>
    </row>
    <row r="508" spans="1:4" x14ac:dyDescent="0.25">
      <c r="A508">
        <v>20020328</v>
      </c>
      <c r="B508">
        <v>1147.3900000000001</v>
      </c>
      <c r="C508">
        <f t="shared" si="14"/>
        <v>3.0268820355738613</v>
      </c>
      <c r="D508">
        <f t="shared" si="15"/>
        <v>9.3266626812797866E-4</v>
      </c>
    </row>
    <row r="509" spans="1:4" x14ac:dyDescent="0.25">
      <c r="A509">
        <v>20020430</v>
      </c>
      <c r="B509">
        <v>1076.92</v>
      </c>
      <c r="C509">
        <f t="shared" si="14"/>
        <v>2.9634973527894477</v>
      </c>
      <c r="D509">
        <f t="shared" si="15"/>
        <v>4.7506795795923245E-3</v>
      </c>
    </row>
    <row r="510" spans="1:4" x14ac:dyDescent="0.25">
      <c r="A510">
        <v>20020531</v>
      </c>
      <c r="B510">
        <v>1067.1400000000001</v>
      </c>
      <c r="C510">
        <f t="shared" si="14"/>
        <v>2.9543744104923215</v>
      </c>
      <c r="D510">
        <f t="shared" si="15"/>
        <v>2.1501627571477526E-4</v>
      </c>
    </row>
    <row r="511" spans="1:4" x14ac:dyDescent="0.25">
      <c r="A511">
        <v>20020628</v>
      </c>
      <c r="B511">
        <v>989.81</v>
      </c>
      <c r="C511">
        <f t="shared" si="14"/>
        <v>2.8791499643183989</v>
      </c>
      <c r="D511">
        <f t="shared" si="15"/>
        <v>6.5229750748102321E-3</v>
      </c>
    </row>
    <row r="512" spans="1:4" x14ac:dyDescent="0.25">
      <c r="A512">
        <v>20020731</v>
      </c>
      <c r="B512">
        <v>911.62</v>
      </c>
      <c r="C512">
        <f t="shared" si="14"/>
        <v>2.7968601953785166</v>
      </c>
      <c r="D512">
        <f t="shared" si="15"/>
        <v>7.7141545590438581E-3</v>
      </c>
    </row>
    <row r="513" spans="1:4" x14ac:dyDescent="0.25">
      <c r="A513">
        <v>20020830</v>
      </c>
      <c r="B513">
        <v>916.07</v>
      </c>
      <c r="C513">
        <f t="shared" si="14"/>
        <v>2.8017297397688323</v>
      </c>
      <c r="D513">
        <f t="shared" si="15"/>
        <v>4.5016933728402083E-7</v>
      </c>
    </row>
    <row r="514" spans="1:4" x14ac:dyDescent="0.25">
      <c r="A514">
        <v>20020930</v>
      </c>
      <c r="B514">
        <v>815.29</v>
      </c>
      <c r="C514">
        <f t="shared" si="14"/>
        <v>2.6851808369704009</v>
      </c>
      <c r="D514">
        <f t="shared" si="15"/>
        <v>1.4905820075200176E-2</v>
      </c>
    </row>
    <row r="515" spans="1:4" x14ac:dyDescent="0.25">
      <c r="A515">
        <v>20021031</v>
      </c>
      <c r="B515">
        <v>885.76</v>
      </c>
      <c r="C515">
        <f t="shared" ref="C515:C578" si="16">LN(B515/$B$2)</f>
        <v>2.768082992349723</v>
      </c>
      <c r="D515">
        <f t="shared" si="15"/>
        <v>5.9848271173563623E-3</v>
      </c>
    </row>
    <row r="516" spans="1:4" x14ac:dyDescent="0.25">
      <c r="A516">
        <v>20021129</v>
      </c>
      <c r="B516">
        <v>936.31</v>
      </c>
      <c r="C516">
        <f t="shared" si="16"/>
        <v>2.8235835770258348</v>
      </c>
      <c r="D516">
        <f t="shared" ref="D516:D579" si="17">(C516-C515-$G$3)^2</f>
        <v>2.4960109612996027E-3</v>
      </c>
    </row>
    <row r="517" spans="1:4" x14ac:dyDescent="0.25">
      <c r="A517">
        <v>20021231</v>
      </c>
      <c r="B517">
        <v>879.82</v>
      </c>
      <c r="C517">
        <f t="shared" si="16"/>
        <v>2.7613542998959595</v>
      </c>
      <c r="D517">
        <f t="shared" si="17"/>
        <v>4.5927414707849284E-3</v>
      </c>
    </row>
    <row r="518" spans="1:4" x14ac:dyDescent="0.25">
      <c r="A518">
        <v>20030131</v>
      </c>
      <c r="B518">
        <v>855.7</v>
      </c>
      <c r="C518">
        <f t="shared" si="16"/>
        <v>2.7335568062245366</v>
      </c>
      <c r="D518">
        <f t="shared" si="17"/>
        <v>1.1114212211688081E-3</v>
      </c>
    </row>
    <row r="519" spans="1:4" x14ac:dyDescent="0.25">
      <c r="A519">
        <v>20030228</v>
      </c>
      <c r="B519">
        <v>841.15</v>
      </c>
      <c r="C519">
        <f t="shared" si="16"/>
        <v>2.716406961965697</v>
      </c>
      <c r="D519">
        <f t="shared" si="17"/>
        <v>5.148513136254664E-4</v>
      </c>
    </row>
    <row r="520" spans="1:4" x14ac:dyDescent="0.25">
      <c r="A520">
        <v>20030331</v>
      </c>
      <c r="B520">
        <v>848.18</v>
      </c>
      <c r="C520">
        <f t="shared" si="16"/>
        <v>2.7247298362185264</v>
      </c>
      <c r="D520">
        <f t="shared" si="17"/>
        <v>7.7416566309931033E-6</v>
      </c>
    </row>
    <row r="521" spans="1:4" x14ac:dyDescent="0.25">
      <c r="A521">
        <v>20030430</v>
      </c>
      <c r="B521">
        <v>916.92</v>
      </c>
      <c r="C521">
        <f t="shared" si="16"/>
        <v>2.8026571862480028</v>
      </c>
      <c r="D521">
        <f t="shared" si="17"/>
        <v>5.2398573618538972E-3</v>
      </c>
    </row>
    <row r="522" spans="1:4" x14ac:dyDescent="0.25">
      <c r="A522">
        <v>20030530</v>
      </c>
      <c r="B522">
        <v>963.59</v>
      </c>
      <c r="C522">
        <f t="shared" si="16"/>
        <v>2.8523028517372908</v>
      </c>
      <c r="D522">
        <f t="shared" si="17"/>
        <v>1.9452664177667255E-3</v>
      </c>
    </row>
    <row r="523" spans="1:4" x14ac:dyDescent="0.25">
      <c r="A523">
        <v>20030630</v>
      </c>
      <c r="B523">
        <v>974.5</v>
      </c>
      <c r="C523">
        <f t="shared" si="16"/>
        <v>2.8635614777481431</v>
      </c>
      <c r="D523">
        <f t="shared" si="17"/>
        <v>3.2697068136672623E-5</v>
      </c>
    </row>
    <row r="524" spans="1:4" x14ac:dyDescent="0.25">
      <c r="A524">
        <v>20030731</v>
      </c>
      <c r="B524">
        <v>990.31</v>
      </c>
      <c r="C524">
        <f t="shared" si="16"/>
        <v>2.8796549842269163</v>
      </c>
      <c r="D524">
        <f t="shared" si="17"/>
        <v>1.1136613594315431E-4</v>
      </c>
    </row>
    <row r="525" spans="1:4" x14ac:dyDescent="0.25">
      <c r="A525">
        <v>20030829</v>
      </c>
      <c r="B525">
        <v>1008.01</v>
      </c>
      <c r="C525">
        <f t="shared" si="16"/>
        <v>2.8973703280175527</v>
      </c>
      <c r="D525">
        <f t="shared" si="17"/>
        <v>1.4822704075969354E-4</v>
      </c>
    </row>
    <row r="526" spans="1:4" x14ac:dyDescent="0.25">
      <c r="A526">
        <v>20030930</v>
      </c>
      <c r="B526">
        <v>995.97</v>
      </c>
      <c r="C526">
        <f t="shared" si="16"/>
        <v>2.8853540954495669</v>
      </c>
      <c r="D526">
        <f t="shared" si="17"/>
        <v>3.082385420302009E-4</v>
      </c>
    </row>
    <row r="527" spans="1:4" x14ac:dyDescent="0.25">
      <c r="A527">
        <v>20031031</v>
      </c>
      <c r="B527">
        <v>1050.71</v>
      </c>
      <c r="C527">
        <f t="shared" si="16"/>
        <v>2.9388583639145138</v>
      </c>
      <c r="D527">
        <f t="shared" si="17"/>
        <v>2.3005239498337824E-3</v>
      </c>
    </row>
    <row r="528" spans="1:4" x14ac:dyDescent="0.25">
      <c r="A528">
        <v>20031128</v>
      </c>
      <c r="B528">
        <v>1058.2</v>
      </c>
      <c r="C528">
        <f t="shared" si="16"/>
        <v>2.9459615892705586</v>
      </c>
      <c r="D528">
        <f t="shared" si="17"/>
        <v>2.4421387042766423E-6</v>
      </c>
    </row>
    <row r="529" spans="1:4" x14ac:dyDescent="0.25">
      <c r="A529">
        <v>20031231</v>
      </c>
      <c r="B529">
        <v>1111.92</v>
      </c>
      <c r="C529">
        <f t="shared" si="16"/>
        <v>2.9954804885770301</v>
      </c>
      <c r="D529">
        <f t="shared" si="17"/>
        <v>1.9341003982039193E-3</v>
      </c>
    </row>
    <row r="530" spans="1:4" x14ac:dyDescent="0.25">
      <c r="A530">
        <v>20040130</v>
      </c>
      <c r="B530">
        <v>1131.1300000000001</v>
      </c>
      <c r="C530">
        <f t="shared" si="16"/>
        <v>3.0126093708399972</v>
      </c>
      <c r="D530">
        <f t="shared" si="17"/>
        <v>1.3429081233586398E-4</v>
      </c>
    </row>
    <row r="531" spans="1:4" x14ac:dyDescent="0.25">
      <c r="A531">
        <v>20040227</v>
      </c>
      <c r="B531">
        <v>1144.94</v>
      </c>
      <c r="C531">
        <f t="shared" si="16"/>
        <v>3.024744471669123</v>
      </c>
      <c r="D531">
        <f t="shared" si="17"/>
        <v>4.3488878953331214E-5</v>
      </c>
    </row>
    <row r="532" spans="1:4" x14ac:dyDescent="0.25">
      <c r="A532">
        <v>20040331</v>
      </c>
      <c r="B532">
        <v>1126.21</v>
      </c>
      <c r="C532">
        <f t="shared" si="16"/>
        <v>3.0082502509991342</v>
      </c>
      <c r="D532">
        <f t="shared" si="17"/>
        <v>4.8552851786186807E-4</v>
      </c>
    </row>
    <row r="533" spans="1:4" x14ac:dyDescent="0.25">
      <c r="A533">
        <v>20040430</v>
      </c>
      <c r="B533">
        <v>1107.3</v>
      </c>
      <c r="C533">
        <f t="shared" si="16"/>
        <v>2.9913168575045899</v>
      </c>
      <c r="D533">
        <f t="shared" si="17"/>
        <v>5.0507548374613452E-4</v>
      </c>
    </row>
    <row r="534" spans="1:4" x14ac:dyDescent="0.25">
      <c r="A534">
        <v>20040528</v>
      </c>
      <c r="B534">
        <v>1120.68</v>
      </c>
      <c r="C534">
        <f t="shared" si="16"/>
        <v>3.0033278817101543</v>
      </c>
      <c r="D534">
        <f t="shared" si="17"/>
        <v>4.1867800116326618E-5</v>
      </c>
    </row>
    <row r="535" spans="1:4" x14ac:dyDescent="0.25">
      <c r="A535">
        <v>20040630</v>
      </c>
      <c r="B535">
        <v>1140.8399999999999</v>
      </c>
      <c r="C535">
        <f t="shared" si="16"/>
        <v>3.0211570709594668</v>
      </c>
      <c r="D535">
        <f t="shared" si="17"/>
        <v>1.5101210495135998E-4</v>
      </c>
    </row>
    <row r="536" spans="1:4" x14ac:dyDescent="0.25">
      <c r="A536">
        <v>20040730</v>
      </c>
      <c r="B536">
        <v>1101.72</v>
      </c>
      <c r="C536">
        <f t="shared" si="16"/>
        <v>2.9862648327441366</v>
      </c>
      <c r="D536">
        <f t="shared" si="17"/>
        <v>1.6348055908503212E-3</v>
      </c>
    </row>
    <row r="537" spans="1:4" x14ac:dyDescent="0.25">
      <c r="A537">
        <v>20040831</v>
      </c>
      <c r="B537">
        <v>1104.24</v>
      </c>
      <c r="C537">
        <f t="shared" si="16"/>
        <v>2.9885495533158504</v>
      </c>
      <c r="D537">
        <f t="shared" si="17"/>
        <v>1.0600041005213844E-5</v>
      </c>
    </row>
    <row r="538" spans="1:4" x14ac:dyDescent="0.25">
      <c r="A538">
        <v>20040930</v>
      </c>
      <c r="B538">
        <v>1114.58</v>
      </c>
      <c r="C538">
        <f t="shared" si="16"/>
        <v>2.9978698901180567</v>
      </c>
      <c r="D538">
        <f t="shared" si="17"/>
        <v>1.4287234377258228E-5</v>
      </c>
    </row>
    <row r="539" spans="1:4" x14ac:dyDescent="0.25">
      <c r="A539">
        <v>20041029</v>
      </c>
      <c r="B539">
        <v>1130.2</v>
      </c>
      <c r="C539">
        <f t="shared" si="16"/>
        <v>3.0117868459962702</v>
      </c>
      <c r="D539">
        <f t="shared" si="17"/>
        <v>7.0165164052735877E-5</v>
      </c>
    </row>
    <row r="540" spans="1:4" x14ac:dyDescent="0.25">
      <c r="A540">
        <v>20041130</v>
      </c>
      <c r="B540">
        <v>1173.82</v>
      </c>
      <c r="C540">
        <f t="shared" si="16"/>
        <v>3.0496556254574037</v>
      </c>
      <c r="D540">
        <f t="shared" si="17"/>
        <v>1.0451182355857532E-3</v>
      </c>
    </row>
    <row r="541" spans="1:4" x14ac:dyDescent="0.25">
      <c r="A541">
        <v>20041231</v>
      </c>
      <c r="B541">
        <v>1211.92</v>
      </c>
      <c r="C541">
        <f t="shared" si="16"/>
        <v>3.0815981166505955</v>
      </c>
      <c r="D541">
        <f t="shared" si="17"/>
        <v>6.9706561482157253E-4</v>
      </c>
    </row>
    <row r="542" spans="1:4" x14ac:dyDescent="0.25">
      <c r="A542">
        <v>20050131</v>
      </c>
      <c r="B542">
        <v>1181.27</v>
      </c>
      <c r="C542">
        <f t="shared" si="16"/>
        <v>3.0559823686820797</v>
      </c>
      <c r="D542">
        <f t="shared" si="17"/>
        <v>9.7071122593129328E-4</v>
      </c>
    </row>
    <row r="543" spans="1:4" x14ac:dyDescent="0.25">
      <c r="A543">
        <v>20050228</v>
      </c>
      <c r="B543">
        <v>1203.5999999999999</v>
      </c>
      <c r="C543">
        <f t="shared" si="16"/>
        <v>3.0747093035564177</v>
      </c>
      <c r="D543">
        <f t="shared" si="17"/>
        <v>1.7388230236085924E-4</v>
      </c>
    </row>
    <row r="544" spans="1:4" x14ac:dyDescent="0.25">
      <c r="A544">
        <v>20050331</v>
      </c>
      <c r="B544">
        <v>1180.5899999999999</v>
      </c>
      <c r="C544">
        <f t="shared" si="16"/>
        <v>3.0554065513018887</v>
      </c>
      <c r="D544">
        <f t="shared" si="17"/>
        <v>6.1718673482005131E-4</v>
      </c>
    </row>
    <row r="545" spans="1:4" x14ac:dyDescent="0.25">
      <c r="A545">
        <v>20050429</v>
      </c>
      <c r="B545">
        <v>1156.8499999999999</v>
      </c>
      <c r="C545">
        <f t="shared" si="16"/>
        <v>3.0350930319542186</v>
      </c>
      <c r="D545">
        <f t="shared" si="17"/>
        <v>6.6842985045002985E-4</v>
      </c>
    </row>
    <row r="546" spans="1:4" x14ac:dyDescent="0.25">
      <c r="A546">
        <v>20050531</v>
      </c>
      <c r="B546">
        <v>1191.5</v>
      </c>
      <c r="C546">
        <f t="shared" si="16"/>
        <v>3.0646052553393242</v>
      </c>
      <c r="D546">
        <f t="shared" si="17"/>
        <v>5.74643954106293E-4</v>
      </c>
    </row>
    <row r="547" spans="1:4" x14ac:dyDescent="0.25">
      <c r="A547">
        <v>20050630</v>
      </c>
      <c r="B547">
        <v>1191.33</v>
      </c>
      <c r="C547">
        <f t="shared" si="16"/>
        <v>3.0644625678624262</v>
      </c>
      <c r="D547">
        <f t="shared" si="17"/>
        <v>3.2298517466758965E-5</v>
      </c>
    </row>
    <row r="548" spans="1:4" x14ac:dyDescent="0.25">
      <c r="A548">
        <v>20050729</v>
      </c>
      <c r="B548">
        <v>1234.18</v>
      </c>
      <c r="C548">
        <f t="shared" si="16"/>
        <v>3.0997990197271554</v>
      </c>
      <c r="D548">
        <f t="shared" si="17"/>
        <v>8.8779928455248302E-4</v>
      </c>
    </row>
    <row r="549" spans="1:4" x14ac:dyDescent="0.25">
      <c r="A549">
        <v>20050831</v>
      </c>
      <c r="B549">
        <v>1220.33</v>
      </c>
      <c r="C549">
        <f t="shared" si="16"/>
        <v>3.0885135517547959</v>
      </c>
      <c r="D549">
        <f t="shared" si="17"/>
        <v>2.8311289494422731E-4</v>
      </c>
    </row>
    <row r="550" spans="1:4" x14ac:dyDescent="0.25">
      <c r="A550">
        <v>20050930</v>
      </c>
      <c r="B550">
        <v>1228.81</v>
      </c>
      <c r="C550">
        <f t="shared" si="16"/>
        <v>3.0954384591816551</v>
      </c>
      <c r="D550">
        <f t="shared" si="17"/>
        <v>1.9166088754820377E-6</v>
      </c>
    </row>
    <row r="551" spans="1:4" x14ac:dyDescent="0.25">
      <c r="A551">
        <v>20051031</v>
      </c>
      <c r="B551">
        <v>1207.01</v>
      </c>
      <c r="C551">
        <f t="shared" si="16"/>
        <v>3.0775384648678812</v>
      </c>
      <c r="D551">
        <f t="shared" si="17"/>
        <v>5.4945635119455253E-4</v>
      </c>
    </row>
    <row r="552" spans="1:4" x14ac:dyDescent="0.25">
      <c r="A552">
        <v>20051130</v>
      </c>
      <c r="B552">
        <v>1249.48</v>
      </c>
      <c r="C552">
        <f t="shared" si="16"/>
        <v>3.1121197025448697</v>
      </c>
      <c r="D552">
        <f t="shared" si="17"/>
        <v>8.4336496823928409E-4</v>
      </c>
    </row>
    <row r="553" spans="1:4" x14ac:dyDescent="0.25">
      <c r="A553">
        <v>20051230</v>
      </c>
      <c r="B553">
        <v>1248.29</v>
      </c>
      <c r="C553">
        <f t="shared" si="16"/>
        <v>3.1111668525306282</v>
      </c>
      <c r="D553">
        <f t="shared" si="17"/>
        <v>4.2163477374680377E-5</v>
      </c>
    </row>
    <row r="554" spans="1:4" x14ac:dyDescent="0.25">
      <c r="A554">
        <v>20060131</v>
      </c>
      <c r="B554">
        <v>1280.08</v>
      </c>
      <c r="C554">
        <f t="shared" si="16"/>
        <v>3.1363148137611465</v>
      </c>
      <c r="D554">
        <f t="shared" si="17"/>
        <v>3.8445288930130786E-4</v>
      </c>
    </row>
    <row r="555" spans="1:4" x14ac:dyDescent="0.25">
      <c r="A555">
        <v>20060228</v>
      </c>
      <c r="B555">
        <v>1280.6600000000001</v>
      </c>
      <c r="C555">
        <f t="shared" si="16"/>
        <v>3.1367678078252985</v>
      </c>
      <c r="D555">
        <f t="shared" si="17"/>
        <v>2.5882624952740315E-5</v>
      </c>
    </row>
    <row r="556" spans="1:4" x14ac:dyDescent="0.25">
      <c r="A556">
        <v>20060331</v>
      </c>
      <c r="B556">
        <v>1294.83</v>
      </c>
      <c r="C556">
        <f t="shared" si="16"/>
        <v>3.1477716501856885</v>
      </c>
      <c r="D556">
        <f t="shared" si="17"/>
        <v>2.9848208215427613E-5</v>
      </c>
    </row>
    <row r="557" spans="1:4" x14ac:dyDescent="0.25">
      <c r="A557">
        <v>20060428</v>
      </c>
      <c r="B557">
        <v>1310.6099999999999</v>
      </c>
      <c r="C557">
        <f t="shared" si="16"/>
        <v>3.159884915469902</v>
      </c>
      <c r="D557">
        <f t="shared" si="17"/>
        <v>4.3201361945635263E-5</v>
      </c>
    </row>
    <row r="558" spans="1:4" x14ac:dyDescent="0.25">
      <c r="A558">
        <v>20060531</v>
      </c>
      <c r="B558">
        <v>1270.0899999999999</v>
      </c>
      <c r="C558">
        <f t="shared" si="16"/>
        <v>3.1284800018840104</v>
      </c>
      <c r="D558">
        <f t="shared" si="17"/>
        <v>1.3649629191472474E-3</v>
      </c>
    </row>
    <row r="559" spans="1:4" x14ac:dyDescent="0.25">
      <c r="A559">
        <v>20060630</v>
      </c>
      <c r="B559">
        <v>1270.2</v>
      </c>
      <c r="C559">
        <f t="shared" si="16"/>
        <v>3.128566606169402</v>
      </c>
      <c r="D559">
        <f t="shared" si="17"/>
        <v>2.9744880167652536E-5</v>
      </c>
    </row>
    <row r="560" spans="1:4" x14ac:dyDescent="0.25">
      <c r="A560">
        <v>20060731</v>
      </c>
      <c r="B560">
        <v>1276.6600000000001</v>
      </c>
      <c r="C560">
        <f t="shared" si="16"/>
        <v>3.1336395303613602</v>
      </c>
      <c r="D560">
        <f t="shared" si="17"/>
        <v>2.1861870899761908E-7</v>
      </c>
    </row>
    <row r="561" spans="1:4" x14ac:dyDescent="0.25">
      <c r="A561">
        <v>20060831</v>
      </c>
      <c r="B561">
        <v>1303.82</v>
      </c>
      <c r="C561">
        <f t="shared" si="16"/>
        <v>3.1546906549493525</v>
      </c>
      <c r="D561">
        <f t="shared" si="17"/>
        <v>2.405797546653519E-4</v>
      </c>
    </row>
    <row r="562" spans="1:4" x14ac:dyDescent="0.25">
      <c r="A562">
        <v>20060929</v>
      </c>
      <c r="B562">
        <v>1335.85</v>
      </c>
      <c r="C562">
        <f t="shared" si="16"/>
        <v>3.1789600311446566</v>
      </c>
      <c r="D562">
        <f t="shared" si="17"/>
        <v>3.5077114109888631E-4</v>
      </c>
    </row>
    <row r="563" spans="1:4" x14ac:dyDescent="0.25">
      <c r="A563">
        <v>20061031</v>
      </c>
      <c r="B563">
        <v>1377.94</v>
      </c>
      <c r="C563">
        <f t="shared" si="16"/>
        <v>3.2099818680618823</v>
      </c>
      <c r="D563">
        <f t="shared" si="17"/>
        <v>6.4929899035195808E-4</v>
      </c>
    </row>
    <row r="564" spans="1:4" x14ac:dyDescent="0.25">
      <c r="A564">
        <v>20061130</v>
      </c>
      <c r="B564">
        <v>1400.63</v>
      </c>
      <c r="C564">
        <f t="shared" si="16"/>
        <v>3.2263143731842421</v>
      </c>
      <c r="D564">
        <f t="shared" si="17"/>
        <v>1.1646756907075266E-4</v>
      </c>
    </row>
    <row r="565" spans="1:4" x14ac:dyDescent="0.25">
      <c r="A565">
        <v>20061229</v>
      </c>
      <c r="B565">
        <v>1418.3</v>
      </c>
      <c r="C565">
        <f t="shared" si="16"/>
        <v>3.2388512091010893</v>
      </c>
      <c r="D565">
        <f t="shared" si="17"/>
        <v>4.8948842359861076E-5</v>
      </c>
    </row>
    <row r="566" spans="1:4" x14ac:dyDescent="0.25">
      <c r="A566">
        <v>20070131</v>
      </c>
      <c r="B566">
        <v>1438.24</v>
      </c>
      <c r="C566">
        <f t="shared" si="16"/>
        <v>3.2528123816256165</v>
      </c>
      <c r="D566">
        <f t="shared" si="17"/>
        <v>7.090787753534428E-5</v>
      </c>
    </row>
    <row r="567" spans="1:4" x14ac:dyDescent="0.25">
      <c r="A567">
        <v>20070228</v>
      </c>
      <c r="B567">
        <v>1406.82</v>
      </c>
      <c r="C567">
        <f t="shared" si="16"/>
        <v>3.2307240759612266</v>
      </c>
      <c r="D567">
        <f t="shared" si="17"/>
        <v>7.6335040447310929E-4</v>
      </c>
    </row>
    <row r="568" spans="1:4" x14ac:dyDescent="0.25">
      <c r="A568">
        <v>20070330</v>
      </c>
      <c r="B568">
        <v>1420.86</v>
      </c>
      <c r="C568">
        <f t="shared" si="16"/>
        <v>3.2406545598765129</v>
      </c>
      <c r="D568">
        <f t="shared" si="17"/>
        <v>1.9272037899399481E-5</v>
      </c>
    </row>
    <row r="569" spans="1:4" x14ac:dyDescent="0.25">
      <c r="A569">
        <v>20070430</v>
      </c>
      <c r="B569">
        <v>1482.37</v>
      </c>
      <c r="C569">
        <f t="shared" si="16"/>
        <v>3.2830343961141182</v>
      </c>
      <c r="D569">
        <f t="shared" si="17"/>
        <v>1.3571373584009548E-3</v>
      </c>
    </row>
    <row r="570" spans="1:4" x14ac:dyDescent="0.25">
      <c r="A570">
        <v>20070531</v>
      </c>
      <c r="B570">
        <v>1530.62</v>
      </c>
      <c r="C570">
        <f t="shared" si="16"/>
        <v>3.3150651198621794</v>
      </c>
      <c r="D570">
        <f t="shared" si="17"/>
        <v>7.0173243166880221E-4</v>
      </c>
    </row>
    <row r="571" spans="1:4" x14ac:dyDescent="0.25">
      <c r="A571">
        <v>20070629</v>
      </c>
      <c r="B571">
        <v>1503.35</v>
      </c>
      <c r="C571">
        <f t="shared" si="16"/>
        <v>3.2970881890421881</v>
      </c>
      <c r="D571">
        <f t="shared" si="17"/>
        <v>5.5306912850689935E-4</v>
      </c>
    </row>
    <row r="572" spans="1:4" x14ac:dyDescent="0.25">
      <c r="A572">
        <v>20070731</v>
      </c>
      <c r="B572">
        <v>1455.27</v>
      </c>
      <c r="C572">
        <f t="shared" si="16"/>
        <v>3.2645836882010015</v>
      </c>
      <c r="D572">
        <f t="shared" si="17"/>
        <v>1.4474214033021507E-3</v>
      </c>
    </row>
    <row r="573" spans="1:4" x14ac:dyDescent="0.25">
      <c r="A573">
        <v>20070831</v>
      </c>
      <c r="B573">
        <v>1473.99</v>
      </c>
      <c r="C573">
        <f t="shared" si="16"/>
        <v>3.2773652472662804</v>
      </c>
      <c r="D573">
        <f t="shared" si="17"/>
        <v>5.2433066896118898E-5</v>
      </c>
    </row>
    <row r="574" spans="1:4" x14ac:dyDescent="0.25">
      <c r="A574">
        <v>20070928</v>
      </c>
      <c r="B574">
        <v>1526.75</v>
      </c>
      <c r="C574">
        <f t="shared" si="16"/>
        <v>3.3125335309037713</v>
      </c>
      <c r="D574">
        <f t="shared" si="17"/>
        <v>8.7780609726621761E-4</v>
      </c>
    </row>
    <row r="575" spans="1:4" x14ac:dyDescent="0.25">
      <c r="A575">
        <v>20071031</v>
      </c>
      <c r="B575">
        <v>1549.38</v>
      </c>
      <c r="C575">
        <f t="shared" si="16"/>
        <v>3.3272470886924799</v>
      </c>
      <c r="D575">
        <f t="shared" si="17"/>
        <v>8.4145154525613701E-5</v>
      </c>
    </row>
    <row r="576" spans="1:4" x14ac:dyDescent="0.25">
      <c r="A576">
        <v>20071130</v>
      </c>
      <c r="B576">
        <v>1481.14</v>
      </c>
      <c r="C576">
        <f t="shared" si="16"/>
        <v>3.2822042993230638</v>
      </c>
      <c r="D576">
        <f t="shared" si="17"/>
        <v>2.5586682517425826E-3</v>
      </c>
    </row>
    <row r="577" spans="1:4" x14ac:dyDescent="0.25">
      <c r="A577">
        <v>20071231</v>
      </c>
      <c r="B577">
        <v>1468.36</v>
      </c>
      <c r="C577">
        <f t="shared" si="16"/>
        <v>3.273538369518262</v>
      </c>
      <c r="D577">
        <f t="shared" si="17"/>
        <v>2.0182239174934707E-4</v>
      </c>
    </row>
    <row r="578" spans="1:4" x14ac:dyDescent="0.25">
      <c r="A578">
        <v>20080131</v>
      </c>
      <c r="B578">
        <v>1378.55</v>
      </c>
      <c r="C578">
        <f t="shared" si="16"/>
        <v>3.210424459915985</v>
      </c>
      <c r="D578">
        <f t="shared" si="17"/>
        <v>4.7134267204450124E-3</v>
      </c>
    </row>
    <row r="579" spans="1:4" x14ac:dyDescent="0.25">
      <c r="A579">
        <v>20080229</v>
      </c>
      <c r="B579">
        <v>1330.63</v>
      </c>
      <c r="C579">
        <f t="shared" ref="C579:C642" si="18">LN(B579/$B$2)</f>
        <v>3.1750447520739029</v>
      </c>
      <c r="D579">
        <f t="shared" si="17"/>
        <v>1.6744626723141846E-3</v>
      </c>
    </row>
    <row r="580" spans="1:4" x14ac:dyDescent="0.25">
      <c r="A580">
        <v>20080331</v>
      </c>
      <c r="B580">
        <v>1322.7</v>
      </c>
      <c r="C580">
        <f t="shared" si="18"/>
        <v>3.1690673398325289</v>
      </c>
      <c r="D580">
        <f t="shared" ref="D580:D643" si="19">(C580-C579-$G$3)^2</f>
        <v>1.3266209480706042E-4</v>
      </c>
    </row>
    <row r="581" spans="1:4" x14ac:dyDescent="0.25">
      <c r="A581">
        <v>20080430</v>
      </c>
      <c r="B581">
        <v>1385.59</v>
      </c>
      <c r="C581">
        <f t="shared" si="18"/>
        <v>3.2155182794925854</v>
      </c>
      <c r="D581">
        <f t="shared" si="19"/>
        <v>1.6736648105282457E-3</v>
      </c>
    </row>
    <row r="582" spans="1:4" x14ac:dyDescent="0.25">
      <c r="A582">
        <v>20080530</v>
      </c>
      <c r="B582">
        <v>1400.38</v>
      </c>
      <c r="C582">
        <f t="shared" si="18"/>
        <v>3.2261358661452357</v>
      </c>
      <c r="D582">
        <f t="shared" si="19"/>
        <v>2.577690038543903E-5</v>
      </c>
    </row>
    <row r="583" spans="1:4" x14ac:dyDescent="0.25">
      <c r="A583">
        <v>20080630</v>
      </c>
      <c r="B583">
        <v>1280</v>
      </c>
      <c r="C583">
        <f t="shared" si="18"/>
        <v>3.1362523157141902</v>
      </c>
      <c r="D583">
        <f t="shared" si="19"/>
        <v>9.1057476807920677E-3</v>
      </c>
    </row>
    <row r="584" spans="1:4" x14ac:dyDescent="0.25">
      <c r="A584">
        <v>20080731</v>
      </c>
      <c r="B584">
        <v>1267.3800000000001</v>
      </c>
      <c r="C584">
        <f t="shared" si="18"/>
        <v>3.1263440152277342</v>
      </c>
      <c r="D584">
        <f t="shared" si="19"/>
        <v>2.3866515802905021E-4</v>
      </c>
    </row>
    <row r="585" spans="1:4" x14ac:dyDescent="0.25">
      <c r="A585">
        <v>20080829</v>
      </c>
      <c r="B585">
        <v>1282.83</v>
      </c>
      <c r="C585">
        <f t="shared" si="18"/>
        <v>3.138460812688447</v>
      </c>
      <c r="D585">
        <f t="shared" si="19"/>
        <v>4.3247806819712712E-5</v>
      </c>
    </row>
    <row r="586" spans="1:4" x14ac:dyDescent="0.25">
      <c r="A586">
        <v>20080930</v>
      </c>
      <c r="B586">
        <v>1166.3599999999999</v>
      </c>
      <c r="C586">
        <f t="shared" si="18"/>
        <v>3.0432800259140715</v>
      </c>
      <c r="D586">
        <f t="shared" si="19"/>
        <v>1.0144775794136618E-2</v>
      </c>
    </row>
    <row r="587" spans="1:4" x14ac:dyDescent="0.25">
      <c r="A587">
        <v>20081031</v>
      </c>
      <c r="B587">
        <v>968.75</v>
      </c>
      <c r="C587">
        <f t="shared" si="18"/>
        <v>2.8576435394680839</v>
      </c>
      <c r="D587">
        <f t="shared" si="19"/>
        <v>3.654863670089227E-2</v>
      </c>
    </row>
    <row r="588" spans="1:4" x14ac:dyDescent="0.25">
      <c r="A588">
        <v>20081128</v>
      </c>
      <c r="B588">
        <v>896.24</v>
      </c>
      <c r="C588">
        <f t="shared" si="18"/>
        <v>2.7798451930509951</v>
      </c>
      <c r="D588">
        <f t="shared" si="19"/>
        <v>6.9453618200740535E-3</v>
      </c>
    </row>
    <row r="589" spans="1:4" x14ac:dyDescent="0.25">
      <c r="A589">
        <v>20081231</v>
      </c>
      <c r="B589">
        <v>903.25</v>
      </c>
      <c r="C589">
        <f t="shared" si="18"/>
        <v>2.7876363288282771</v>
      </c>
      <c r="D589">
        <f t="shared" si="19"/>
        <v>5.065401966381825E-6</v>
      </c>
    </row>
    <row r="590" spans="1:4" x14ac:dyDescent="0.25">
      <c r="A590">
        <v>20090130</v>
      </c>
      <c r="B590">
        <v>825.88</v>
      </c>
      <c r="C590">
        <f t="shared" si="18"/>
        <v>2.698086443317206</v>
      </c>
      <c r="D590">
        <f t="shared" si="19"/>
        <v>9.0421797027832509E-3</v>
      </c>
    </row>
    <row r="591" spans="1:4" x14ac:dyDescent="0.25">
      <c r="A591">
        <v>20090227</v>
      </c>
      <c r="B591">
        <v>735.09</v>
      </c>
      <c r="C591">
        <f t="shared" si="18"/>
        <v>2.5816298994966913</v>
      </c>
      <c r="D591">
        <f t="shared" si="19"/>
        <v>1.4883276502131762E-2</v>
      </c>
    </row>
    <row r="592" spans="1:4" x14ac:dyDescent="0.25">
      <c r="A592">
        <v>20090331</v>
      </c>
      <c r="B592">
        <v>797.87</v>
      </c>
      <c r="C592">
        <f t="shared" si="18"/>
        <v>2.6635826357113355</v>
      </c>
      <c r="D592">
        <f t="shared" si="19"/>
        <v>5.8388312205380922E-3</v>
      </c>
    </row>
    <row r="593" spans="1:4" x14ac:dyDescent="0.25">
      <c r="A593">
        <v>20090430</v>
      </c>
      <c r="B593">
        <v>872.81</v>
      </c>
      <c r="C593">
        <f t="shared" si="18"/>
        <v>2.7533548506323049</v>
      </c>
      <c r="D593">
        <f t="shared" si="19"/>
        <v>7.0949833166773016E-3</v>
      </c>
    </row>
    <row r="594" spans="1:4" x14ac:dyDescent="0.25">
      <c r="A594">
        <v>20090529</v>
      </c>
      <c r="B594">
        <v>919.14</v>
      </c>
      <c r="C594">
        <f t="shared" si="18"/>
        <v>2.8050754090531873</v>
      </c>
      <c r="D594">
        <f t="shared" si="19"/>
        <v>2.1325986280821708E-3</v>
      </c>
    </row>
    <row r="595" spans="1:4" x14ac:dyDescent="0.25">
      <c r="A595">
        <v>20090630</v>
      </c>
      <c r="B595">
        <v>919.32</v>
      </c>
      <c r="C595">
        <f t="shared" si="18"/>
        <v>2.8052712251172576</v>
      </c>
      <c r="D595">
        <f t="shared" si="19"/>
        <v>2.8565550045191084E-5</v>
      </c>
    </row>
    <row r="596" spans="1:4" x14ac:dyDescent="0.25">
      <c r="A596">
        <v>20090731</v>
      </c>
      <c r="B596">
        <v>987.48</v>
      </c>
      <c r="C596">
        <f t="shared" si="18"/>
        <v>2.8767932022061493</v>
      </c>
      <c r="D596">
        <f t="shared" si="19"/>
        <v>4.3535565080487426E-3</v>
      </c>
    </row>
    <row r="597" spans="1:4" x14ac:dyDescent="0.25">
      <c r="A597">
        <v>20090831</v>
      </c>
      <c r="B597">
        <v>1020.62</v>
      </c>
      <c r="C597">
        <f t="shared" si="18"/>
        <v>2.9098025235542857</v>
      </c>
      <c r="D597">
        <f t="shared" si="19"/>
        <v>7.5453664134003413E-4</v>
      </c>
    </row>
    <row r="598" spans="1:4" x14ac:dyDescent="0.25">
      <c r="A598">
        <v>20090930</v>
      </c>
      <c r="B598">
        <v>1057.08</v>
      </c>
      <c r="C598">
        <f t="shared" si="18"/>
        <v>2.9449026277102321</v>
      </c>
      <c r="D598">
        <f t="shared" si="19"/>
        <v>8.7377073062365701E-4</v>
      </c>
    </row>
    <row r="599" spans="1:4" x14ac:dyDescent="0.25">
      <c r="A599">
        <v>20091030</v>
      </c>
      <c r="B599">
        <v>1036.19</v>
      </c>
      <c r="C599">
        <f t="shared" si="18"/>
        <v>2.9249427624880542</v>
      </c>
      <c r="D599">
        <f t="shared" si="19"/>
        <v>6.5026816685888106E-4</v>
      </c>
    </row>
    <row r="600" spans="1:4" x14ac:dyDescent="0.25">
      <c r="A600">
        <v>20091130</v>
      </c>
      <c r="B600">
        <v>1095.6300000000001</v>
      </c>
      <c r="C600">
        <f t="shared" si="18"/>
        <v>2.9807217780708615</v>
      </c>
      <c r="D600">
        <f t="shared" si="19"/>
        <v>2.5239093534376047E-3</v>
      </c>
    </row>
    <row r="601" spans="1:4" x14ac:dyDescent="0.25">
      <c r="A601">
        <v>20091231</v>
      </c>
      <c r="B601">
        <v>1115.0999999999999</v>
      </c>
      <c r="C601">
        <f t="shared" si="18"/>
        <v>2.9983363247718433</v>
      </c>
      <c r="D601">
        <f t="shared" si="19"/>
        <v>1.4578282135407227E-4</v>
      </c>
    </row>
    <row r="602" spans="1:4" x14ac:dyDescent="0.25">
      <c r="A602">
        <v>20100129</v>
      </c>
      <c r="B602">
        <v>1073.8699999999999</v>
      </c>
      <c r="C602">
        <f t="shared" si="18"/>
        <v>2.9606611837125225</v>
      </c>
      <c r="D602">
        <f t="shared" si="19"/>
        <v>1.8675908532713142E-3</v>
      </c>
    </row>
    <row r="603" spans="1:4" x14ac:dyDescent="0.25">
      <c r="A603">
        <v>20100226</v>
      </c>
      <c r="B603">
        <v>1104.49</v>
      </c>
      <c r="C603">
        <f t="shared" si="18"/>
        <v>2.9887759277491832</v>
      </c>
      <c r="D603">
        <f t="shared" si="19"/>
        <v>5.0959690069353014E-4</v>
      </c>
    </row>
    <row r="604" spans="1:4" x14ac:dyDescent="0.25">
      <c r="A604">
        <v>20100331</v>
      </c>
      <c r="B604">
        <v>1169.43</v>
      </c>
      <c r="C604">
        <f t="shared" si="18"/>
        <v>3.0459086883946664</v>
      </c>
      <c r="D604">
        <f t="shared" si="19"/>
        <v>2.6617622883843262E-3</v>
      </c>
    </row>
    <row r="605" spans="1:4" x14ac:dyDescent="0.25">
      <c r="A605">
        <v>20100430</v>
      </c>
      <c r="B605">
        <v>1186.69</v>
      </c>
      <c r="C605">
        <f t="shared" si="18"/>
        <v>3.0605601567065297</v>
      </c>
      <c r="D605">
        <f t="shared" si="19"/>
        <v>8.3009907791334607E-5</v>
      </c>
    </row>
    <row r="606" spans="1:4" x14ac:dyDescent="0.25">
      <c r="A606">
        <v>20100528</v>
      </c>
      <c r="B606">
        <v>1089.4100000000001</v>
      </c>
      <c r="C606">
        <f t="shared" si="18"/>
        <v>2.9750285030727595</v>
      </c>
      <c r="D606">
        <f t="shared" si="19"/>
        <v>8.2941355260547737E-3</v>
      </c>
    </row>
    <row r="607" spans="1:4" x14ac:dyDescent="0.25">
      <c r="A607">
        <v>20100630</v>
      </c>
      <c r="B607">
        <v>1030.71</v>
      </c>
      <c r="C607">
        <f t="shared" si="18"/>
        <v>2.919640122940383</v>
      </c>
      <c r="D607">
        <f t="shared" si="19"/>
        <v>3.7123273360343129E-3</v>
      </c>
    </row>
    <row r="608" spans="1:4" x14ac:dyDescent="0.25">
      <c r="A608">
        <v>20100730</v>
      </c>
      <c r="B608">
        <v>1101.5999999999999</v>
      </c>
      <c r="C608">
        <f t="shared" si="18"/>
        <v>2.9861559062149725</v>
      </c>
      <c r="D608">
        <f t="shared" si="19"/>
        <v>3.7179862694041305E-3</v>
      </c>
    </row>
    <row r="609" spans="1:4" x14ac:dyDescent="0.25">
      <c r="A609">
        <v>20100831</v>
      </c>
      <c r="B609">
        <v>1049.33</v>
      </c>
      <c r="C609">
        <f t="shared" si="18"/>
        <v>2.9375441030445897</v>
      </c>
      <c r="D609">
        <f t="shared" si="19"/>
        <v>2.932470962643458E-3</v>
      </c>
    </row>
    <row r="610" spans="1:4" x14ac:dyDescent="0.25">
      <c r="A610">
        <v>20100930</v>
      </c>
      <c r="B610">
        <v>1141.2</v>
      </c>
      <c r="C610">
        <f t="shared" si="18"/>
        <v>3.0214725781398726</v>
      </c>
      <c r="D610">
        <f t="shared" si="19"/>
        <v>6.1446760523639231E-3</v>
      </c>
    </row>
    <row r="611" spans="1:4" x14ac:dyDescent="0.25">
      <c r="A611">
        <v>20101029</v>
      </c>
      <c r="B611">
        <v>1183.26</v>
      </c>
      <c r="C611">
        <f t="shared" si="18"/>
        <v>3.05766557885056</v>
      </c>
      <c r="D611">
        <f t="shared" si="19"/>
        <v>9.3957635228391788E-4</v>
      </c>
    </row>
    <row r="612" spans="1:4" x14ac:dyDescent="0.25">
      <c r="A612">
        <v>20101130</v>
      </c>
      <c r="B612">
        <v>1180.55</v>
      </c>
      <c r="C612">
        <f t="shared" si="18"/>
        <v>3.0553726693634999</v>
      </c>
      <c r="D612">
        <f t="shared" si="19"/>
        <v>6.1362163006639938E-5</v>
      </c>
    </row>
    <row r="613" spans="1:4" x14ac:dyDescent="0.25">
      <c r="A613">
        <v>20101231</v>
      </c>
      <c r="B613">
        <v>1257.6400000000001</v>
      </c>
      <c r="C613">
        <f t="shared" si="18"/>
        <v>3.1186291865854261</v>
      </c>
      <c r="D613">
        <f t="shared" si="19"/>
        <v>3.3311396842060116E-3</v>
      </c>
    </row>
    <row r="614" spans="1:4" x14ac:dyDescent="0.25">
      <c r="A614">
        <v>20110131</v>
      </c>
      <c r="B614">
        <v>1286.1199999999999</v>
      </c>
      <c r="C614">
        <f t="shared" si="18"/>
        <v>3.1410221718419429</v>
      </c>
      <c r="D614">
        <f t="shared" si="19"/>
        <v>2.8400656306185312E-4</v>
      </c>
    </row>
    <row r="615" spans="1:4" x14ac:dyDescent="0.25">
      <c r="A615">
        <v>20110228</v>
      </c>
      <c r="B615">
        <v>1327.22</v>
      </c>
      <c r="C615">
        <f t="shared" si="18"/>
        <v>3.172478766882088</v>
      </c>
      <c r="D615">
        <f t="shared" si="19"/>
        <v>6.7164444922848102E-4</v>
      </c>
    </row>
    <row r="616" spans="1:4" x14ac:dyDescent="0.25">
      <c r="A616">
        <v>20110331</v>
      </c>
      <c r="B616">
        <v>1325.83</v>
      </c>
      <c r="C616">
        <f t="shared" si="18"/>
        <v>3.1714309161991499</v>
      </c>
      <c r="D616">
        <f t="shared" si="19"/>
        <v>4.3406245976357424E-5</v>
      </c>
    </row>
    <row r="617" spans="1:4" x14ac:dyDescent="0.25">
      <c r="A617">
        <v>20110429</v>
      </c>
      <c r="B617">
        <v>1363.61</v>
      </c>
      <c r="C617">
        <f t="shared" si="18"/>
        <v>3.1995278325662793</v>
      </c>
      <c r="D617">
        <f t="shared" si="19"/>
        <v>5.0879232587280562E-4</v>
      </c>
    </row>
    <row r="618" spans="1:4" x14ac:dyDescent="0.25">
      <c r="A618">
        <v>20110531</v>
      </c>
      <c r="B618">
        <v>1345.2</v>
      </c>
      <c r="C618">
        <f t="shared" si="18"/>
        <v>3.1859349386666418</v>
      </c>
      <c r="D618">
        <f t="shared" si="19"/>
        <v>3.6608641726816745E-4</v>
      </c>
    </row>
    <row r="619" spans="1:4" x14ac:dyDescent="0.25">
      <c r="A619">
        <v>20110630</v>
      </c>
      <c r="B619">
        <v>1320.64</v>
      </c>
      <c r="C619">
        <f t="shared" si="18"/>
        <v>3.1675087053647446</v>
      </c>
      <c r="D619">
        <f t="shared" si="19"/>
        <v>5.7440387320009017E-4</v>
      </c>
    </row>
    <row r="620" spans="1:4" x14ac:dyDescent="0.25">
      <c r="A620">
        <v>20110729</v>
      </c>
      <c r="B620">
        <v>1292.28</v>
      </c>
      <c r="C620">
        <f t="shared" si="18"/>
        <v>3.1458003379293173</v>
      </c>
      <c r="D620">
        <f t="shared" si="19"/>
        <v>7.4250028539378759E-4</v>
      </c>
    </row>
    <row r="621" spans="1:4" x14ac:dyDescent="0.25">
      <c r="A621">
        <v>20110831</v>
      </c>
      <c r="B621">
        <v>1218.8900000000001</v>
      </c>
      <c r="C621">
        <f t="shared" si="18"/>
        <v>3.087332846310197</v>
      </c>
      <c r="D621">
        <f t="shared" si="19"/>
        <v>4.0970218374658486E-3</v>
      </c>
    </row>
    <row r="622" spans="1:4" x14ac:dyDescent="0.25">
      <c r="A622">
        <v>20110930</v>
      </c>
      <c r="B622">
        <v>1131.42</v>
      </c>
      <c r="C622">
        <f t="shared" si="18"/>
        <v>3.0128657187674137</v>
      </c>
      <c r="D622">
        <f t="shared" si="19"/>
        <v>6.4012190230078696E-3</v>
      </c>
    </row>
    <row r="623" spans="1:4" x14ac:dyDescent="0.25">
      <c r="A623">
        <v>20111031</v>
      </c>
      <c r="B623">
        <v>1253.3</v>
      </c>
      <c r="C623">
        <f t="shared" si="18"/>
        <v>3.115172310418004</v>
      </c>
      <c r="D623">
        <f t="shared" si="19"/>
        <v>9.3636782373935374E-3</v>
      </c>
    </row>
    <row r="624" spans="1:4" x14ac:dyDescent="0.25">
      <c r="A624">
        <v>20111130</v>
      </c>
      <c r="B624">
        <v>1246.96</v>
      </c>
      <c r="C624">
        <f t="shared" si="18"/>
        <v>3.1101008269813231</v>
      </c>
      <c r="D624">
        <f t="shared" si="19"/>
        <v>1.1261400119545906E-4</v>
      </c>
    </row>
    <row r="625" spans="1:4" x14ac:dyDescent="0.25">
      <c r="A625">
        <v>20111230</v>
      </c>
      <c r="B625">
        <v>1257.5999999999999</v>
      </c>
      <c r="C625">
        <f t="shared" si="18"/>
        <v>3.1185973804754692</v>
      </c>
      <c r="D625">
        <f t="shared" si="19"/>
        <v>8.7383055387453206E-6</v>
      </c>
    </row>
    <row r="626" spans="1:4" x14ac:dyDescent="0.25">
      <c r="A626">
        <v>20120131</v>
      </c>
      <c r="B626">
        <v>1312.41</v>
      </c>
      <c r="C626">
        <f t="shared" si="18"/>
        <v>3.161257379486607</v>
      </c>
      <c r="D626">
        <f t="shared" si="19"/>
        <v>1.3778578758609869E-3</v>
      </c>
    </row>
    <row r="627" spans="1:4" x14ac:dyDescent="0.25">
      <c r="A627">
        <v>20120229</v>
      </c>
      <c r="B627">
        <v>1365.68</v>
      </c>
      <c r="C627">
        <f t="shared" si="18"/>
        <v>3.2010447108730249</v>
      </c>
      <c r="D627">
        <f t="shared" si="19"/>
        <v>1.1728460772573565E-3</v>
      </c>
    </row>
    <row r="628" spans="1:4" x14ac:dyDescent="0.25">
      <c r="A628">
        <v>20120330</v>
      </c>
      <c r="B628">
        <v>1408.47</v>
      </c>
      <c r="C628">
        <f t="shared" si="18"/>
        <v>3.2318962466355963</v>
      </c>
      <c r="D628">
        <f t="shared" si="19"/>
        <v>6.4064898756753389E-4</v>
      </c>
    </row>
    <row r="629" spans="1:4" x14ac:dyDescent="0.25">
      <c r="A629">
        <v>20120430</v>
      </c>
      <c r="B629">
        <v>1397.91</v>
      </c>
      <c r="C629">
        <f t="shared" si="18"/>
        <v>3.2243705018395477</v>
      </c>
      <c r="D629">
        <f t="shared" si="19"/>
        <v>1.707265175709723E-4</v>
      </c>
    </row>
    <row r="630" spans="1:4" x14ac:dyDescent="0.25">
      <c r="A630">
        <v>20120531</v>
      </c>
      <c r="B630">
        <v>1310.33</v>
      </c>
      <c r="C630">
        <f t="shared" si="18"/>
        <v>3.1596712516690784</v>
      </c>
      <c r="D630">
        <f t="shared" si="19"/>
        <v>4.9336212380443499E-3</v>
      </c>
    </row>
    <row r="631" spans="1:4" x14ac:dyDescent="0.25">
      <c r="A631">
        <v>20120629</v>
      </c>
      <c r="B631">
        <v>1362.16</v>
      </c>
      <c r="C631">
        <f t="shared" si="18"/>
        <v>3.1984639129129158</v>
      </c>
      <c r="D631">
        <f t="shared" si="19"/>
        <v>1.1057068267063511E-3</v>
      </c>
    </row>
    <row r="632" spans="1:4" x14ac:dyDescent="0.25">
      <c r="A632">
        <v>20120731</v>
      </c>
      <c r="B632">
        <v>1379.32</v>
      </c>
      <c r="C632">
        <f t="shared" si="18"/>
        <v>3.2109828618856269</v>
      </c>
      <c r="D632">
        <f t="shared" si="19"/>
        <v>4.8698875840842743E-5</v>
      </c>
    </row>
    <row r="633" spans="1:4" x14ac:dyDescent="0.25">
      <c r="A633">
        <v>20120831</v>
      </c>
      <c r="B633">
        <v>1406.58</v>
      </c>
      <c r="C633">
        <f t="shared" si="18"/>
        <v>3.2305534638900091</v>
      </c>
      <c r="D633">
        <f t="shared" si="19"/>
        <v>1.9684401512490136E-4</v>
      </c>
    </row>
    <row r="634" spans="1:4" x14ac:dyDescent="0.25">
      <c r="A634">
        <v>20120928</v>
      </c>
      <c r="B634">
        <v>1440.67</v>
      </c>
      <c r="C634">
        <f t="shared" si="18"/>
        <v>3.2545005209402094</v>
      </c>
      <c r="D634">
        <f t="shared" si="19"/>
        <v>3.388016741928179E-4</v>
      </c>
    </row>
    <row r="635" spans="1:4" x14ac:dyDescent="0.25">
      <c r="A635">
        <v>20121031</v>
      </c>
      <c r="B635">
        <v>1412.16</v>
      </c>
      <c r="C635">
        <f t="shared" si="18"/>
        <v>3.2345126848817096</v>
      </c>
      <c r="D635">
        <f t="shared" si="19"/>
        <v>6.5169548180598366E-4</v>
      </c>
    </row>
    <row r="636" spans="1:4" x14ac:dyDescent="0.25">
      <c r="A636">
        <v>20121130</v>
      </c>
      <c r="B636">
        <v>1416.18</v>
      </c>
      <c r="C636">
        <f t="shared" si="18"/>
        <v>3.2373553436193703</v>
      </c>
      <c r="D636">
        <f t="shared" si="19"/>
        <v>7.2782988523378627E-6</v>
      </c>
    </row>
    <row r="637" spans="1:4" x14ac:dyDescent="0.25">
      <c r="A637">
        <v>20121231</v>
      </c>
      <c r="B637">
        <v>1426.19</v>
      </c>
      <c r="C637">
        <f t="shared" si="18"/>
        <v>3.2443987907308278</v>
      </c>
      <c r="D637">
        <f t="shared" si="19"/>
        <v>2.258877108277095E-6</v>
      </c>
    </row>
    <row r="638" spans="1:4" x14ac:dyDescent="0.25">
      <c r="A638">
        <v>20130131</v>
      </c>
      <c r="B638">
        <v>1498.11</v>
      </c>
      <c r="C638">
        <f t="shared" si="18"/>
        <v>3.293596551423406</v>
      </c>
      <c r="D638">
        <f t="shared" si="19"/>
        <v>1.9059571980361632E-3</v>
      </c>
    </row>
    <row r="639" spans="1:4" x14ac:dyDescent="0.25">
      <c r="A639">
        <v>20130228</v>
      </c>
      <c r="B639">
        <v>1514.68</v>
      </c>
      <c r="C639">
        <f t="shared" si="18"/>
        <v>3.3045964333115618</v>
      </c>
      <c r="D639">
        <f t="shared" si="19"/>
        <v>2.9804948997938251E-5</v>
      </c>
    </row>
    <row r="640" spans="1:4" x14ac:dyDescent="0.25">
      <c r="A640">
        <v>20130328</v>
      </c>
      <c r="B640">
        <v>1569.19</v>
      </c>
      <c r="C640">
        <f t="shared" si="18"/>
        <v>3.3399518004416455</v>
      </c>
      <c r="D640">
        <f t="shared" si="19"/>
        <v>8.8892683935268627E-4</v>
      </c>
    </row>
    <row r="641" spans="1:4" x14ac:dyDescent="0.25">
      <c r="A641">
        <v>20130430</v>
      </c>
      <c r="B641">
        <v>1597.57</v>
      </c>
      <c r="C641">
        <f t="shared" si="18"/>
        <v>3.3578759625585701</v>
      </c>
      <c r="D641">
        <f t="shared" si="19"/>
        <v>1.5335531062308681E-4</v>
      </c>
    </row>
    <row r="642" spans="1:4" x14ac:dyDescent="0.25">
      <c r="A642">
        <v>20130531</v>
      </c>
      <c r="B642">
        <v>1630.74</v>
      </c>
      <c r="C642">
        <f t="shared" si="18"/>
        <v>3.3784261373101461</v>
      </c>
      <c r="D642">
        <f t="shared" si="19"/>
        <v>2.25290606674951E-4</v>
      </c>
    </row>
    <row r="643" spans="1:4" x14ac:dyDescent="0.25">
      <c r="A643">
        <v>20130628</v>
      </c>
      <c r="B643">
        <v>1606.28</v>
      </c>
      <c r="C643">
        <f t="shared" ref="C643:C702" si="20">LN(B643/$B$2)</f>
        <v>3.3633131843124451</v>
      </c>
      <c r="D643">
        <f t="shared" si="19"/>
        <v>4.2656474848095207E-4</v>
      </c>
    </row>
    <row r="644" spans="1:4" x14ac:dyDescent="0.25">
      <c r="A644">
        <v>20130731</v>
      </c>
      <c r="B644">
        <v>1685.73</v>
      </c>
      <c r="C644">
        <f t="shared" si="20"/>
        <v>3.4115909421894188</v>
      </c>
      <c r="D644">
        <f t="shared" ref="D644:D703" si="21">(C644-C643-$G$3)^2</f>
        <v>1.82647398111772E-3</v>
      </c>
    </row>
    <row r="645" spans="1:4" x14ac:dyDescent="0.25">
      <c r="A645">
        <v>20130830</v>
      </c>
      <c r="B645">
        <v>1632.97</v>
      </c>
      <c r="C645">
        <f t="shared" si="20"/>
        <v>3.3797926805060996</v>
      </c>
      <c r="D645">
        <f t="shared" si="21"/>
        <v>1.3941824510688657E-3</v>
      </c>
    </row>
    <row r="646" spans="1:4" x14ac:dyDescent="0.25">
      <c r="A646">
        <v>20130930</v>
      </c>
      <c r="B646">
        <v>1681.55</v>
      </c>
      <c r="C646">
        <f t="shared" si="20"/>
        <v>3.4091082248941023</v>
      </c>
      <c r="D646">
        <f t="shared" si="21"/>
        <v>5.6525316416093272E-4</v>
      </c>
    </row>
    <row r="647" spans="1:4" x14ac:dyDescent="0.25">
      <c r="A647">
        <v>20131031</v>
      </c>
      <c r="B647">
        <v>1756.54</v>
      </c>
      <c r="C647">
        <f t="shared" si="20"/>
        <v>3.4527382028061848</v>
      </c>
      <c r="D647">
        <f t="shared" si="21"/>
        <v>1.4508090141205593E-3</v>
      </c>
    </row>
    <row r="648" spans="1:4" x14ac:dyDescent="0.25">
      <c r="A648">
        <v>20131129</v>
      </c>
      <c r="B648">
        <v>1805.81</v>
      </c>
      <c r="C648">
        <f t="shared" si="20"/>
        <v>3.4804014823703904</v>
      </c>
      <c r="D648">
        <f t="shared" si="21"/>
        <v>4.8941777437628306E-4</v>
      </c>
    </row>
    <row r="649" spans="1:4" x14ac:dyDescent="0.25">
      <c r="A649">
        <v>20131231</v>
      </c>
      <c r="B649">
        <v>1848.36</v>
      </c>
      <c r="C649">
        <f t="shared" si="20"/>
        <v>3.503690997224894</v>
      </c>
      <c r="D649">
        <f t="shared" si="21"/>
        <v>3.150278482047219E-4</v>
      </c>
    </row>
    <row r="650" spans="1:4" x14ac:dyDescent="0.25">
      <c r="A650">
        <v>20140131</v>
      </c>
      <c r="B650">
        <v>1782.59</v>
      </c>
      <c r="C650">
        <f t="shared" si="20"/>
        <v>3.4674596006979472</v>
      </c>
      <c r="D650">
        <f t="shared" si="21"/>
        <v>1.7448905865825259E-3</v>
      </c>
    </row>
    <row r="651" spans="1:4" x14ac:dyDescent="0.25">
      <c r="A651">
        <v>20140228</v>
      </c>
      <c r="B651">
        <v>1859.45</v>
      </c>
      <c r="C651">
        <f t="shared" si="20"/>
        <v>3.5096729828554958</v>
      </c>
      <c r="D651">
        <f t="shared" si="21"/>
        <v>1.3449009467149725E-3</v>
      </c>
    </row>
    <row r="652" spans="1:4" x14ac:dyDescent="0.25">
      <c r="A652">
        <v>20140331</v>
      </c>
      <c r="B652">
        <v>1872.34</v>
      </c>
      <c r="C652">
        <f t="shared" si="20"/>
        <v>3.5165812232780591</v>
      </c>
      <c r="D652">
        <f t="shared" si="21"/>
        <v>1.8707385150553629E-6</v>
      </c>
    </row>
    <row r="653" spans="1:4" x14ac:dyDescent="0.25">
      <c r="A653">
        <v>20140430</v>
      </c>
      <c r="B653">
        <v>1883.95</v>
      </c>
      <c r="C653">
        <f t="shared" si="20"/>
        <v>3.5227628743065313</v>
      </c>
      <c r="D653">
        <f t="shared" si="21"/>
        <v>4.110861971735285E-7</v>
      </c>
    </row>
    <row r="654" spans="1:4" x14ac:dyDescent="0.25">
      <c r="A654">
        <v>20140530</v>
      </c>
      <c r="B654">
        <v>1923.57</v>
      </c>
      <c r="C654">
        <f t="shared" si="20"/>
        <v>3.5435750723244661</v>
      </c>
      <c r="D654">
        <f t="shared" si="21"/>
        <v>2.3322503560042193E-4</v>
      </c>
    </row>
    <row r="655" spans="1:4" x14ac:dyDescent="0.25">
      <c r="A655">
        <v>20140630</v>
      </c>
      <c r="B655">
        <v>1960.23</v>
      </c>
      <c r="C655">
        <f t="shared" si="20"/>
        <v>3.5624540510792522</v>
      </c>
      <c r="D655">
        <f t="shared" si="21"/>
        <v>1.7791525589794366E-4</v>
      </c>
    </row>
    <row r="656" spans="1:4" x14ac:dyDescent="0.25">
      <c r="A656">
        <v>20140731</v>
      </c>
      <c r="B656">
        <v>1930.67</v>
      </c>
      <c r="C656">
        <f t="shared" si="20"/>
        <v>3.5472593307158164</v>
      </c>
      <c r="D656">
        <f t="shared" si="21"/>
        <v>4.2994898979921382E-4</v>
      </c>
    </row>
    <row r="657" spans="1:4" x14ac:dyDescent="0.25">
      <c r="A657">
        <v>20140829</v>
      </c>
      <c r="B657">
        <v>2003.37</v>
      </c>
      <c r="C657">
        <f t="shared" si="20"/>
        <v>3.5842230003227953</v>
      </c>
      <c r="D657">
        <f t="shared" si="21"/>
        <v>9.8741615450432868E-4</v>
      </c>
    </row>
    <row r="658" spans="1:4" x14ac:dyDescent="0.25">
      <c r="A658">
        <v>20140930</v>
      </c>
      <c r="B658">
        <v>1972.29</v>
      </c>
      <c r="C658">
        <f t="shared" si="20"/>
        <v>3.5685875419745487</v>
      </c>
      <c r="D658">
        <f t="shared" si="21"/>
        <v>4.4842083030200835E-4</v>
      </c>
    </row>
    <row r="659" spans="1:4" x14ac:dyDescent="0.25">
      <c r="A659">
        <v>20141031</v>
      </c>
      <c r="B659">
        <v>2018.05</v>
      </c>
      <c r="C659">
        <f t="shared" si="20"/>
        <v>3.5915239364140743</v>
      </c>
      <c r="D659">
        <f t="shared" si="21"/>
        <v>3.026174568859854E-4</v>
      </c>
    </row>
    <row r="660" spans="1:4" x14ac:dyDescent="0.25">
      <c r="A660">
        <v>20141128</v>
      </c>
      <c r="B660">
        <v>2067.56</v>
      </c>
      <c r="C660">
        <f t="shared" si="20"/>
        <v>3.615761405833513</v>
      </c>
      <c r="D660">
        <f t="shared" si="21"/>
        <v>3.4957700245621216E-4</v>
      </c>
    </row>
    <row r="661" spans="1:4" x14ac:dyDescent="0.25">
      <c r="A661">
        <v>20141231</v>
      </c>
      <c r="B661">
        <v>2058.9</v>
      </c>
      <c r="C661">
        <f t="shared" si="20"/>
        <v>3.6115640973832259</v>
      </c>
      <c r="D661">
        <f t="shared" si="21"/>
        <v>9.4824737905237943E-5</v>
      </c>
    </row>
    <row r="662" spans="1:4" x14ac:dyDescent="0.25">
      <c r="A662">
        <v>20150130</v>
      </c>
      <c r="B662">
        <v>1994.99</v>
      </c>
      <c r="C662">
        <f t="shared" si="20"/>
        <v>3.5800312755806001</v>
      </c>
      <c r="D662">
        <f t="shared" si="21"/>
        <v>1.3744305212903642E-3</v>
      </c>
    </row>
    <row r="663" spans="1:4" x14ac:dyDescent="0.25">
      <c r="A663">
        <v>20150227</v>
      </c>
      <c r="B663">
        <v>2104.5</v>
      </c>
      <c r="C663">
        <f t="shared" si="20"/>
        <v>3.6334701470111526</v>
      </c>
      <c r="D663">
        <f t="shared" si="21"/>
        <v>2.2942548489952273E-3</v>
      </c>
    </row>
    <row r="664" spans="1:4" x14ac:dyDescent="0.25">
      <c r="A664">
        <v>20150331</v>
      </c>
      <c r="B664">
        <v>2067.89</v>
      </c>
      <c r="C664">
        <f t="shared" si="20"/>
        <v>3.615921001524768</v>
      </c>
      <c r="D664">
        <f t="shared" si="21"/>
        <v>5.3313131253092643E-4</v>
      </c>
    </row>
    <row r="665" spans="1:4" x14ac:dyDescent="0.25">
      <c r="A665">
        <v>20150430</v>
      </c>
      <c r="B665">
        <v>2085.5100000000002</v>
      </c>
      <c r="C665">
        <f t="shared" si="20"/>
        <v>3.6244056674392175</v>
      </c>
      <c r="D665">
        <f t="shared" si="21"/>
        <v>8.6681659960424281E-6</v>
      </c>
    </row>
    <row r="666" spans="1:4" x14ac:dyDescent="0.25">
      <c r="A666">
        <v>20150529</v>
      </c>
      <c r="B666">
        <v>2107.39</v>
      </c>
      <c r="C666">
        <f t="shared" si="20"/>
        <v>3.6348424527710574</v>
      </c>
      <c r="D666">
        <f t="shared" si="21"/>
        <v>2.397369829903793E-5</v>
      </c>
    </row>
    <row r="667" spans="1:4" x14ac:dyDescent="0.25">
      <c r="A667">
        <v>20150630</v>
      </c>
      <c r="B667">
        <v>2063.11</v>
      </c>
      <c r="C667">
        <f t="shared" si="20"/>
        <v>3.6136067908574709</v>
      </c>
      <c r="D667">
        <f t="shared" si="21"/>
        <v>7.1696236422270476E-4</v>
      </c>
    </row>
    <row r="668" spans="1:4" x14ac:dyDescent="0.25">
      <c r="A668">
        <v>20150731</v>
      </c>
      <c r="B668">
        <v>2103.84</v>
      </c>
      <c r="C668">
        <f t="shared" si="20"/>
        <v>3.6331564841391359</v>
      </c>
      <c r="D668">
        <f t="shared" si="21"/>
        <v>1.9625774889773132E-4</v>
      </c>
    </row>
    <row r="669" spans="1:4" x14ac:dyDescent="0.25">
      <c r="A669">
        <v>20150831</v>
      </c>
      <c r="B669">
        <v>1972.18</v>
      </c>
      <c r="C669">
        <f t="shared" si="20"/>
        <v>3.5685317676880013</v>
      </c>
      <c r="D669">
        <f t="shared" si="21"/>
        <v>4.923156335012344E-3</v>
      </c>
    </row>
    <row r="670" spans="1:4" x14ac:dyDescent="0.25">
      <c r="A670">
        <v>20150930</v>
      </c>
      <c r="B670">
        <v>1920.03</v>
      </c>
      <c r="C670">
        <f t="shared" si="20"/>
        <v>3.5417330487002858</v>
      </c>
      <c r="D670">
        <f t="shared" si="21"/>
        <v>1.0458245018697986E-3</v>
      </c>
    </row>
    <row r="671" spans="1:4" x14ac:dyDescent="0.25">
      <c r="A671">
        <v>20151030</v>
      </c>
      <c r="B671">
        <v>2079.36</v>
      </c>
      <c r="C671">
        <f t="shared" si="20"/>
        <v>3.621452391841208</v>
      </c>
      <c r="D671">
        <f t="shared" si="21"/>
        <v>5.5025021066875124E-3</v>
      </c>
    </row>
    <row r="672" spans="1:4" x14ac:dyDescent="0.25">
      <c r="A672">
        <v>20151130</v>
      </c>
      <c r="B672">
        <v>2080.41</v>
      </c>
      <c r="C672">
        <f t="shared" si="20"/>
        <v>3.6219572274558214</v>
      </c>
      <c r="D672">
        <f t="shared" si="21"/>
        <v>2.5357825042069129E-5</v>
      </c>
    </row>
    <row r="673" spans="1:4" x14ac:dyDescent="0.25">
      <c r="A673">
        <v>20151231</v>
      </c>
      <c r="B673">
        <v>2043.94</v>
      </c>
      <c r="C673">
        <f t="shared" si="20"/>
        <v>3.6042715554858429</v>
      </c>
      <c r="D673">
        <f t="shared" si="21"/>
        <v>5.3945464576233963E-4</v>
      </c>
    </row>
    <row r="674" spans="1:4" x14ac:dyDescent="0.25">
      <c r="A674">
        <v>20160129</v>
      </c>
      <c r="B674">
        <v>1940.24</v>
      </c>
      <c r="C674">
        <f t="shared" si="20"/>
        <v>3.5522039145464905</v>
      </c>
      <c r="D674">
        <f t="shared" si="21"/>
        <v>3.3186968641884186E-3</v>
      </c>
    </row>
    <row r="675" spans="1:4" x14ac:dyDescent="0.25">
      <c r="A675">
        <v>20160229</v>
      </c>
      <c r="B675">
        <v>1932.23</v>
      </c>
      <c r="C675">
        <f t="shared" si="20"/>
        <v>3.548067014106433</v>
      </c>
      <c r="D675">
        <f t="shared" si="21"/>
        <v>9.3651904856744493E-5</v>
      </c>
    </row>
    <row r="676" spans="1:4" x14ac:dyDescent="0.25">
      <c r="A676">
        <v>20160331</v>
      </c>
      <c r="B676">
        <v>2059.7399999999998</v>
      </c>
      <c r="C676">
        <f t="shared" si="20"/>
        <v>3.6119719990263155</v>
      </c>
      <c r="D676">
        <f t="shared" si="21"/>
        <v>3.40641415189518E-3</v>
      </c>
    </row>
    <row r="677" spans="1:4" x14ac:dyDescent="0.25">
      <c r="A677">
        <v>20160429</v>
      </c>
      <c r="B677">
        <v>2065.3000000000002</v>
      </c>
      <c r="C677">
        <f t="shared" si="20"/>
        <v>3.6146677320941318</v>
      </c>
      <c r="D677">
        <f t="shared" si="21"/>
        <v>8.0926476258888871E-6</v>
      </c>
    </row>
    <row r="678" spans="1:4" x14ac:dyDescent="0.25">
      <c r="A678">
        <v>20160531</v>
      </c>
      <c r="B678">
        <v>2096.96</v>
      </c>
      <c r="C678">
        <f t="shared" si="20"/>
        <v>3.6298809146516593</v>
      </c>
      <c r="D678">
        <f t="shared" si="21"/>
        <v>9.3560962194307132E-5</v>
      </c>
    </row>
    <row r="679" spans="1:4" x14ac:dyDescent="0.25">
      <c r="A679">
        <v>20160630</v>
      </c>
      <c r="B679">
        <v>2098.86</v>
      </c>
      <c r="C679">
        <f t="shared" si="20"/>
        <v>3.6307865779688986</v>
      </c>
      <c r="D679">
        <f t="shared" si="21"/>
        <v>2.1481627539997268E-5</v>
      </c>
    </row>
    <row r="680" spans="1:4" x14ac:dyDescent="0.25">
      <c r="A680">
        <v>20160729</v>
      </c>
      <c r="B680">
        <v>2173.6</v>
      </c>
      <c r="C680">
        <f t="shared" si="20"/>
        <v>3.6657770169126653</v>
      </c>
      <c r="D680">
        <f t="shared" si="21"/>
        <v>8.6729943458244965E-4</v>
      </c>
    </row>
    <row r="681" spans="1:4" x14ac:dyDescent="0.25">
      <c r="A681">
        <v>20160831</v>
      </c>
      <c r="B681">
        <v>2170.9499999999998</v>
      </c>
      <c r="C681">
        <f t="shared" si="20"/>
        <v>3.6645570975522506</v>
      </c>
      <c r="D681">
        <f t="shared" si="21"/>
        <v>4.5703148082378485E-5</v>
      </c>
    </row>
    <row r="682" spans="1:4" x14ac:dyDescent="0.25">
      <c r="A682">
        <v>20160930</v>
      </c>
      <c r="B682">
        <v>2168.27</v>
      </c>
      <c r="C682">
        <f t="shared" si="20"/>
        <v>3.6633218523511459</v>
      </c>
      <c r="D682">
        <f t="shared" si="21"/>
        <v>4.5910600907774893E-5</v>
      </c>
    </row>
    <row r="683" spans="1:4" x14ac:dyDescent="0.25">
      <c r="A683">
        <v>20161031</v>
      </c>
      <c r="B683">
        <v>2126.15</v>
      </c>
      <c r="C683">
        <f t="shared" si="20"/>
        <v>3.6437050702464573</v>
      </c>
      <c r="D683">
        <f t="shared" si="21"/>
        <v>6.3288838947286158E-4</v>
      </c>
    </row>
    <row r="684" spans="1:4" x14ac:dyDescent="0.25">
      <c r="A684">
        <v>20161130</v>
      </c>
      <c r="B684">
        <v>2198.81</v>
      </c>
      <c r="C684">
        <f t="shared" si="20"/>
        <v>3.6773085427119283</v>
      </c>
      <c r="D684">
        <f t="shared" si="21"/>
        <v>7.8753092939066397E-4</v>
      </c>
    </row>
    <row r="685" spans="1:4" x14ac:dyDescent="0.25">
      <c r="A685">
        <v>20161230</v>
      </c>
      <c r="B685">
        <v>2238.83</v>
      </c>
      <c r="C685">
        <f t="shared" si="20"/>
        <v>3.6953456457636857</v>
      </c>
      <c r="D685">
        <f t="shared" si="21"/>
        <v>1.561653130657166E-4</v>
      </c>
    </row>
    <row r="686" spans="1:4" x14ac:dyDescent="0.25">
      <c r="A686">
        <v>20170131</v>
      </c>
      <c r="B686">
        <v>2278.87</v>
      </c>
      <c r="C686">
        <f t="shared" si="20"/>
        <v>3.7130719438566953</v>
      </c>
      <c r="D686">
        <f t="shared" si="21"/>
        <v>1.4849389479432677E-4</v>
      </c>
    </row>
    <row r="687" spans="1:4" x14ac:dyDescent="0.25">
      <c r="A687">
        <v>20170228</v>
      </c>
      <c r="B687">
        <v>2363.64</v>
      </c>
      <c r="C687">
        <f t="shared" si="20"/>
        <v>3.7495950414661308</v>
      </c>
      <c r="D687">
        <f t="shared" si="21"/>
        <v>9.599219130429226E-4</v>
      </c>
    </row>
    <row r="688" spans="1:4" x14ac:dyDescent="0.25">
      <c r="A688">
        <v>20170331</v>
      </c>
      <c r="B688">
        <v>2362.7199999999998</v>
      </c>
      <c r="C688">
        <f t="shared" si="20"/>
        <v>3.7492057355259911</v>
      </c>
      <c r="D688">
        <f t="shared" si="21"/>
        <v>3.5162491611978502E-5</v>
      </c>
    </row>
    <row r="689" spans="1:4" x14ac:dyDescent="0.25">
      <c r="A689">
        <v>20170428</v>
      </c>
      <c r="B689">
        <v>2384.1999999999998</v>
      </c>
      <c r="C689">
        <f t="shared" si="20"/>
        <v>3.7582558760844287</v>
      </c>
      <c r="D689">
        <f t="shared" si="21"/>
        <v>1.2317640105494452E-5</v>
      </c>
    </row>
    <row r="690" spans="1:4" x14ac:dyDescent="0.25">
      <c r="A690">
        <v>20170531</v>
      </c>
      <c r="B690">
        <v>2411.8000000000002</v>
      </c>
      <c r="C690">
        <f t="shared" si="20"/>
        <v>3.7697655944700195</v>
      </c>
      <c r="D690">
        <f t="shared" si="21"/>
        <v>3.5631675721124262E-5</v>
      </c>
    </row>
    <row r="691" spans="1:4" x14ac:dyDescent="0.25">
      <c r="A691">
        <v>20170630</v>
      </c>
      <c r="B691">
        <v>2423.41</v>
      </c>
      <c r="C691">
        <f t="shared" si="20"/>
        <v>3.7745678770233715</v>
      </c>
      <c r="D691">
        <f t="shared" si="21"/>
        <v>5.4495169335941479E-7</v>
      </c>
    </row>
    <row r="692" spans="1:4" x14ac:dyDescent="0.25">
      <c r="A692">
        <v>20170731</v>
      </c>
      <c r="B692">
        <v>2470.3000000000002</v>
      </c>
      <c r="C692">
        <f t="shared" si="20"/>
        <v>3.7937318385370653</v>
      </c>
      <c r="D692">
        <f t="shared" si="21"/>
        <v>1.8559894915754611E-4</v>
      </c>
    </row>
    <row r="693" spans="1:4" x14ac:dyDescent="0.25">
      <c r="A693">
        <v>20170831</v>
      </c>
      <c r="B693">
        <v>2471.65</v>
      </c>
      <c r="C693">
        <f t="shared" si="20"/>
        <v>3.794278181593381</v>
      </c>
      <c r="D693">
        <f t="shared" si="21"/>
        <v>2.4941513566076398E-5</v>
      </c>
    </row>
    <row r="694" spans="1:4" x14ac:dyDescent="0.25">
      <c r="A694">
        <v>20170929</v>
      </c>
      <c r="B694">
        <v>2519.36</v>
      </c>
      <c r="C694">
        <f t="shared" si="20"/>
        <v>3.8133971387966299</v>
      </c>
      <c r="D694">
        <f t="shared" si="21"/>
        <v>1.8437474475177529E-4</v>
      </c>
    </row>
    <row r="695" spans="1:4" x14ac:dyDescent="0.25">
      <c r="A695">
        <v>20171031</v>
      </c>
      <c r="B695">
        <v>2575.2600000000002</v>
      </c>
      <c r="C695">
        <f t="shared" si="20"/>
        <v>3.8353427376749347</v>
      </c>
      <c r="D695">
        <f t="shared" si="21"/>
        <v>2.6912756488423046E-4</v>
      </c>
    </row>
    <row r="696" spans="1:4" x14ac:dyDescent="0.25">
      <c r="A696">
        <v>20171130</v>
      </c>
      <c r="B696">
        <v>2647.58</v>
      </c>
      <c r="C696">
        <f t="shared" si="20"/>
        <v>3.8630382530055836</v>
      </c>
      <c r="D696">
        <f t="shared" si="21"/>
        <v>4.9084510361213857E-4</v>
      </c>
    </row>
    <row r="697" spans="1:4" x14ac:dyDescent="0.25">
      <c r="A697">
        <v>20171229</v>
      </c>
      <c r="B697">
        <v>2673.61</v>
      </c>
      <c r="C697">
        <f t="shared" si="20"/>
        <v>3.8728218569099462</v>
      </c>
      <c r="D697">
        <f t="shared" si="21"/>
        <v>1.8004007218853573E-5</v>
      </c>
    </row>
    <row r="698" spans="1:4" x14ac:dyDescent="0.25">
      <c r="A698">
        <v>20180131</v>
      </c>
      <c r="B698">
        <v>2823.81</v>
      </c>
      <c r="C698">
        <f t="shared" si="20"/>
        <v>3.9274792746969709</v>
      </c>
      <c r="D698">
        <f t="shared" si="21"/>
        <v>2.4124724981558674E-3</v>
      </c>
    </row>
    <row r="699" spans="1:4" x14ac:dyDescent="0.25">
      <c r="A699">
        <v>20180228</v>
      </c>
      <c r="B699">
        <v>2713.83</v>
      </c>
      <c r="C699">
        <f t="shared" si="20"/>
        <v>3.8877531590610501</v>
      </c>
      <c r="D699">
        <f t="shared" si="21"/>
        <v>2.0490656752677207E-3</v>
      </c>
    </row>
    <row r="700" spans="1:4" x14ac:dyDescent="0.25">
      <c r="A700">
        <v>20180329</v>
      </c>
      <c r="B700">
        <v>2640.87</v>
      </c>
      <c r="C700">
        <f t="shared" si="20"/>
        <v>3.860500646107258</v>
      </c>
      <c r="D700">
        <f t="shared" si="21"/>
        <v>1.0753811075430101E-3</v>
      </c>
    </row>
    <row r="701" spans="1:4" x14ac:dyDescent="0.25">
      <c r="A701">
        <v>20180430</v>
      </c>
      <c r="B701">
        <v>2648.05</v>
      </c>
      <c r="C701">
        <f t="shared" si="20"/>
        <v>3.8632157578543866</v>
      </c>
      <c r="D701">
        <f t="shared" si="21"/>
        <v>7.9827678561779848E-6</v>
      </c>
    </row>
    <row r="702" spans="1:4" x14ac:dyDescent="0.25">
      <c r="A702">
        <v>20180531</v>
      </c>
      <c r="B702">
        <v>2705.27</v>
      </c>
      <c r="C702">
        <f t="shared" si="20"/>
        <v>3.8845939602570243</v>
      </c>
      <c r="D702">
        <f t="shared" si="21"/>
        <v>2.5083310284532015E-4</v>
      </c>
    </row>
    <row r="703" spans="1:4" x14ac:dyDescent="0.25">
      <c r="A703">
        <v>20180629</v>
      </c>
      <c r="B703">
        <v>2718.37</v>
      </c>
      <c r="C703">
        <f>LN(B703/$B$2)</f>
        <v>3.8894246737538261</v>
      </c>
      <c r="D703">
        <f t="shared" si="21"/>
        <v>5.0378408737127056E-7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Bernardo  De Matos Mendes</cp:lastModifiedBy>
  <dcterms:created xsi:type="dcterms:W3CDTF">2018-10-06T15:24:30Z</dcterms:created>
  <dcterms:modified xsi:type="dcterms:W3CDTF">2022-10-27T13:10:18Z</dcterms:modified>
</cp:coreProperties>
</file>