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Curso\Ejercicios\B-BUL\"/>
    </mc:Choice>
  </mc:AlternateContent>
  <bookViews>
    <workbookView xWindow="0" yWindow="0" windowWidth="7476" windowHeight="2808"/>
  </bookViews>
  <sheets>
    <sheet name="LOCAL" sheetId="1" r:id="rId1"/>
    <sheet name="STOCK-CANTIDAD" sheetId="3" r:id="rId2"/>
    <sheet name="SUPER-DIAMETRO-LARGO-TERMINACIÓ" sheetId="2" r:id="rId3"/>
    <sheet name="Client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<sst xmlns="http://schemas.openxmlformats.org/spreadsheetml/2006/main" count="406" uniqueCount="168">
  <si>
    <t>DIAMETRO</t>
  </si>
  <si>
    <t>LARGO</t>
  </si>
  <si>
    <t>TERMINACION</t>
  </si>
  <si>
    <t>DIAMETROS</t>
  </si>
  <si>
    <t>1/4</t>
  </si>
  <si>
    <t>1/2</t>
  </si>
  <si>
    <t>3/4</t>
  </si>
  <si>
    <t>3/16</t>
  </si>
  <si>
    <t>5/8</t>
  </si>
  <si>
    <t>7/8</t>
  </si>
  <si>
    <t>1</t>
  </si>
  <si>
    <t>LARGOS</t>
  </si>
  <si>
    <t>NEGRO</t>
  </si>
  <si>
    <t>ZINCADO</t>
  </si>
  <si>
    <t>SUPERDESCRIPTOR</t>
  </si>
  <si>
    <t>EQUIVALENCIA</t>
  </si>
  <si>
    <t>5</t>
  </si>
  <si>
    <t>7</t>
  </si>
  <si>
    <t>2</t>
  </si>
  <si>
    <t>4</t>
  </si>
  <si>
    <t>6</t>
  </si>
  <si>
    <t>110</t>
  </si>
  <si>
    <t>120</t>
  </si>
  <si>
    <t>130</t>
  </si>
  <si>
    <t>140</t>
  </si>
  <si>
    <t>111</t>
  </si>
  <si>
    <t>121</t>
  </si>
  <si>
    <t>131</t>
  </si>
  <si>
    <t>141</t>
  </si>
  <si>
    <t>210</t>
  </si>
  <si>
    <t>220</t>
  </si>
  <si>
    <t>230</t>
  </si>
  <si>
    <t>240</t>
  </si>
  <si>
    <t>211</t>
  </si>
  <si>
    <t>221</t>
  </si>
  <si>
    <t>231</t>
  </si>
  <si>
    <t>241</t>
  </si>
  <si>
    <t>310</t>
  </si>
  <si>
    <t>320</t>
  </si>
  <si>
    <t>330</t>
  </si>
  <si>
    <t>340</t>
  </si>
  <si>
    <t>311</t>
  </si>
  <si>
    <t>321</t>
  </si>
  <si>
    <t>331</t>
  </si>
  <si>
    <t>341</t>
  </si>
  <si>
    <t>410</t>
  </si>
  <si>
    <t>420</t>
  </si>
  <si>
    <t>430</t>
  </si>
  <si>
    <t>440</t>
  </si>
  <si>
    <t>411</t>
  </si>
  <si>
    <t>421</t>
  </si>
  <si>
    <t>431</t>
  </si>
  <si>
    <t>441</t>
  </si>
  <si>
    <t>510</t>
  </si>
  <si>
    <t>520</t>
  </si>
  <si>
    <t>530</t>
  </si>
  <si>
    <t>540</t>
  </si>
  <si>
    <t>511</t>
  </si>
  <si>
    <t>521</t>
  </si>
  <si>
    <t>531</t>
  </si>
  <si>
    <t>541</t>
  </si>
  <si>
    <t>610</t>
  </si>
  <si>
    <t>620</t>
  </si>
  <si>
    <t>630</t>
  </si>
  <si>
    <t>640</t>
  </si>
  <si>
    <t>611</t>
  </si>
  <si>
    <t>621</t>
  </si>
  <si>
    <t>631</t>
  </si>
  <si>
    <t>641</t>
  </si>
  <si>
    <t>710</t>
  </si>
  <si>
    <t>720</t>
  </si>
  <si>
    <t>730</t>
  </si>
  <si>
    <t>740</t>
  </si>
  <si>
    <t>711</t>
  </si>
  <si>
    <t>721</t>
  </si>
  <si>
    <t>731</t>
  </si>
  <si>
    <t>741</t>
  </si>
  <si>
    <t>ETIQUETA</t>
  </si>
  <si>
    <t>STOCK</t>
  </si>
  <si>
    <t>8</t>
  </si>
  <si>
    <t>info.turismoenexaltacion@gmail.com</t>
  </si>
  <si>
    <t xml:space="preserve"> gruastkapecorari@gmail.com</t>
  </si>
  <si>
    <t xml:space="preserve"> corralontriunvirato@gmail.com</t>
  </si>
  <si>
    <t xml:space="preserve"> corralonvillegas@hotmail.com</t>
  </si>
  <si>
    <t xml:space="preserve"> jose.casado2@speedy.com.ar</t>
  </si>
  <si>
    <t xml:space="preserve"> casasuita@gmail.com.</t>
  </si>
  <si>
    <t xml:space="preserve"> mat-santaines@speedy.com.ar</t>
  </si>
  <si>
    <t xml:space="preserve"> dominguezsrl@gmail.com</t>
  </si>
  <si>
    <t xml:space="preserve"> dinor970@gmail.com</t>
  </si>
  <si>
    <t xml:space="preserve"> diariocuatropalabras@gmail.com</t>
  </si>
  <si>
    <t xml:space="preserve"> info@olavarrianoticias.com.ar</t>
  </si>
  <si>
    <t xml:space="preserve"> olavarrianoticiasok@gmail.com</t>
  </si>
  <si>
    <t>chubutinversiones@gmail.com</t>
  </si>
  <si>
    <t xml:space="preserve"> distbrmtools@gmail.com</t>
  </si>
  <si>
    <t xml:space="preserve"> magazzine@gmail.com</t>
  </si>
  <si>
    <t xml:space="preserve"> silvanozarate@gmail.com</t>
  </si>
  <si>
    <t xml:space="preserve"> adm.corralon.mas@gmail.com</t>
  </si>
  <si>
    <t xml:space="preserve"> argenbusca@gmail.com</t>
  </si>
  <si>
    <t xml:space="preserve"> directorcorralones@gmail.com</t>
  </si>
  <si>
    <t xml:space="preserve"> directorcorralones@gmail.com.</t>
  </si>
  <si>
    <t xml:space="preserve"> barracastringhetti@gmail.com</t>
  </si>
  <si>
    <t xml:space="preserve"> losprimerostvweb@gmail.com</t>
  </si>
  <si>
    <t xml:space="preserve"> laalacenadelcorralon@gmail.com</t>
  </si>
  <si>
    <t xml:space="preserve"> trabajodevendedor@gmail.com</t>
  </si>
  <si>
    <t xml:space="preserve"> ferreneuquen2018@gmail.com</t>
  </si>
  <si>
    <t xml:space="preserve"> andresricardosolano@gmail.com</t>
  </si>
  <si>
    <t xml:space="preserve"> diariopanoramaapp@gmail.com</t>
  </si>
  <si>
    <t xml:space="preserve"> macovalle1@gmail.com</t>
  </si>
  <si>
    <t xml:space="preserve"> sonicopublicidad@gmail.com</t>
  </si>
  <si>
    <t xml:space="preserve"> hectordanielaloisio@gmail.com</t>
  </si>
  <si>
    <t xml:space="preserve"> comercio@gmail.com</t>
  </si>
  <si>
    <t xml:space="preserve"> vestigiosguerra@gmail.com</t>
  </si>
  <si>
    <t xml:space="preserve"> ariel.gustavo.montenegro@gmail.com</t>
  </si>
  <si>
    <t xml:space="preserve"> corralondebenedetti@gmail.com</t>
  </si>
  <si>
    <t xml:space="preserve"> manosdecorralones@gmail.com</t>
  </si>
  <si>
    <t xml:space="preserve"> messur@gmail.com</t>
  </si>
  <si>
    <t xml:space="preserve"> latrocha9dejulio@gmail.com</t>
  </si>
  <si>
    <t xml:space="preserve"> acropolishgo@gmail.com</t>
  </si>
  <si>
    <t xml:space="preserve"> pajasblancas.suc@gmail.com</t>
  </si>
  <si>
    <t xml:space="preserve"> kaiserpropiedades@gmail.com</t>
  </si>
  <si>
    <t xml:space="preserve"> soportejazzmiguel@gmail.com</t>
  </si>
  <si>
    <t xml:space="preserve"> nuevavozpuebla@gmail.com</t>
  </si>
  <si>
    <t xml:space="preserve"> corralones@gmail.com</t>
  </si>
  <si>
    <t xml:space="preserve"> lealtad.redaccion@gmail.com</t>
  </si>
  <si>
    <t xml:space="preserve"> rlcorralones@gmail.com</t>
  </si>
  <si>
    <t xml:space="preserve"> ladrillosroldan@gmail.com</t>
  </si>
  <si>
    <t xml:space="preserve"> cafebarcentralgervi@gmail.com</t>
  </si>
  <si>
    <t xml:space="preserve"> daemsanclemente@gmail.com</t>
  </si>
  <si>
    <t xml:space="preserve"> claudiaguerreromtz@gmail.com</t>
  </si>
  <si>
    <t xml:space="preserve"> mariposaconduende@gmail.com</t>
  </si>
  <si>
    <t xml:space="preserve"> periodicoeje19@gmail.com</t>
  </si>
  <si>
    <t xml:space="preserve"> alamedaperchelsocial@gmail.com</t>
  </si>
  <si>
    <t xml:space="preserve"> revista.arq@gmail.com</t>
  </si>
  <si>
    <t xml:space="preserve"> gdresonanciainformativa@gmail.com</t>
  </si>
  <si>
    <t xml:space="preserve"> reflexion24informativo@gmail.com</t>
  </si>
  <si>
    <t xml:space="preserve"> elpulsoedomex@gmail.com</t>
  </si>
  <si>
    <t xml:space="preserve"> aidiry.313@gmail.com</t>
  </si>
  <si>
    <t xml:space="preserve"> dtapaslozoya@gmail.com</t>
  </si>
  <si>
    <t xml:space="preserve"> herreramateriales88@gmail.com</t>
  </si>
  <si>
    <t xml:space="preserve"> protocolomunicipal@yahoo.com.ar</t>
  </si>
  <si>
    <t xml:space="preserve"> cachiteglia@gmail.com</t>
  </si>
  <si>
    <t xml:space="preserve"> mariana.dech@puebloandino.gob.ar</t>
  </si>
  <si>
    <t xml:space="preserve"> subcom@castelli.mun.gba.gov.</t>
  </si>
  <si>
    <t xml:space="preserve"> corralonelurunday@gmail.com</t>
  </si>
  <si>
    <t xml:space="preserve"> corralonelfenomeno@gmail.com</t>
  </si>
  <si>
    <t xml:space="preserve"> guiadequilmes@gmail.com</t>
  </si>
  <si>
    <t xml:space="preserve"> municipalidadjcraik@gmail.com</t>
  </si>
  <si>
    <t xml:space="preserve"> mgaiman@ar.inter.net</t>
  </si>
  <si>
    <t xml:space="preserve"> municipalidadtrenel@gmail.com</t>
  </si>
  <si>
    <t xml:space="preserve"> donpablocorralon@gmail.com</t>
  </si>
  <si>
    <t xml:space="preserve"> intendencia@municipalidadjvg.arnetbiz.com.ar</t>
  </si>
  <si>
    <t xml:space="preserve"> escuelacorralones2020@gmail.com</t>
  </si>
  <si>
    <t>latrocha9dejulio@gmail.com</t>
  </si>
  <si>
    <t xml:space="preserve"> map.block@gmail.com</t>
  </si>
  <si>
    <t xml:space="preserve"> zerroaberturassa@gmail.com</t>
  </si>
  <si>
    <t xml:space="preserve"> ladrilloslopez@hotmail.com</t>
  </si>
  <si>
    <t xml:space="preserve"> tapasalfer@hotmail.com</t>
  </si>
  <si>
    <t xml:space="preserve"> carlosdavidsantacruz90@gmail.com</t>
  </si>
  <si>
    <t xml:space="preserve"> kindermetal@speedy.com.ar</t>
  </si>
  <si>
    <t xml:space="preserve"> plegamex@plegamex.com.ar</t>
  </si>
  <si>
    <t xml:space="preserve"> bordestraversol@gmail.com</t>
  </si>
  <si>
    <t xml:space="preserve"> cadenadelosandes@gmail.com</t>
  </si>
  <si>
    <t xml:space="preserve"> pablocroxatto@gmail.com</t>
  </si>
  <si>
    <t xml:space="preserve"> rsstendencias@gmail.com</t>
  </si>
  <si>
    <t xml:space="preserve"> redaccionperiodismohoy@gmail.com</t>
  </si>
  <si>
    <t xml:space="preserve"> centralredaccion@gmail.com</t>
  </si>
  <si>
    <t xml:space="preserve"> contactogruposernoticias@gmail.com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</si>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</sst>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E3" sqref="E3"/>
    </sheetView>
  </sheetViews>
  <sheetFormatPr baseColWidth="10" defaultRowHeight="14.4" x14ac:dyDescent="0.3"/>
  <cols>
    <col min="1" max="1" width="11.5546875" style="2"/>
    <col min="2" max="2" width="11.5546875" style="1"/>
    <col min="3" max="3" width="13.109375" style="1" bestFit="1" customWidth="1"/>
    <col min="4" max="4" width="13.109375" style="1" customWidth="1"/>
    <col min="5" max="5" width="16.77734375" style="1" customWidth="1"/>
    <col min="6" max="8" width="11.5546875" style="1" customWidth="1"/>
    <col min="9" max="9" width="11.5546875" style="2"/>
    <col min="10" max="10" width="13.44140625" style="2" bestFit="1" customWidth="1"/>
    <col min="11" max="16384" width="11.5546875" style="1"/>
  </cols>
  <sheetData>
    <row r="1" spans="1:10" x14ac:dyDescent="0.3">
      <c r="A1" s="2" t="s">
        <v>0</v>
      </c>
      <c r="B1" s="1" t="s">
        <v>1</v>
      </c>
      <c r="C1" s="1" t="s">
        <v>2</v>
      </c>
      <c r="D1" s="1" t="s">
        <v>78</v>
      </c>
      <c r="E1" s="1" t="s">
        <v>14</v>
      </c>
      <c r="I1" s="1"/>
      <c r="J1" s="1"/>
    </row>
    <row r="2" spans="1:10" x14ac:dyDescent="0.3">
      <c r="A2" s="2" t="s">
        <v>4</v>
      </c>
      <c r="B2" s="2" t="s">
        <v>4</v>
      </c>
      <c r="C2" s="1" t="s">
        <v>12</v>
      </c>
      <c r="D2" s="1">
        <v>120</v>
      </c>
      <c r="E2" s="1" t="str">
        <f>CONCATENATE(F2,G2,H2)</f>
        <v>110</v>
      </c>
      <c r="F2" s="1" t="str">
        <f>VLOOKUP(A2,'SUPER-DIAMETRO-LARGO-TERMINACIÓ'!$A$2:$B$8,2,FALSE)</f>
        <v>1</v>
      </c>
      <c r="G2" s="1">
        <f>VLOOKUP(B2,'SUPER-DIAMETRO-LARGO-TERMINACIÓ'!$A$11:$B$14,2,FALSE)</f>
        <v>1</v>
      </c>
      <c r="H2" s="1">
        <f>VLOOKUP(C2,'SUPER-DIAMETRO-LARGO-TERMINACIÓ'!$A$17:$B$18,2,FALSE)</f>
        <v>0</v>
      </c>
    </row>
    <row r="3" spans="1:10" x14ac:dyDescent="0.3">
      <c r="A3" s="2" t="s">
        <v>4</v>
      </c>
      <c r="B3" s="2" t="s">
        <v>5</v>
      </c>
      <c r="C3" s="1" t="s">
        <v>12</v>
      </c>
      <c r="D3" s="1">
        <v>160</v>
      </c>
      <c r="E3" s="1" t="str">
        <f t="shared" ref="E3:E57" si="0">CONCATENATE(F3,G3,H3)</f>
        <v>120</v>
      </c>
      <c r="F3" s="1" t="str">
        <f>VLOOKUP(A3,'SUPER-DIAMETRO-LARGO-TERMINACIÓ'!$A$2:$B$8,2,FALSE)</f>
        <v>1</v>
      </c>
      <c r="G3" s="1">
        <f>VLOOKUP(B3,'SUPER-DIAMETRO-LARGO-TERMINACIÓ'!$A$11:$B$14,2,FALSE)</f>
        <v>2</v>
      </c>
      <c r="H3" s="1">
        <f>VLOOKUP(C3,'SUPER-DIAMETRO-LARGO-TERMINACIÓ'!$A$17:$B$18,2,FALSE)</f>
        <v>0</v>
      </c>
    </row>
    <row r="4" spans="1:10" x14ac:dyDescent="0.3">
      <c r="A4" s="2" t="s">
        <v>4</v>
      </c>
      <c r="B4" s="2" t="s">
        <v>6</v>
      </c>
      <c r="C4" s="1" t="s">
        <v>12</v>
      </c>
      <c r="D4" s="1">
        <v>180</v>
      </c>
      <c r="E4" s="1" t="str">
        <f t="shared" si="0"/>
        <v>130</v>
      </c>
      <c r="F4" s="1" t="str">
        <f>VLOOKUP(A4,'SUPER-DIAMETRO-LARGO-TERMINACIÓ'!$A$2:$B$8,2,FALSE)</f>
        <v>1</v>
      </c>
      <c r="G4" s="1">
        <f>VLOOKUP(B4,'SUPER-DIAMETRO-LARGO-TERMINACIÓ'!$A$11:$B$14,2,FALSE)</f>
        <v>3</v>
      </c>
      <c r="H4" s="1">
        <f>VLOOKUP(C4,'SUPER-DIAMETRO-LARGO-TERMINACIÓ'!$A$17:$B$18,2,FALSE)</f>
        <v>0</v>
      </c>
    </row>
    <row r="5" spans="1:10" x14ac:dyDescent="0.3">
      <c r="A5" s="2" t="s">
        <v>4</v>
      </c>
      <c r="B5" s="2" t="s">
        <v>10</v>
      </c>
      <c r="C5" s="1" t="s">
        <v>12</v>
      </c>
      <c r="D5" s="1">
        <v>40</v>
      </c>
      <c r="E5" s="1" t="str">
        <f t="shared" si="0"/>
        <v>140</v>
      </c>
      <c r="F5" s="1" t="str">
        <f>VLOOKUP(A5,'SUPER-DIAMETRO-LARGO-TERMINACIÓ'!$A$2:$B$8,2,FALSE)</f>
        <v>1</v>
      </c>
      <c r="G5" s="1">
        <f>VLOOKUP(B5,'SUPER-DIAMETRO-LARGO-TERMINACIÓ'!$A$11:$B$14,2,FALSE)</f>
        <v>4</v>
      </c>
      <c r="H5" s="1">
        <f>VLOOKUP(C5,'SUPER-DIAMETRO-LARGO-TERMINACIÓ'!$A$17:$B$18,2,FALSE)</f>
        <v>0</v>
      </c>
    </row>
    <row r="6" spans="1:10" x14ac:dyDescent="0.3">
      <c r="A6" s="2" t="s">
        <v>4</v>
      </c>
      <c r="B6" s="2" t="s">
        <v>4</v>
      </c>
      <c r="C6" s="1" t="s">
        <v>13</v>
      </c>
      <c r="D6" s="1">
        <v>25</v>
      </c>
      <c r="E6" s="1" t="str">
        <f t="shared" si="0"/>
        <v>111</v>
      </c>
      <c r="F6" s="1" t="str">
        <f>VLOOKUP(A6,'SUPER-DIAMETRO-LARGO-TERMINACIÓ'!$A$2:$B$8,2,FALSE)</f>
        <v>1</v>
      </c>
      <c r="G6" s="1">
        <f>VLOOKUP(B6,'SUPER-DIAMETRO-LARGO-TERMINACIÓ'!$A$11:$B$14,2,FALSE)</f>
        <v>1</v>
      </c>
      <c r="H6" s="1">
        <f>VLOOKUP(C6,'SUPER-DIAMETRO-LARGO-TERMINACIÓ'!$A$17:$B$18,2,FALSE)</f>
        <v>1</v>
      </c>
    </row>
    <row r="7" spans="1:10" x14ac:dyDescent="0.3">
      <c r="A7" s="2" t="s">
        <v>4</v>
      </c>
      <c r="B7" s="2" t="s">
        <v>5</v>
      </c>
      <c r="C7" s="1" t="s">
        <v>13</v>
      </c>
      <c r="D7" s="1">
        <v>60</v>
      </c>
      <c r="E7" s="1" t="str">
        <f t="shared" si="0"/>
        <v>121</v>
      </c>
      <c r="F7" s="1" t="str">
        <f>VLOOKUP(A7,'SUPER-DIAMETRO-LARGO-TERMINACIÓ'!$A$2:$B$8,2,FALSE)</f>
        <v>1</v>
      </c>
      <c r="G7" s="1">
        <f>VLOOKUP(B7,'SUPER-DIAMETRO-LARGO-TERMINACIÓ'!$A$11:$B$14,2,FALSE)</f>
        <v>2</v>
      </c>
      <c r="H7" s="1">
        <f>VLOOKUP(C7,'SUPER-DIAMETRO-LARGO-TERMINACIÓ'!$A$17:$B$18,2,FALSE)</f>
        <v>1</v>
      </c>
    </row>
    <row r="8" spans="1:10" x14ac:dyDescent="0.3">
      <c r="A8" s="2" t="s">
        <v>4</v>
      </c>
      <c r="B8" s="2" t="s">
        <v>6</v>
      </c>
      <c r="C8" s="1" t="s">
        <v>13</v>
      </c>
      <c r="D8" s="1">
        <v>90</v>
      </c>
      <c r="E8" s="1" t="str">
        <f t="shared" si="0"/>
        <v>131</v>
      </c>
      <c r="F8" s="1" t="str">
        <f>VLOOKUP(A8,'SUPER-DIAMETRO-LARGO-TERMINACIÓ'!$A$2:$B$8,2,FALSE)</f>
        <v>1</v>
      </c>
      <c r="G8" s="1">
        <f>VLOOKUP(B8,'SUPER-DIAMETRO-LARGO-TERMINACIÓ'!$A$11:$B$14,2,FALSE)</f>
        <v>3</v>
      </c>
      <c r="H8" s="1">
        <f>VLOOKUP(C8,'SUPER-DIAMETRO-LARGO-TERMINACIÓ'!$A$17:$B$18,2,FALSE)</f>
        <v>1</v>
      </c>
    </row>
    <row r="9" spans="1:10" x14ac:dyDescent="0.3">
      <c r="A9" s="2" t="s">
        <v>4</v>
      </c>
      <c r="B9" s="2" t="s">
        <v>10</v>
      </c>
      <c r="C9" s="1" t="s">
        <v>13</v>
      </c>
      <c r="D9" s="1">
        <v>46</v>
      </c>
      <c r="E9" s="1" t="str">
        <f t="shared" si="0"/>
        <v>141</v>
      </c>
      <c r="F9" s="1" t="str">
        <f>VLOOKUP(A9,'SUPER-DIAMETRO-LARGO-TERMINACIÓ'!$A$2:$B$8,2,FALSE)</f>
        <v>1</v>
      </c>
      <c r="G9" s="1">
        <f>VLOOKUP(B9,'SUPER-DIAMETRO-LARGO-TERMINACIÓ'!$A$11:$B$14,2,FALSE)</f>
        <v>4</v>
      </c>
      <c r="H9" s="1">
        <f>VLOOKUP(C9,'SUPER-DIAMETRO-LARGO-TERMINACIÓ'!$A$17:$B$18,2,FALSE)</f>
        <v>1</v>
      </c>
    </row>
    <row r="10" spans="1:10" x14ac:dyDescent="0.3">
      <c r="A10" s="2" t="s">
        <v>7</v>
      </c>
      <c r="B10" s="2" t="s">
        <v>4</v>
      </c>
      <c r="C10" s="1" t="s">
        <v>12</v>
      </c>
      <c r="D10" s="1">
        <v>10</v>
      </c>
      <c r="E10" s="1" t="str">
        <f t="shared" si="0"/>
        <v>210</v>
      </c>
      <c r="F10" s="1" t="str">
        <f>VLOOKUP(A10,'SUPER-DIAMETRO-LARGO-TERMINACIÓ'!$A$2:$B$8,2,FALSE)</f>
        <v>2</v>
      </c>
      <c r="G10" s="1">
        <f>VLOOKUP(B10,'SUPER-DIAMETRO-LARGO-TERMINACIÓ'!$A$11:$B$14,2,FALSE)</f>
        <v>1</v>
      </c>
      <c r="H10" s="1">
        <f>VLOOKUP(C10,'SUPER-DIAMETRO-LARGO-TERMINACIÓ'!$A$17:$B$18,2,FALSE)</f>
        <v>0</v>
      </c>
    </row>
    <row r="11" spans="1:10" x14ac:dyDescent="0.3">
      <c r="A11" s="2" t="s">
        <v>7</v>
      </c>
      <c r="B11" s="2" t="s">
        <v>5</v>
      </c>
      <c r="C11" s="1" t="s">
        <v>12</v>
      </c>
      <c r="D11" s="1">
        <v>10</v>
      </c>
      <c r="E11" s="1" t="str">
        <f t="shared" si="0"/>
        <v>220</v>
      </c>
      <c r="F11" s="1" t="str">
        <f>VLOOKUP(A11,'SUPER-DIAMETRO-LARGO-TERMINACIÓ'!$A$2:$B$8,2,FALSE)</f>
        <v>2</v>
      </c>
      <c r="G11" s="1">
        <f>VLOOKUP(B11,'SUPER-DIAMETRO-LARGO-TERMINACIÓ'!$A$11:$B$14,2,FALSE)</f>
        <v>2</v>
      </c>
      <c r="H11" s="1">
        <f>VLOOKUP(C11,'SUPER-DIAMETRO-LARGO-TERMINACIÓ'!$A$17:$B$18,2,FALSE)</f>
        <v>0</v>
      </c>
    </row>
    <row r="12" spans="1:10" x14ac:dyDescent="0.3">
      <c r="A12" s="2" t="s">
        <v>7</v>
      </c>
      <c r="B12" s="2" t="s">
        <v>6</v>
      </c>
      <c r="C12" s="1" t="s">
        <v>12</v>
      </c>
      <c r="D12" s="1">
        <v>80</v>
      </c>
      <c r="E12" s="1" t="str">
        <f t="shared" si="0"/>
        <v>230</v>
      </c>
      <c r="F12" s="1" t="str">
        <f>VLOOKUP(A12,'SUPER-DIAMETRO-LARGO-TERMINACIÓ'!$A$2:$B$8,2,FALSE)</f>
        <v>2</v>
      </c>
      <c r="G12" s="1">
        <f>VLOOKUP(B12,'SUPER-DIAMETRO-LARGO-TERMINACIÓ'!$A$11:$B$14,2,FALSE)</f>
        <v>3</v>
      </c>
      <c r="H12" s="1">
        <f>VLOOKUP(C12,'SUPER-DIAMETRO-LARGO-TERMINACIÓ'!$A$17:$B$18,2,FALSE)</f>
        <v>0</v>
      </c>
    </row>
    <row r="13" spans="1:10" x14ac:dyDescent="0.3">
      <c r="A13" s="2" t="s">
        <v>7</v>
      </c>
      <c r="B13" s="2" t="s">
        <v>10</v>
      </c>
      <c r="C13" s="1" t="s">
        <v>12</v>
      </c>
      <c r="D13" s="1">
        <v>190</v>
      </c>
      <c r="E13" s="1" t="str">
        <f t="shared" si="0"/>
        <v>240</v>
      </c>
      <c r="F13" s="1" t="str">
        <f>VLOOKUP(A13,'SUPER-DIAMETRO-LARGO-TERMINACIÓ'!$A$2:$B$8,2,FALSE)</f>
        <v>2</v>
      </c>
      <c r="G13" s="1">
        <f>VLOOKUP(B13,'SUPER-DIAMETRO-LARGO-TERMINACIÓ'!$A$11:$B$14,2,FALSE)</f>
        <v>4</v>
      </c>
      <c r="H13" s="1">
        <f>VLOOKUP(C13,'SUPER-DIAMETRO-LARGO-TERMINACIÓ'!$A$17:$B$18,2,FALSE)</f>
        <v>0</v>
      </c>
    </row>
    <row r="14" spans="1:10" x14ac:dyDescent="0.3">
      <c r="A14" s="2" t="s">
        <v>7</v>
      </c>
      <c r="B14" s="2" t="s">
        <v>4</v>
      </c>
      <c r="C14" s="1" t="s">
        <v>13</v>
      </c>
      <c r="D14" s="1">
        <v>500</v>
      </c>
      <c r="E14" s="1" t="str">
        <f t="shared" si="0"/>
        <v>211</v>
      </c>
      <c r="F14" s="1" t="str">
        <f>VLOOKUP(A14,'SUPER-DIAMETRO-LARGO-TERMINACIÓ'!$A$2:$B$8,2,FALSE)</f>
        <v>2</v>
      </c>
      <c r="G14" s="1">
        <f>VLOOKUP(B14,'SUPER-DIAMETRO-LARGO-TERMINACIÓ'!$A$11:$B$14,2,FALSE)</f>
        <v>1</v>
      </c>
      <c r="H14" s="1">
        <f>VLOOKUP(C14,'SUPER-DIAMETRO-LARGO-TERMINACIÓ'!$A$17:$B$18,2,FALSE)</f>
        <v>1</v>
      </c>
    </row>
    <row r="15" spans="1:10" x14ac:dyDescent="0.3">
      <c r="A15" s="2" t="s">
        <v>7</v>
      </c>
      <c r="B15" s="2" t="s">
        <v>5</v>
      </c>
      <c r="C15" s="1" t="s">
        <v>13</v>
      </c>
      <c r="D15" s="1">
        <v>44</v>
      </c>
      <c r="E15" s="1" t="str">
        <f t="shared" si="0"/>
        <v>221</v>
      </c>
      <c r="F15" s="1" t="str">
        <f>VLOOKUP(A15,'SUPER-DIAMETRO-LARGO-TERMINACIÓ'!$A$2:$B$8,2,FALSE)</f>
        <v>2</v>
      </c>
      <c r="G15" s="1">
        <f>VLOOKUP(B15,'SUPER-DIAMETRO-LARGO-TERMINACIÓ'!$A$11:$B$14,2,FALSE)</f>
        <v>2</v>
      </c>
      <c r="H15" s="1">
        <f>VLOOKUP(C15,'SUPER-DIAMETRO-LARGO-TERMINACIÓ'!$A$17:$B$18,2,FALSE)</f>
        <v>1</v>
      </c>
    </row>
    <row r="16" spans="1:10" x14ac:dyDescent="0.3">
      <c r="A16" s="2" t="s">
        <v>7</v>
      </c>
      <c r="B16" s="2" t="s">
        <v>6</v>
      </c>
      <c r="C16" s="1" t="s">
        <v>13</v>
      </c>
      <c r="D16" s="1">
        <v>20</v>
      </c>
      <c r="E16" s="1" t="str">
        <f t="shared" si="0"/>
        <v>231</v>
      </c>
      <c r="F16" s="1" t="str">
        <f>VLOOKUP(A16,'SUPER-DIAMETRO-LARGO-TERMINACIÓ'!$A$2:$B$8,2,FALSE)</f>
        <v>2</v>
      </c>
      <c r="G16" s="1">
        <f>VLOOKUP(B16,'SUPER-DIAMETRO-LARGO-TERMINACIÓ'!$A$11:$B$14,2,FALSE)</f>
        <v>3</v>
      </c>
      <c r="H16" s="1">
        <f>VLOOKUP(C16,'SUPER-DIAMETRO-LARGO-TERMINACIÓ'!$A$17:$B$18,2,FALSE)</f>
        <v>1</v>
      </c>
    </row>
    <row r="17" spans="1:8" x14ac:dyDescent="0.3">
      <c r="A17" s="2" t="s">
        <v>7</v>
      </c>
      <c r="B17" s="2" t="s">
        <v>10</v>
      </c>
      <c r="C17" s="1" t="s">
        <v>13</v>
      </c>
      <c r="D17" s="1">
        <v>8</v>
      </c>
      <c r="E17" s="1" t="str">
        <f t="shared" si="0"/>
        <v>241</v>
      </c>
      <c r="F17" s="1" t="str">
        <f>VLOOKUP(A17,'SUPER-DIAMETRO-LARGO-TERMINACIÓ'!$A$2:$B$8,2,FALSE)</f>
        <v>2</v>
      </c>
      <c r="G17" s="1">
        <f>VLOOKUP(B17,'SUPER-DIAMETRO-LARGO-TERMINACIÓ'!$A$11:$B$14,2,FALSE)</f>
        <v>4</v>
      </c>
      <c r="H17" s="1">
        <f>VLOOKUP(C17,'SUPER-DIAMETRO-LARGO-TERMINACIÓ'!$A$17:$B$18,2,FALSE)</f>
        <v>1</v>
      </c>
    </row>
    <row r="18" spans="1:8" x14ac:dyDescent="0.3">
      <c r="A18" s="2" t="s">
        <v>5</v>
      </c>
      <c r="B18" s="2" t="s">
        <v>4</v>
      </c>
      <c r="C18" s="1" t="s">
        <v>12</v>
      </c>
      <c r="D18" s="1">
        <v>19</v>
      </c>
      <c r="E18" s="1" t="str">
        <f t="shared" si="0"/>
        <v>810</v>
      </c>
      <c r="F18" s="1" t="str">
        <f>VLOOKUP(A18,'SUPER-DIAMETRO-LARGO-TERMINACIÓ'!$A$2:$B$8,2,FALSE)</f>
        <v>8</v>
      </c>
      <c r="G18" s="1">
        <f>VLOOKUP(B18,'SUPER-DIAMETRO-LARGO-TERMINACIÓ'!$A$11:$B$14,2,FALSE)</f>
        <v>1</v>
      </c>
      <c r="H18" s="1">
        <f>VLOOKUP(C18,'SUPER-DIAMETRO-LARGO-TERMINACIÓ'!$A$17:$B$18,2,FALSE)</f>
        <v>0</v>
      </c>
    </row>
    <row r="19" spans="1:8" x14ac:dyDescent="0.3">
      <c r="A19" s="2" t="s">
        <v>5</v>
      </c>
      <c r="B19" s="2" t="s">
        <v>5</v>
      </c>
      <c r="C19" s="1" t="s">
        <v>12</v>
      </c>
      <c r="D19" s="1">
        <v>120</v>
      </c>
      <c r="E19" s="1" t="str">
        <f t="shared" si="0"/>
        <v>820</v>
      </c>
      <c r="F19" s="1" t="str">
        <f>VLOOKUP(A19,'SUPER-DIAMETRO-LARGO-TERMINACIÓ'!$A$2:$B$8,2,FALSE)</f>
        <v>8</v>
      </c>
      <c r="G19" s="1">
        <f>VLOOKUP(B19,'SUPER-DIAMETRO-LARGO-TERMINACIÓ'!$A$11:$B$14,2,FALSE)</f>
        <v>2</v>
      </c>
      <c r="H19" s="1">
        <f>VLOOKUP(C19,'SUPER-DIAMETRO-LARGO-TERMINACIÓ'!$A$17:$B$18,2,FALSE)</f>
        <v>0</v>
      </c>
    </row>
    <row r="20" spans="1:8" x14ac:dyDescent="0.3">
      <c r="A20" s="2" t="s">
        <v>5</v>
      </c>
      <c r="B20" s="2" t="s">
        <v>6</v>
      </c>
      <c r="C20" s="1" t="s">
        <v>12</v>
      </c>
      <c r="D20" s="1">
        <v>160</v>
      </c>
      <c r="E20" s="1" t="str">
        <f t="shared" si="0"/>
        <v>830</v>
      </c>
      <c r="F20" s="1" t="str">
        <f>VLOOKUP(A20,'SUPER-DIAMETRO-LARGO-TERMINACIÓ'!$A$2:$B$8,2,FALSE)</f>
        <v>8</v>
      </c>
      <c r="G20" s="1">
        <f>VLOOKUP(B20,'SUPER-DIAMETRO-LARGO-TERMINACIÓ'!$A$11:$B$14,2,FALSE)</f>
        <v>3</v>
      </c>
      <c r="H20" s="1">
        <f>VLOOKUP(C20,'SUPER-DIAMETRO-LARGO-TERMINACIÓ'!$A$17:$B$18,2,FALSE)</f>
        <v>0</v>
      </c>
    </row>
    <row r="21" spans="1:8" x14ac:dyDescent="0.3">
      <c r="A21" s="2" t="s">
        <v>5</v>
      </c>
      <c r="B21" s="2" t="s">
        <v>10</v>
      </c>
      <c r="C21" s="1" t="s">
        <v>12</v>
      </c>
      <c r="D21" s="1">
        <v>180</v>
      </c>
      <c r="E21" s="1" t="str">
        <f t="shared" si="0"/>
        <v>840</v>
      </c>
      <c r="F21" s="1" t="str">
        <f>VLOOKUP(A21,'SUPER-DIAMETRO-LARGO-TERMINACIÓ'!$A$2:$B$8,2,FALSE)</f>
        <v>8</v>
      </c>
      <c r="G21" s="1">
        <f>VLOOKUP(B21,'SUPER-DIAMETRO-LARGO-TERMINACIÓ'!$A$11:$B$14,2,FALSE)</f>
        <v>4</v>
      </c>
      <c r="H21" s="1">
        <f>VLOOKUP(C21,'SUPER-DIAMETRO-LARGO-TERMINACIÓ'!$A$17:$B$18,2,FALSE)</f>
        <v>0</v>
      </c>
    </row>
    <row r="22" spans="1:8" x14ac:dyDescent="0.3">
      <c r="A22" s="2" t="s">
        <v>5</v>
      </c>
      <c r="B22" s="2" t="s">
        <v>4</v>
      </c>
      <c r="C22" s="1" t="s">
        <v>13</v>
      </c>
      <c r="D22" s="1">
        <v>40</v>
      </c>
      <c r="E22" s="1" t="str">
        <f t="shared" si="0"/>
        <v>811</v>
      </c>
      <c r="F22" s="1" t="str">
        <f>VLOOKUP(A22,'SUPER-DIAMETRO-LARGO-TERMINACIÓ'!$A$2:$B$8,2,FALSE)</f>
        <v>8</v>
      </c>
      <c r="G22" s="1">
        <f>VLOOKUP(B22,'SUPER-DIAMETRO-LARGO-TERMINACIÓ'!$A$11:$B$14,2,FALSE)</f>
        <v>1</v>
      </c>
      <c r="H22" s="1">
        <f>VLOOKUP(C22,'SUPER-DIAMETRO-LARGO-TERMINACIÓ'!$A$17:$B$18,2,FALSE)</f>
        <v>1</v>
      </c>
    </row>
    <row r="23" spans="1:8" x14ac:dyDescent="0.3">
      <c r="A23" s="2" t="s">
        <v>5</v>
      </c>
      <c r="B23" s="2" t="s">
        <v>5</v>
      </c>
      <c r="C23" s="1" t="s">
        <v>13</v>
      </c>
      <c r="D23" s="1">
        <v>25</v>
      </c>
      <c r="E23" s="1" t="str">
        <f t="shared" si="0"/>
        <v>821</v>
      </c>
      <c r="F23" s="1" t="str">
        <f>VLOOKUP(A23,'SUPER-DIAMETRO-LARGO-TERMINACIÓ'!$A$2:$B$8,2,FALSE)</f>
        <v>8</v>
      </c>
      <c r="G23" s="1">
        <f>VLOOKUP(B23,'SUPER-DIAMETRO-LARGO-TERMINACIÓ'!$A$11:$B$14,2,FALSE)</f>
        <v>2</v>
      </c>
      <c r="H23" s="1">
        <f>VLOOKUP(C23,'SUPER-DIAMETRO-LARGO-TERMINACIÓ'!$A$17:$B$18,2,FALSE)</f>
        <v>1</v>
      </c>
    </row>
    <row r="24" spans="1:8" x14ac:dyDescent="0.3">
      <c r="A24" s="2" t="s">
        <v>5</v>
      </c>
      <c r="B24" s="2" t="s">
        <v>6</v>
      </c>
      <c r="C24" s="1" t="s">
        <v>13</v>
      </c>
      <c r="D24" s="1">
        <v>60</v>
      </c>
      <c r="E24" s="1" t="str">
        <f t="shared" si="0"/>
        <v>831</v>
      </c>
      <c r="F24" s="1" t="str">
        <f>VLOOKUP(A24,'SUPER-DIAMETRO-LARGO-TERMINACIÓ'!$A$2:$B$8,2,FALSE)</f>
        <v>8</v>
      </c>
      <c r="G24" s="1">
        <f>VLOOKUP(B24,'SUPER-DIAMETRO-LARGO-TERMINACIÓ'!$A$11:$B$14,2,FALSE)</f>
        <v>3</v>
      </c>
      <c r="H24" s="1">
        <f>VLOOKUP(C24,'SUPER-DIAMETRO-LARGO-TERMINACIÓ'!$A$17:$B$18,2,FALSE)</f>
        <v>1</v>
      </c>
    </row>
    <row r="25" spans="1:8" x14ac:dyDescent="0.3">
      <c r="A25" s="2" t="s">
        <v>5</v>
      </c>
      <c r="B25" s="2" t="s">
        <v>10</v>
      </c>
      <c r="C25" s="1" t="s">
        <v>13</v>
      </c>
      <c r="D25" s="1">
        <v>90</v>
      </c>
      <c r="E25" s="1" t="str">
        <f t="shared" si="0"/>
        <v>841</v>
      </c>
      <c r="F25" s="1" t="str">
        <f>VLOOKUP(A25,'SUPER-DIAMETRO-LARGO-TERMINACIÓ'!$A$2:$B$8,2,FALSE)</f>
        <v>8</v>
      </c>
      <c r="G25" s="1">
        <f>VLOOKUP(B25,'SUPER-DIAMETRO-LARGO-TERMINACIÓ'!$A$11:$B$14,2,FALSE)</f>
        <v>4</v>
      </c>
      <c r="H25" s="1">
        <f>VLOOKUP(C25,'SUPER-DIAMETRO-LARGO-TERMINACIÓ'!$A$17:$B$18,2,FALSE)</f>
        <v>1</v>
      </c>
    </row>
    <row r="26" spans="1:8" x14ac:dyDescent="0.3">
      <c r="A26" s="2" t="s">
        <v>8</v>
      </c>
      <c r="B26" s="2" t="s">
        <v>4</v>
      </c>
      <c r="C26" s="1" t="s">
        <v>12</v>
      </c>
      <c r="D26" s="1">
        <v>46</v>
      </c>
      <c r="E26" s="1" t="str">
        <f t="shared" si="0"/>
        <v>410</v>
      </c>
      <c r="F26" s="1" t="str">
        <f>VLOOKUP(A26,'SUPER-DIAMETRO-LARGO-TERMINACIÓ'!$A$2:$B$8,2,FALSE)</f>
        <v>4</v>
      </c>
      <c r="G26" s="1">
        <f>VLOOKUP(B26,'SUPER-DIAMETRO-LARGO-TERMINACIÓ'!$A$11:$B$14,2,FALSE)</f>
        <v>1</v>
      </c>
      <c r="H26" s="1">
        <f>VLOOKUP(C26,'SUPER-DIAMETRO-LARGO-TERMINACIÓ'!$A$17:$B$18,2,FALSE)</f>
        <v>0</v>
      </c>
    </row>
    <row r="27" spans="1:8" x14ac:dyDescent="0.3">
      <c r="A27" s="2" t="s">
        <v>8</v>
      </c>
      <c r="B27" s="2" t="s">
        <v>5</v>
      </c>
      <c r="C27" s="1" t="s">
        <v>12</v>
      </c>
      <c r="D27" s="1">
        <v>10</v>
      </c>
      <c r="E27" s="1" t="str">
        <f t="shared" si="0"/>
        <v>420</v>
      </c>
      <c r="F27" s="1" t="str">
        <f>VLOOKUP(A27,'SUPER-DIAMETRO-LARGO-TERMINACIÓ'!$A$2:$B$8,2,FALSE)</f>
        <v>4</v>
      </c>
      <c r="G27" s="1">
        <f>VLOOKUP(B27,'SUPER-DIAMETRO-LARGO-TERMINACIÓ'!$A$11:$B$14,2,FALSE)</f>
        <v>2</v>
      </c>
      <c r="H27" s="1">
        <f>VLOOKUP(C27,'SUPER-DIAMETRO-LARGO-TERMINACIÓ'!$A$17:$B$18,2,FALSE)</f>
        <v>0</v>
      </c>
    </row>
    <row r="28" spans="1:8" x14ac:dyDescent="0.3">
      <c r="A28" s="2" t="s">
        <v>8</v>
      </c>
      <c r="B28" s="2" t="s">
        <v>6</v>
      </c>
      <c r="C28" s="1" t="s">
        <v>12</v>
      </c>
      <c r="D28" s="1">
        <v>10</v>
      </c>
      <c r="E28" s="1" t="str">
        <f t="shared" si="0"/>
        <v>430</v>
      </c>
      <c r="F28" s="1" t="str">
        <f>VLOOKUP(A28,'SUPER-DIAMETRO-LARGO-TERMINACIÓ'!$A$2:$B$8,2,FALSE)</f>
        <v>4</v>
      </c>
      <c r="G28" s="1">
        <f>VLOOKUP(B28,'SUPER-DIAMETRO-LARGO-TERMINACIÓ'!$A$11:$B$14,2,FALSE)</f>
        <v>3</v>
      </c>
      <c r="H28" s="1">
        <f>VLOOKUP(C28,'SUPER-DIAMETRO-LARGO-TERMINACIÓ'!$A$17:$B$18,2,FALSE)</f>
        <v>0</v>
      </c>
    </row>
    <row r="29" spans="1:8" x14ac:dyDescent="0.3">
      <c r="A29" s="2" t="s">
        <v>8</v>
      </c>
      <c r="B29" s="2" t="s">
        <v>10</v>
      </c>
      <c r="C29" s="1" t="s">
        <v>12</v>
      </c>
      <c r="D29" s="1">
        <v>80</v>
      </c>
      <c r="E29" s="1" t="str">
        <f t="shared" si="0"/>
        <v>440</v>
      </c>
      <c r="F29" s="1" t="str">
        <f>VLOOKUP(A29,'SUPER-DIAMETRO-LARGO-TERMINACIÓ'!$A$2:$B$8,2,FALSE)</f>
        <v>4</v>
      </c>
      <c r="G29" s="1">
        <f>VLOOKUP(B29,'SUPER-DIAMETRO-LARGO-TERMINACIÓ'!$A$11:$B$14,2,FALSE)</f>
        <v>4</v>
      </c>
      <c r="H29" s="1">
        <f>VLOOKUP(C29,'SUPER-DIAMETRO-LARGO-TERMINACIÓ'!$A$17:$B$18,2,FALSE)</f>
        <v>0</v>
      </c>
    </row>
    <row r="30" spans="1:8" x14ac:dyDescent="0.3">
      <c r="A30" s="2" t="s">
        <v>8</v>
      </c>
      <c r="B30" s="2" t="s">
        <v>4</v>
      </c>
      <c r="C30" s="1" t="s">
        <v>13</v>
      </c>
      <c r="D30" s="1">
        <v>190</v>
      </c>
      <c r="E30" s="1" t="str">
        <f t="shared" si="0"/>
        <v>411</v>
      </c>
      <c r="F30" s="1" t="str">
        <f>VLOOKUP(A30,'SUPER-DIAMETRO-LARGO-TERMINACIÓ'!$A$2:$B$8,2,FALSE)</f>
        <v>4</v>
      </c>
      <c r="G30" s="1">
        <f>VLOOKUP(B30,'SUPER-DIAMETRO-LARGO-TERMINACIÓ'!$A$11:$B$14,2,FALSE)</f>
        <v>1</v>
      </c>
      <c r="H30" s="1">
        <f>VLOOKUP(C30,'SUPER-DIAMETRO-LARGO-TERMINACIÓ'!$A$17:$B$18,2,FALSE)</f>
        <v>1</v>
      </c>
    </row>
    <row r="31" spans="1:8" x14ac:dyDescent="0.3">
      <c r="A31" s="2" t="s">
        <v>8</v>
      </c>
      <c r="B31" s="2" t="s">
        <v>5</v>
      </c>
      <c r="C31" s="1" t="s">
        <v>13</v>
      </c>
      <c r="D31" s="1">
        <v>500</v>
      </c>
      <c r="E31" s="1" t="str">
        <f t="shared" si="0"/>
        <v>421</v>
      </c>
      <c r="F31" s="1" t="str">
        <f>VLOOKUP(A31,'SUPER-DIAMETRO-LARGO-TERMINACIÓ'!$A$2:$B$8,2,FALSE)</f>
        <v>4</v>
      </c>
      <c r="G31" s="1">
        <f>VLOOKUP(B31,'SUPER-DIAMETRO-LARGO-TERMINACIÓ'!$A$11:$B$14,2,FALSE)</f>
        <v>2</v>
      </c>
      <c r="H31" s="1">
        <f>VLOOKUP(C31,'SUPER-DIAMETRO-LARGO-TERMINACIÓ'!$A$17:$B$18,2,FALSE)</f>
        <v>1</v>
      </c>
    </row>
    <row r="32" spans="1:8" x14ac:dyDescent="0.3">
      <c r="A32" s="2" t="s">
        <v>8</v>
      </c>
      <c r="B32" s="2" t="s">
        <v>6</v>
      </c>
      <c r="C32" s="1" t="s">
        <v>13</v>
      </c>
      <c r="D32" s="1">
        <v>44</v>
      </c>
      <c r="E32" s="1" t="str">
        <f t="shared" si="0"/>
        <v>431</v>
      </c>
      <c r="F32" s="1" t="str">
        <f>VLOOKUP(A32,'SUPER-DIAMETRO-LARGO-TERMINACIÓ'!$A$2:$B$8,2,FALSE)</f>
        <v>4</v>
      </c>
      <c r="G32" s="1">
        <f>VLOOKUP(B32,'SUPER-DIAMETRO-LARGO-TERMINACIÓ'!$A$11:$B$14,2,FALSE)</f>
        <v>3</v>
      </c>
      <c r="H32" s="1">
        <f>VLOOKUP(C32,'SUPER-DIAMETRO-LARGO-TERMINACIÓ'!$A$17:$B$18,2,FALSE)</f>
        <v>1</v>
      </c>
    </row>
    <row r="33" spans="1:8" x14ac:dyDescent="0.3">
      <c r="A33" s="2" t="s">
        <v>8</v>
      </c>
      <c r="B33" s="2" t="s">
        <v>10</v>
      </c>
      <c r="C33" s="1" t="s">
        <v>13</v>
      </c>
      <c r="D33" s="1">
        <v>20</v>
      </c>
      <c r="E33" s="1" t="str">
        <f t="shared" si="0"/>
        <v>441</v>
      </c>
      <c r="F33" s="1" t="str">
        <f>VLOOKUP(A33,'SUPER-DIAMETRO-LARGO-TERMINACIÓ'!$A$2:$B$8,2,FALSE)</f>
        <v>4</v>
      </c>
      <c r="G33" s="1">
        <f>VLOOKUP(B33,'SUPER-DIAMETRO-LARGO-TERMINACIÓ'!$A$11:$B$14,2,FALSE)</f>
        <v>4</v>
      </c>
      <c r="H33" s="1">
        <f>VLOOKUP(C33,'SUPER-DIAMETRO-LARGO-TERMINACIÓ'!$A$17:$B$18,2,FALSE)</f>
        <v>1</v>
      </c>
    </row>
    <row r="34" spans="1:8" x14ac:dyDescent="0.3">
      <c r="A34" s="2" t="s">
        <v>9</v>
      </c>
      <c r="B34" s="2" t="s">
        <v>4</v>
      </c>
      <c r="C34" s="1" t="s">
        <v>12</v>
      </c>
      <c r="D34" s="1">
        <v>8</v>
      </c>
      <c r="E34" s="1" t="str">
        <f t="shared" si="0"/>
        <v>510</v>
      </c>
      <c r="F34" s="1" t="str">
        <f>VLOOKUP(A34,'SUPER-DIAMETRO-LARGO-TERMINACIÓ'!$A$2:$B$8,2,FALSE)</f>
        <v>5</v>
      </c>
      <c r="G34" s="1">
        <f>VLOOKUP(B34,'SUPER-DIAMETRO-LARGO-TERMINACIÓ'!$A$11:$B$14,2,FALSE)</f>
        <v>1</v>
      </c>
      <c r="H34" s="1">
        <f>VLOOKUP(C34,'SUPER-DIAMETRO-LARGO-TERMINACIÓ'!$A$17:$B$18,2,FALSE)</f>
        <v>0</v>
      </c>
    </row>
    <row r="35" spans="1:8" x14ac:dyDescent="0.3">
      <c r="A35" s="2" t="s">
        <v>9</v>
      </c>
      <c r="B35" s="2" t="s">
        <v>5</v>
      </c>
      <c r="C35" s="1" t="s">
        <v>12</v>
      </c>
      <c r="D35" s="1">
        <v>19</v>
      </c>
      <c r="E35" s="1" t="str">
        <f t="shared" si="0"/>
        <v>520</v>
      </c>
      <c r="F35" s="1" t="str">
        <f>VLOOKUP(A35,'SUPER-DIAMETRO-LARGO-TERMINACIÓ'!$A$2:$B$8,2,FALSE)</f>
        <v>5</v>
      </c>
      <c r="G35" s="1">
        <f>VLOOKUP(B35,'SUPER-DIAMETRO-LARGO-TERMINACIÓ'!$A$11:$B$14,2,FALSE)</f>
        <v>2</v>
      </c>
      <c r="H35" s="1">
        <f>VLOOKUP(C35,'SUPER-DIAMETRO-LARGO-TERMINACIÓ'!$A$17:$B$18,2,FALSE)</f>
        <v>0</v>
      </c>
    </row>
    <row r="36" spans="1:8" x14ac:dyDescent="0.3">
      <c r="A36" s="2" t="s">
        <v>9</v>
      </c>
      <c r="B36" s="2" t="s">
        <v>6</v>
      </c>
      <c r="C36" s="1" t="s">
        <v>12</v>
      </c>
      <c r="D36" s="1">
        <v>120</v>
      </c>
      <c r="E36" s="1" t="str">
        <f t="shared" si="0"/>
        <v>530</v>
      </c>
      <c r="F36" s="1" t="str">
        <f>VLOOKUP(A36,'SUPER-DIAMETRO-LARGO-TERMINACIÓ'!$A$2:$B$8,2,FALSE)</f>
        <v>5</v>
      </c>
      <c r="G36" s="1">
        <f>VLOOKUP(B36,'SUPER-DIAMETRO-LARGO-TERMINACIÓ'!$A$11:$B$14,2,FALSE)</f>
        <v>3</v>
      </c>
      <c r="H36" s="1">
        <f>VLOOKUP(C36,'SUPER-DIAMETRO-LARGO-TERMINACIÓ'!$A$17:$B$18,2,FALSE)</f>
        <v>0</v>
      </c>
    </row>
    <row r="37" spans="1:8" x14ac:dyDescent="0.3">
      <c r="A37" s="2" t="s">
        <v>9</v>
      </c>
      <c r="B37" s="2" t="s">
        <v>10</v>
      </c>
      <c r="C37" s="1" t="s">
        <v>12</v>
      </c>
      <c r="D37" s="1">
        <v>160</v>
      </c>
      <c r="E37" s="1" t="str">
        <f t="shared" si="0"/>
        <v>540</v>
      </c>
      <c r="F37" s="1" t="str">
        <f>VLOOKUP(A37,'SUPER-DIAMETRO-LARGO-TERMINACIÓ'!$A$2:$B$8,2,FALSE)</f>
        <v>5</v>
      </c>
      <c r="G37" s="1">
        <f>VLOOKUP(B37,'SUPER-DIAMETRO-LARGO-TERMINACIÓ'!$A$11:$B$14,2,FALSE)</f>
        <v>4</v>
      </c>
      <c r="H37" s="1">
        <f>VLOOKUP(C37,'SUPER-DIAMETRO-LARGO-TERMINACIÓ'!$A$17:$B$18,2,FALSE)</f>
        <v>0</v>
      </c>
    </row>
    <row r="38" spans="1:8" x14ac:dyDescent="0.3">
      <c r="A38" s="2" t="s">
        <v>9</v>
      </c>
      <c r="B38" s="2" t="s">
        <v>4</v>
      </c>
      <c r="C38" s="1" t="s">
        <v>13</v>
      </c>
      <c r="D38" s="1">
        <v>180</v>
      </c>
      <c r="E38" s="1" t="str">
        <f t="shared" si="0"/>
        <v>511</v>
      </c>
      <c r="F38" s="1" t="str">
        <f>VLOOKUP(A38,'SUPER-DIAMETRO-LARGO-TERMINACIÓ'!$A$2:$B$8,2,FALSE)</f>
        <v>5</v>
      </c>
      <c r="G38" s="1">
        <f>VLOOKUP(B38,'SUPER-DIAMETRO-LARGO-TERMINACIÓ'!$A$11:$B$14,2,FALSE)</f>
        <v>1</v>
      </c>
      <c r="H38" s="1">
        <f>VLOOKUP(C38,'SUPER-DIAMETRO-LARGO-TERMINACIÓ'!$A$17:$B$18,2,FALSE)</f>
        <v>1</v>
      </c>
    </row>
    <row r="39" spans="1:8" x14ac:dyDescent="0.3">
      <c r="A39" s="2" t="s">
        <v>9</v>
      </c>
      <c r="B39" s="2" t="s">
        <v>5</v>
      </c>
      <c r="C39" s="1" t="s">
        <v>13</v>
      </c>
      <c r="D39" s="1">
        <v>40</v>
      </c>
      <c r="E39" s="1" t="str">
        <f t="shared" si="0"/>
        <v>521</v>
      </c>
      <c r="F39" s="1" t="str">
        <f>VLOOKUP(A39,'SUPER-DIAMETRO-LARGO-TERMINACIÓ'!$A$2:$B$8,2,FALSE)</f>
        <v>5</v>
      </c>
      <c r="G39" s="1">
        <f>VLOOKUP(B39,'SUPER-DIAMETRO-LARGO-TERMINACIÓ'!$A$11:$B$14,2,FALSE)</f>
        <v>2</v>
      </c>
      <c r="H39" s="1">
        <f>VLOOKUP(C39,'SUPER-DIAMETRO-LARGO-TERMINACIÓ'!$A$17:$B$18,2,FALSE)</f>
        <v>1</v>
      </c>
    </row>
    <row r="40" spans="1:8" x14ac:dyDescent="0.3">
      <c r="A40" s="2" t="s">
        <v>9</v>
      </c>
      <c r="B40" s="2" t="s">
        <v>6</v>
      </c>
      <c r="C40" s="1" t="s">
        <v>13</v>
      </c>
      <c r="D40" s="1">
        <v>25</v>
      </c>
      <c r="E40" s="1" t="str">
        <f t="shared" si="0"/>
        <v>531</v>
      </c>
      <c r="F40" s="1" t="str">
        <f>VLOOKUP(A40,'SUPER-DIAMETRO-LARGO-TERMINACIÓ'!$A$2:$B$8,2,FALSE)</f>
        <v>5</v>
      </c>
      <c r="G40" s="1">
        <f>VLOOKUP(B40,'SUPER-DIAMETRO-LARGO-TERMINACIÓ'!$A$11:$B$14,2,FALSE)</f>
        <v>3</v>
      </c>
      <c r="H40" s="1">
        <f>VLOOKUP(C40,'SUPER-DIAMETRO-LARGO-TERMINACIÓ'!$A$17:$B$18,2,FALSE)</f>
        <v>1</v>
      </c>
    </row>
    <row r="41" spans="1:8" x14ac:dyDescent="0.3">
      <c r="A41" s="2" t="s">
        <v>9</v>
      </c>
      <c r="B41" s="2" t="s">
        <v>10</v>
      </c>
      <c r="C41" s="1" t="s">
        <v>13</v>
      </c>
      <c r="D41" s="1">
        <v>60</v>
      </c>
      <c r="E41" s="1" t="str">
        <f t="shared" si="0"/>
        <v>541</v>
      </c>
      <c r="F41" s="1" t="str">
        <f>VLOOKUP(A41,'SUPER-DIAMETRO-LARGO-TERMINACIÓ'!$A$2:$B$8,2,FALSE)</f>
        <v>5</v>
      </c>
      <c r="G41" s="1">
        <f>VLOOKUP(B41,'SUPER-DIAMETRO-LARGO-TERMINACIÓ'!$A$11:$B$14,2,FALSE)</f>
        <v>4</v>
      </c>
      <c r="H41" s="1">
        <f>VLOOKUP(C41,'SUPER-DIAMETRO-LARGO-TERMINACIÓ'!$A$17:$B$18,2,FALSE)</f>
        <v>1</v>
      </c>
    </row>
    <row r="42" spans="1:8" x14ac:dyDescent="0.3">
      <c r="A42" s="2" t="s">
        <v>6</v>
      </c>
      <c r="B42" s="2" t="s">
        <v>4</v>
      </c>
      <c r="C42" s="1" t="s">
        <v>12</v>
      </c>
      <c r="D42" s="1">
        <v>90</v>
      </c>
      <c r="E42" s="1" t="str">
        <f t="shared" si="0"/>
        <v>610</v>
      </c>
      <c r="F42" s="1" t="str">
        <f>VLOOKUP(A42,'SUPER-DIAMETRO-LARGO-TERMINACIÓ'!$A$2:$B$8,2,FALSE)</f>
        <v>6</v>
      </c>
      <c r="G42" s="1">
        <f>VLOOKUP(B42,'SUPER-DIAMETRO-LARGO-TERMINACIÓ'!$A$11:$B$14,2,FALSE)</f>
        <v>1</v>
      </c>
      <c r="H42" s="1">
        <f>VLOOKUP(C42,'SUPER-DIAMETRO-LARGO-TERMINACIÓ'!$A$17:$B$18,2,FALSE)</f>
        <v>0</v>
      </c>
    </row>
    <row r="43" spans="1:8" x14ac:dyDescent="0.3">
      <c r="A43" s="2" t="s">
        <v>6</v>
      </c>
      <c r="B43" s="2" t="s">
        <v>5</v>
      </c>
      <c r="C43" s="1" t="s">
        <v>12</v>
      </c>
      <c r="D43" s="1">
        <v>46</v>
      </c>
      <c r="E43" s="1" t="str">
        <f t="shared" si="0"/>
        <v>620</v>
      </c>
      <c r="F43" s="1" t="str">
        <f>VLOOKUP(A43,'SUPER-DIAMETRO-LARGO-TERMINACIÓ'!$A$2:$B$8,2,FALSE)</f>
        <v>6</v>
      </c>
      <c r="G43" s="1">
        <f>VLOOKUP(B43,'SUPER-DIAMETRO-LARGO-TERMINACIÓ'!$A$11:$B$14,2,FALSE)</f>
        <v>2</v>
      </c>
      <c r="H43" s="1">
        <f>VLOOKUP(C43,'SUPER-DIAMETRO-LARGO-TERMINACIÓ'!$A$17:$B$18,2,FALSE)</f>
        <v>0</v>
      </c>
    </row>
    <row r="44" spans="1:8" x14ac:dyDescent="0.3">
      <c r="A44" s="2" t="s">
        <v>6</v>
      </c>
      <c r="B44" s="2" t="s">
        <v>6</v>
      </c>
      <c r="C44" s="1" t="s">
        <v>12</v>
      </c>
      <c r="D44" s="1">
        <v>10</v>
      </c>
      <c r="E44" s="1" t="str">
        <f t="shared" si="0"/>
        <v>630</v>
      </c>
      <c r="F44" s="1" t="str">
        <f>VLOOKUP(A44,'SUPER-DIAMETRO-LARGO-TERMINACIÓ'!$A$2:$B$8,2,FALSE)</f>
        <v>6</v>
      </c>
      <c r="G44" s="1">
        <f>VLOOKUP(B44,'SUPER-DIAMETRO-LARGO-TERMINACIÓ'!$A$11:$B$14,2,FALSE)</f>
        <v>3</v>
      </c>
      <c r="H44" s="1">
        <f>VLOOKUP(C44,'SUPER-DIAMETRO-LARGO-TERMINACIÓ'!$A$17:$B$18,2,FALSE)</f>
        <v>0</v>
      </c>
    </row>
    <row r="45" spans="1:8" x14ac:dyDescent="0.3">
      <c r="A45" s="2" t="s">
        <v>6</v>
      </c>
      <c r="B45" s="2" t="s">
        <v>10</v>
      </c>
      <c r="C45" s="1" t="s">
        <v>12</v>
      </c>
      <c r="D45" s="1">
        <v>10</v>
      </c>
      <c r="E45" s="1" t="str">
        <f t="shared" si="0"/>
        <v>640</v>
      </c>
      <c r="F45" s="1" t="str">
        <f>VLOOKUP(A45,'SUPER-DIAMETRO-LARGO-TERMINACIÓ'!$A$2:$B$8,2,FALSE)</f>
        <v>6</v>
      </c>
      <c r="G45" s="1">
        <f>VLOOKUP(B45,'SUPER-DIAMETRO-LARGO-TERMINACIÓ'!$A$11:$B$14,2,FALSE)</f>
        <v>4</v>
      </c>
      <c r="H45" s="1">
        <f>VLOOKUP(C45,'SUPER-DIAMETRO-LARGO-TERMINACIÓ'!$A$17:$B$18,2,FALSE)</f>
        <v>0</v>
      </c>
    </row>
    <row r="46" spans="1:8" x14ac:dyDescent="0.3">
      <c r="A46" s="2" t="s">
        <v>6</v>
      </c>
      <c r="B46" s="2" t="s">
        <v>4</v>
      </c>
      <c r="C46" s="1" t="s">
        <v>13</v>
      </c>
      <c r="D46" s="1">
        <v>80</v>
      </c>
      <c r="E46" s="1" t="str">
        <f t="shared" si="0"/>
        <v>611</v>
      </c>
      <c r="F46" s="1" t="str">
        <f>VLOOKUP(A46,'SUPER-DIAMETRO-LARGO-TERMINACIÓ'!$A$2:$B$8,2,FALSE)</f>
        <v>6</v>
      </c>
      <c r="G46" s="1">
        <f>VLOOKUP(B46,'SUPER-DIAMETRO-LARGO-TERMINACIÓ'!$A$11:$B$14,2,FALSE)</f>
        <v>1</v>
      </c>
      <c r="H46" s="1">
        <f>VLOOKUP(C46,'SUPER-DIAMETRO-LARGO-TERMINACIÓ'!$A$17:$B$18,2,FALSE)</f>
        <v>1</v>
      </c>
    </row>
    <row r="47" spans="1:8" x14ac:dyDescent="0.3">
      <c r="A47" s="2" t="s">
        <v>6</v>
      </c>
      <c r="B47" s="2" t="s">
        <v>5</v>
      </c>
      <c r="C47" s="1" t="s">
        <v>13</v>
      </c>
      <c r="D47" s="1">
        <v>190</v>
      </c>
      <c r="E47" s="1" t="str">
        <f t="shared" si="0"/>
        <v>621</v>
      </c>
      <c r="F47" s="1" t="str">
        <f>VLOOKUP(A47,'SUPER-DIAMETRO-LARGO-TERMINACIÓ'!$A$2:$B$8,2,FALSE)</f>
        <v>6</v>
      </c>
      <c r="G47" s="1">
        <f>VLOOKUP(B47,'SUPER-DIAMETRO-LARGO-TERMINACIÓ'!$A$11:$B$14,2,FALSE)</f>
        <v>2</v>
      </c>
      <c r="H47" s="1">
        <f>VLOOKUP(C47,'SUPER-DIAMETRO-LARGO-TERMINACIÓ'!$A$17:$B$18,2,FALSE)</f>
        <v>1</v>
      </c>
    </row>
    <row r="48" spans="1:8" x14ac:dyDescent="0.3">
      <c r="A48" s="2" t="s">
        <v>6</v>
      </c>
      <c r="B48" s="2" t="s">
        <v>6</v>
      </c>
      <c r="C48" s="1" t="s">
        <v>13</v>
      </c>
      <c r="D48" s="1">
        <v>500</v>
      </c>
      <c r="E48" s="1" t="str">
        <f t="shared" si="0"/>
        <v>631</v>
      </c>
      <c r="F48" s="1" t="str">
        <f>VLOOKUP(A48,'SUPER-DIAMETRO-LARGO-TERMINACIÓ'!$A$2:$B$8,2,FALSE)</f>
        <v>6</v>
      </c>
      <c r="G48" s="1">
        <f>VLOOKUP(B48,'SUPER-DIAMETRO-LARGO-TERMINACIÓ'!$A$11:$B$14,2,FALSE)</f>
        <v>3</v>
      </c>
      <c r="H48" s="1">
        <f>VLOOKUP(C48,'SUPER-DIAMETRO-LARGO-TERMINACIÓ'!$A$17:$B$18,2,FALSE)</f>
        <v>1</v>
      </c>
    </row>
    <row r="49" spans="1:8" x14ac:dyDescent="0.3">
      <c r="A49" s="2" t="s">
        <v>6</v>
      </c>
      <c r="B49" s="2" t="s">
        <v>10</v>
      </c>
      <c r="C49" s="1" t="s">
        <v>13</v>
      </c>
      <c r="D49" s="1">
        <v>44</v>
      </c>
      <c r="E49" s="1" t="str">
        <f t="shared" si="0"/>
        <v>641</v>
      </c>
      <c r="F49" s="1" t="str">
        <f>VLOOKUP(A49,'SUPER-DIAMETRO-LARGO-TERMINACIÓ'!$A$2:$B$8,2,FALSE)</f>
        <v>6</v>
      </c>
      <c r="G49" s="1">
        <f>VLOOKUP(B49,'SUPER-DIAMETRO-LARGO-TERMINACIÓ'!$A$11:$B$14,2,FALSE)</f>
        <v>4</v>
      </c>
      <c r="H49" s="1">
        <f>VLOOKUP(C49,'SUPER-DIAMETRO-LARGO-TERMINACIÓ'!$A$17:$B$18,2,FALSE)</f>
        <v>1</v>
      </c>
    </row>
    <row r="50" spans="1:8" x14ac:dyDescent="0.3">
      <c r="A50" s="2" t="s">
        <v>10</v>
      </c>
      <c r="B50" s="2" t="s">
        <v>4</v>
      </c>
      <c r="C50" s="1" t="s">
        <v>12</v>
      </c>
      <c r="D50" s="1">
        <v>20</v>
      </c>
      <c r="E50" s="1" t="str">
        <f t="shared" si="0"/>
        <v>710</v>
      </c>
      <c r="F50" s="1" t="str">
        <f>VLOOKUP(A50,'SUPER-DIAMETRO-LARGO-TERMINACIÓ'!$A$2:$B$8,2,FALSE)</f>
        <v>7</v>
      </c>
      <c r="G50" s="1">
        <f>VLOOKUP(B50,'SUPER-DIAMETRO-LARGO-TERMINACIÓ'!$A$11:$B$14,2,FALSE)</f>
        <v>1</v>
      </c>
      <c r="H50" s="1">
        <f>VLOOKUP(C50,'SUPER-DIAMETRO-LARGO-TERMINACIÓ'!$A$17:$B$18,2,FALSE)</f>
        <v>0</v>
      </c>
    </row>
    <row r="51" spans="1:8" x14ac:dyDescent="0.3">
      <c r="A51" s="2" t="s">
        <v>10</v>
      </c>
      <c r="B51" s="2" t="s">
        <v>5</v>
      </c>
      <c r="C51" s="1" t="s">
        <v>12</v>
      </c>
      <c r="D51" s="1">
        <v>8</v>
      </c>
      <c r="E51" s="1" t="str">
        <f t="shared" si="0"/>
        <v>720</v>
      </c>
      <c r="F51" s="1" t="str">
        <f>VLOOKUP(A51,'SUPER-DIAMETRO-LARGO-TERMINACIÓ'!$A$2:$B$8,2,FALSE)</f>
        <v>7</v>
      </c>
      <c r="G51" s="1">
        <f>VLOOKUP(B51,'SUPER-DIAMETRO-LARGO-TERMINACIÓ'!$A$11:$B$14,2,FALSE)</f>
        <v>2</v>
      </c>
      <c r="H51" s="1">
        <f>VLOOKUP(C51,'SUPER-DIAMETRO-LARGO-TERMINACIÓ'!$A$17:$B$18,2,FALSE)</f>
        <v>0</v>
      </c>
    </row>
    <row r="52" spans="1:8" x14ac:dyDescent="0.3">
      <c r="A52" s="2" t="s">
        <v>10</v>
      </c>
      <c r="B52" s="2" t="s">
        <v>6</v>
      </c>
      <c r="C52" s="1" t="s">
        <v>12</v>
      </c>
      <c r="D52" s="1">
        <v>19</v>
      </c>
      <c r="E52" s="1" t="str">
        <f t="shared" si="0"/>
        <v>730</v>
      </c>
      <c r="F52" s="1" t="str">
        <f>VLOOKUP(A52,'SUPER-DIAMETRO-LARGO-TERMINACIÓ'!$A$2:$B$8,2,FALSE)</f>
        <v>7</v>
      </c>
      <c r="G52" s="1">
        <f>VLOOKUP(B52,'SUPER-DIAMETRO-LARGO-TERMINACIÓ'!$A$11:$B$14,2,FALSE)</f>
        <v>3</v>
      </c>
      <c r="H52" s="1">
        <f>VLOOKUP(C52,'SUPER-DIAMETRO-LARGO-TERMINACIÓ'!$A$17:$B$18,2,FALSE)</f>
        <v>0</v>
      </c>
    </row>
    <row r="53" spans="1:8" x14ac:dyDescent="0.3">
      <c r="A53" s="2" t="s">
        <v>10</v>
      </c>
      <c r="B53" s="2" t="s">
        <v>10</v>
      </c>
      <c r="C53" s="1" t="s">
        <v>12</v>
      </c>
      <c r="D53" s="1">
        <v>120</v>
      </c>
      <c r="E53" s="1" t="str">
        <f t="shared" si="0"/>
        <v>740</v>
      </c>
      <c r="F53" s="1" t="str">
        <f>VLOOKUP(A53,'SUPER-DIAMETRO-LARGO-TERMINACIÓ'!$A$2:$B$8,2,FALSE)</f>
        <v>7</v>
      </c>
      <c r="G53" s="1">
        <f>VLOOKUP(B53,'SUPER-DIAMETRO-LARGO-TERMINACIÓ'!$A$11:$B$14,2,FALSE)</f>
        <v>4</v>
      </c>
      <c r="H53" s="1">
        <f>VLOOKUP(C53,'SUPER-DIAMETRO-LARGO-TERMINACIÓ'!$A$17:$B$18,2,FALSE)</f>
        <v>0</v>
      </c>
    </row>
    <row r="54" spans="1:8" x14ac:dyDescent="0.3">
      <c r="A54" s="2" t="s">
        <v>10</v>
      </c>
      <c r="B54" s="2" t="s">
        <v>4</v>
      </c>
      <c r="C54" s="1" t="s">
        <v>13</v>
      </c>
      <c r="D54" s="1">
        <v>160</v>
      </c>
      <c r="E54" s="1" t="str">
        <f t="shared" si="0"/>
        <v>711</v>
      </c>
      <c r="F54" s="1" t="str">
        <f>VLOOKUP(A54,'SUPER-DIAMETRO-LARGO-TERMINACIÓ'!$A$2:$B$8,2,FALSE)</f>
        <v>7</v>
      </c>
      <c r="G54" s="1">
        <f>VLOOKUP(B54,'SUPER-DIAMETRO-LARGO-TERMINACIÓ'!$A$11:$B$14,2,FALSE)</f>
        <v>1</v>
      </c>
      <c r="H54" s="1">
        <f>VLOOKUP(C54,'SUPER-DIAMETRO-LARGO-TERMINACIÓ'!$A$17:$B$18,2,FALSE)</f>
        <v>1</v>
      </c>
    </row>
    <row r="55" spans="1:8" x14ac:dyDescent="0.3">
      <c r="A55" s="2" t="s">
        <v>10</v>
      </c>
      <c r="B55" s="2" t="s">
        <v>5</v>
      </c>
      <c r="C55" s="1" t="s">
        <v>13</v>
      </c>
      <c r="D55" s="1">
        <v>180</v>
      </c>
      <c r="E55" s="1" t="str">
        <f t="shared" si="0"/>
        <v>721</v>
      </c>
      <c r="F55" s="1" t="str">
        <f>VLOOKUP(A55,'SUPER-DIAMETRO-LARGO-TERMINACIÓ'!$A$2:$B$8,2,FALSE)</f>
        <v>7</v>
      </c>
      <c r="G55" s="1">
        <f>VLOOKUP(B55,'SUPER-DIAMETRO-LARGO-TERMINACIÓ'!$A$11:$B$14,2,FALSE)</f>
        <v>2</v>
      </c>
      <c r="H55" s="1">
        <f>VLOOKUP(C55,'SUPER-DIAMETRO-LARGO-TERMINACIÓ'!$A$17:$B$18,2,FALSE)</f>
        <v>1</v>
      </c>
    </row>
    <row r="56" spans="1:8" x14ac:dyDescent="0.3">
      <c r="A56" s="2" t="s">
        <v>10</v>
      </c>
      <c r="B56" s="2" t="s">
        <v>6</v>
      </c>
      <c r="C56" s="1" t="s">
        <v>13</v>
      </c>
      <c r="D56" s="1">
        <v>40</v>
      </c>
      <c r="E56" s="1" t="str">
        <f t="shared" si="0"/>
        <v>731</v>
      </c>
      <c r="F56" s="1" t="str">
        <f>VLOOKUP(A56,'SUPER-DIAMETRO-LARGO-TERMINACIÓ'!$A$2:$B$8,2,FALSE)</f>
        <v>7</v>
      </c>
      <c r="G56" s="1">
        <f>VLOOKUP(B56,'SUPER-DIAMETRO-LARGO-TERMINACIÓ'!$A$11:$B$14,2,FALSE)</f>
        <v>3</v>
      </c>
      <c r="H56" s="1">
        <f>VLOOKUP(C56,'SUPER-DIAMETRO-LARGO-TERMINACIÓ'!$A$17:$B$18,2,FALSE)</f>
        <v>1</v>
      </c>
    </row>
    <row r="57" spans="1:8" x14ac:dyDescent="0.3">
      <c r="A57" s="2" t="s">
        <v>10</v>
      </c>
      <c r="B57" s="2" t="s">
        <v>10</v>
      </c>
      <c r="C57" s="1" t="s">
        <v>13</v>
      </c>
      <c r="D57" s="1">
        <v>25</v>
      </c>
      <c r="E57" s="1" t="str">
        <f t="shared" si="0"/>
        <v>741</v>
      </c>
      <c r="F57" s="1" t="str">
        <f>VLOOKUP(A57,'SUPER-DIAMETRO-LARGO-TERMINACIÓ'!$A$2:$B$8,2,FALSE)</f>
        <v>7</v>
      </c>
      <c r="G57" s="1">
        <f>VLOOKUP(B57,'SUPER-DIAMETRO-LARGO-TERMINACIÓ'!$A$11:$B$14,2,FALSE)</f>
        <v>4</v>
      </c>
      <c r="H57" s="1">
        <f>VLOOKUP(C57,'SUPER-DIAMETRO-LARGO-TERMINACIÓ'!$A$17:$B$18,2,FALSE)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D30" sqref="D30"/>
    </sheetView>
  </sheetViews>
  <sheetFormatPr baseColWidth="10" defaultRowHeight="14.4" x14ac:dyDescent="0.3"/>
  <cols>
    <col min="1" max="1" width="16.77734375" style="1" bestFit="1" customWidth="1"/>
    <col min="2" max="2" width="13.109375" style="1" customWidth="1"/>
    <col min="3" max="3" width="13.44140625" style="2" bestFit="1" customWidth="1"/>
    <col min="4" max="16384" width="11.5546875" style="1"/>
  </cols>
  <sheetData>
    <row r="1" spans="1:3" x14ac:dyDescent="0.3">
      <c r="A1" s="1" t="s">
        <v>14</v>
      </c>
      <c r="B1" s="1" t="s">
        <v>167</v>
      </c>
      <c r="C1" s="1"/>
    </row>
    <row r="2" spans="1:3" x14ac:dyDescent="0.3">
      <c r="A2" s="1" t="s">
        <v>21</v>
      </c>
      <c r="B2" s="1">
        <v>120</v>
      </c>
    </row>
    <row r="3" spans="1:3" x14ac:dyDescent="0.3">
      <c r="A3" s="1" t="s">
        <v>22</v>
      </c>
      <c r="B3" s="1">
        <v>160</v>
      </c>
    </row>
    <row r="4" spans="1:3" x14ac:dyDescent="0.3">
      <c r="A4" s="1" t="s">
        <v>23</v>
      </c>
      <c r="B4" s="1">
        <v>180</v>
      </c>
    </row>
    <row r="5" spans="1:3" x14ac:dyDescent="0.3">
      <c r="A5" s="1" t="s">
        <v>24</v>
      </c>
      <c r="B5" s="1">
        <v>40</v>
      </c>
    </row>
    <row r="6" spans="1:3" x14ac:dyDescent="0.3">
      <c r="A6" s="1" t="s">
        <v>25</v>
      </c>
      <c r="B6" s="1">
        <v>25</v>
      </c>
    </row>
    <row r="7" spans="1:3" x14ac:dyDescent="0.3">
      <c r="A7" s="1" t="s">
        <v>26</v>
      </c>
      <c r="B7" s="1">
        <v>60</v>
      </c>
    </row>
    <row r="8" spans="1:3" x14ac:dyDescent="0.3">
      <c r="A8" s="1" t="s">
        <v>27</v>
      </c>
      <c r="B8" s="1">
        <v>90</v>
      </c>
    </row>
    <row r="9" spans="1:3" x14ac:dyDescent="0.3">
      <c r="A9" s="1" t="s">
        <v>28</v>
      </c>
      <c r="B9" s="1">
        <v>46</v>
      </c>
    </row>
    <row r="10" spans="1:3" x14ac:dyDescent="0.3">
      <c r="A10" s="1" t="s">
        <v>29</v>
      </c>
      <c r="B10" s="1">
        <v>10</v>
      </c>
    </row>
    <row r="11" spans="1:3" x14ac:dyDescent="0.3">
      <c r="A11" s="1" t="s">
        <v>30</v>
      </c>
      <c r="B11" s="1">
        <v>10</v>
      </c>
    </row>
    <row r="12" spans="1:3" x14ac:dyDescent="0.3">
      <c r="A12" s="1" t="s">
        <v>31</v>
      </c>
      <c r="B12" s="1">
        <v>80</v>
      </c>
    </row>
    <row r="13" spans="1:3" x14ac:dyDescent="0.3">
      <c r="A13" s="1" t="s">
        <v>32</v>
      </c>
      <c r="B13" s="1">
        <v>190</v>
      </c>
    </row>
    <row r="14" spans="1:3" x14ac:dyDescent="0.3">
      <c r="A14" s="1" t="s">
        <v>33</v>
      </c>
      <c r="B14" s="1">
        <v>500</v>
      </c>
    </row>
    <row r="15" spans="1:3" x14ac:dyDescent="0.3">
      <c r="A15" s="1" t="s">
        <v>34</v>
      </c>
      <c r="B15" s="1">
        <v>44</v>
      </c>
    </row>
    <row r="16" spans="1:3" x14ac:dyDescent="0.3">
      <c r="A16" s="1" t="s">
        <v>35</v>
      </c>
      <c r="B16" s="1">
        <v>20</v>
      </c>
    </row>
    <row r="17" spans="1:2" x14ac:dyDescent="0.3">
      <c r="A17" s="1" t="s">
        <v>36</v>
      </c>
      <c r="B17" s="1">
        <v>8</v>
      </c>
    </row>
    <row r="18" spans="1:2" x14ac:dyDescent="0.3">
      <c r="A18" s="1" t="s">
        <v>37</v>
      </c>
      <c r="B18" s="1">
        <v>19</v>
      </c>
    </row>
    <row r="19" spans="1:2" x14ac:dyDescent="0.3">
      <c r="A19" s="1" t="s">
        <v>38</v>
      </c>
      <c r="B19" s="1">
        <v>120</v>
      </c>
    </row>
    <row r="20" spans="1:2" x14ac:dyDescent="0.3">
      <c r="A20" s="1" t="s">
        <v>39</v>
      </c>
      <c r="B20" s="1">
        <v>160</v>
      </c>
    </row>
    <row r="21" spans="1:2" x14ac:dyDescent="0.3">
      <c r="A21" s="1" t="s">
        <v>40</v>
      </c>
      <c r="B21" s="1">
        <v>180</v>
      </c>
    </row>
    <row r="22" spans="1:2" x14ac:dyDescent="0.3">
      <c r="A22" s="1" t="s">
        <v>41</v>
      </c>
      <c r="B22" s="1">
        <v>40</v>
      </c>
    </row>
    <row r="23" spans="1:2" x14ac:dyDescent="0.3">
      <c r="A23" s="1" t="s">
        <v>42</v>
      </c>
      <c r="B23" s="1">
        <v>25</v>
      </c>
    </row>
    <row r="24" spans="1:2" x14ac:dyDescent="0.3">
      <c r="A24" s="1" t="s">
        <v>43</v>
      </c>
      <c r="B24" s="1">
        <v>60</v>
      </c>
    </row>
    <row r="25" spans="1:2" x14ac:dyDescent="0.3">
      <c r="A25" s="1" t="s">
        <v>44</v>
      </c>
      <c r="B25" s="1">
        <v>90</v>
      </c>
    </row>
    <row r="26" spans="1:2" x14ac:dyDescent="0.3">
      <c r="A26" s="1" t="s">
        <v>45</v>
      </c>
      <c r="B26" s="1">
        <v>46</v>
      </c>
    </row>
    <row r="27" spans="1:2" x14ac:dyDescent="0.3">
      <c r="A27" s="1" t="s">
        <v>46</v>
      </c>
      <c r="B27" s="1">
        <v>10</v>
      </c>
    </row>
    <row r="28" spans="1:2" x14ac:dyDescent="0.3">
      <c r="A28" s="1" t="s">
        <v>47</v>
      </c>
      <c r="B28" s="1">
        <v>10</v>
      </c>
    </row>
    <row r="29" spans="1:2" x14ac:dyDescent="0.3">
      <c r="A29" s="1" t="s">
        <v>48</v>
      </c>
      <c r="B29" s="1">
        <v>80</v>
      </c>
    </row>
    <row r="30" spans="1:2" x14ac:dyDescent="0.3">
      <c r="A30" s="1" t="s">
        <v>49</v>
      </c>
      <c r="B30" s="1">
        <v>190</v>
      </c>
    </row>
    <row r="31" spans="1:2" x14ac:dyDescent="0.3">
      <c r="A31" s="1" t="s">
        <v>50</v>
      </c>
      <c r="B31" s="1">
        <v>500</v>
      </c>
    </row>
    <row r="32" spans="1:2" x14ac:dyDescent="0.3">
      <c r="A32" s="1" t="s">
        <v>51</v>
      </c>
      <c r="B32" s="1">
        <v>44</v>
      </c>
    </row>
    <row r="33" spans="1:2" x14ac:dyDescent="0.3">
      <c r="A33" s="1" t="s">
        <v>52</v>
      </c>
      <c r="B33" s="1">
        <v>20</v>
      </c>
    </row>
    <row r="34" spans="1:2" x14ac:dyDescent="0.3">
      <c r="A34" s="1" t="s">
        <v>53</v>
      </c>
      <c r="B34" s="1">
        <v>8</v>
      </c>
    </row>
    <row r="35" spans="1:2" x14ac:dyDescent="0.3">
      <c r="A35" s="1" t="s">
        <v>54</v>
      </c>
      <c r="B35" s="1">
        <v>19</v>
      </c>
    </row>
    <row r="36" spans="1:2" x14ac:dyDescent="0.3">
      <c r="A36" s="1" t="s">
        <v>55</v>
      </c>
      <c r="B36" s="1">
        <v>120</v>
      </c>
    </row>
    <row r="37" spans="1:2" x14ac:dyDescent="0.3">
      <c r="A37" s="1" t="s">
        <v>56</v>
      </c>
      <c r="B37" s="1">
        <v>160</v>
      </c>
    </row>
    <row r="38" spans="1:2" x14ac:dyDescent="0.3">
      <c r="A38" s="1" t="s">
        <v>57</v>
      </c>
      <c r="B38" s="1">
        <v>180</v>
      </c>
    </row>
    <row r="39" spans="1:2" x14ac:dyDescent="0.3">
      <c r="A39" s="1" t="s">
        <v>58</v>
      </c>
      <c r="B39" s="1">
        <v>40</v>
      </c>
    </row>
    <row r="40" spans="1:2" x14ac:dyDescent="0.3">
      <c r="A40" s="1" t="s">
        <v>59</v>
      </c>
      <c r="B40" s="1">
        <v>25</v>
      </c>
    </row>
    <row r="41" spans="1:2" x14ac:dyDescent="0.3">
      <c r="A41" s="1" t="s">
        <v>60</v>
      </c>
      <c r="B41" s="1">
        <v>60</v>
      </c>
    </row>
    <row r="42" spans="1:2" x14ac:dyDescent="0.3">
      <c r="A42" s="1" t="s">
        <v>61</v>
      </c>
      <c r="B42" s="1">
        <v>90</v>
      </c>
    </row>
    <row r="43" spans="1:2" x14ac:dyDescent="0.3">
      <c r="A43" s="1" t="s">
        <v>62</v>
      </c>
      <c r="B43" s="1">
        <v>46</v>
      </c>
    </row>
    <row r="44" spans="1:2" x14ac:dyDescent="0.3">
      <c r="A44" s="1" t="s">
        <v>63</v>
      </c>
      <c r="B44" s="1">
        <v>10</v>
      </c>
    </row>
    <row r="45" spans="1:2" x14ac:dyDescent="0.3">
      <c r="A45" s="1" t="s">
        <v>64</v>
      </c>
      <c r="B45" s="1">
        <v>10</v>
      </c>
    </row>
    <row r="46" spans="1:2" x14ac:dyDescent="0.3">
      <c r="A46" s="1" t="s">
        <v>65</v>
      </c>
      <c r="B46" s="1">
        <v>80</v>
      </c>
    </row>
    <row r="47" spans="1:2" x14ac:dyDescent="0.3">
      <c r="A47" s="1" t="s">
        <v>66</v>
      </c>
      <c r="B47" s="1">
        <v>190</v>
      </c>
    </row>
    <row r="48" spans="1:2" x14ac:dyDescent="0.3">
      <c r="A48" s="1" t="s">
        <v>67</v>
      </c>
      <c r="B48" s="1">
        <v>500</v>
      </c>
    </row>
    <row r="49" spans="1:2" x14ac:dyDescent="0.3">
      <c r="A49" s="1" t="s">
        <v>68</v>
      </c>
      <c r="B49" s="1">
        <v>44</v>
      </c>
    </row>
    <row r="50" spans="1:2" x14ac:dyDescent="0.3">
      <c r="A50" s="1" t="s">
        <v>69</v>
      </c>
      <c r="B50" s="1">
        <v>20</v>
      </c>
    </row>
    <row r="51" spans="1:2" x14ac:dyDescent="0.3">
      <c r="A51" s="1" t="s">
        <v>70</v>
      </c>
      <c r="B51" s="1">
        <v>8</v>
      </c>
    </row>
    <row r="52" spans="1:2" x14ac:dyDescent="0.3">
      <c r="A52" s="1" t="s">
        <v>71</v>
      </c>
      <c r="B52" s="1">
        <v>19</v>
      </c>
    </row>
    <row r="53" spans="1:2" x14ac:dyDescent="0.3">
      <c r="A53" s="1" t="s">
        <v>72</v>
      </c>
      <c r="B53" s="1">
        <v>120</v>
      </c>
    </row>
    <row r="54" spans="1:2" x14ac:dyDescent="0.3">
      <c r="A54" s="1" t="s">
        <v>73</v>
      </c>
      <c r="B54" s="1">
        <v>160</v>
      </c>
    </row>
    <row r="55" spans="1:2" x14ac:dyDescent="0.3">
      <c r="A55" s="1" t="s">
        <v>74</v>
      </c>
      <c r="B55" s="1">
        <v>180</v>
      </c>
    </row>
    <row r="56" spans="1:2" x14ac:dyDescent="0.3">
      <c r="A56" s="1" t="s">
        <v>75</v>
      </c>
      <c r="B56" s="1">
        <v>40</v>
      </c>
    </row>
    <row r="57" spans="1:2" x14ac:dyDescent="0.3">
      <c r="A57" s="1" t="s">
        <v>76</v>
      </c>
      <c r="B57" s="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RowHeight="14.4" x14ac:dyDescent="0.3"/>
  <cols>
    <col min="1" max="1" width="13.109375" bestFit="1" customWidth="1"/>
    <col min="2" max="2" width="13.44140625" bestFit="1" customWidth="1"/>
  </cols>
  <sheetData>
    <row r="1" spans="1:2" x14ac:dyDescent="0.3">
      <c r="A1" s="1" t="s">
        <v>3</v>
      </c>
      <c r="B1" s="1" t="s">
        <v>77</v>
      </c>
    </row>
    <row r="2" spans="1:2" x14ac:dyDescent="0.3">
      <c r="A2" s="2" t="s">
        <v>4</v>
      </c>
      <c r="B2" s="2" t="s">
        <v>10</v>
      </c>
    </row>
    <row r="3" spans="1:2" x14ac:dyDescent="0.3">
      <c r="A3" s="2" t="s">
        <v>7</v>
      </c>
      <c r="B3" s="2" t="s">
        <v>18</v>
      </c>
    </row>
    <row r="4" spans="1:2" x14ac:dyDescent="0.3">
      <c r="A4" s="2" t="s">
        <v>5</v>
      </c>
      <c r="B4" s="2" t="s">
        <v>79</v>
      </c>
    </row>
    <row r="5" spans="1:2" x14ac:dyDescent="0.3">
      <c r="A5" s="2" t="s">
        <v>8</v>
      </c>
      <c r="B5" s="2" t="s">
        <v>19</v>
      </c>
    </row>
    <row r="6" spans="1:2" x14ac:dyDescent="0.3">
      <c r="A6" s="2" t="s">
        <v>9</v>
      </c>
      <c r="B6" s="2" t="s">
        <v>16</v>
      </c>
    </row>
    <row r="7" spans="1:2" x14ac:dyDescent="0.3">
      <c r="A7" s="2" t="s">
        <v>6</v>
      </c>
      <c r="B7" s="2" t="s">
        <v>20</v>
      </c>
    </row>
    <row r="8" spans="1:2" x14ac:dyDescent="0.3">
      <c r="A8" s="2" t="s">
        <v>10</v>
      </c>
      <c r="B8" s="2" t="s">
        <v>17</v>
      </c>
    </row>
    <row r="9" spans="1:2" ht="9" customHeight="1" x14ac:dyDescent="0.3">
      <c r="A9" s="3"/>
      <c r="B9" s="3"/>
    </row>
    <row r="10" spans="1:2" x14ac:dyDescent="0.3">
      <c r="A10" s="2" t="s">
        <v>11</v>
      </c>
      <c r="B10" s="1" t="s">
        <v>15</v>
      </c>
    </row>
    <row r="11" spans="1:2" x14ac:dyDescent="0.3">
      <c r="A11" s="2" t="s">
        <v>4</v>
      </c>
      <c r="B11" s="1">
        <v>1</v>
      </c>
    </row>
    <row r="12" spans="1:2" x14ac:dyDescent="0.3">
      <c r="A12" s="2" t="s">
        <v>5</v>
      </c>
      <c r="B12" s="1">
        <v>2</v>
      </c>
    </row>
    <row r="13" spans="1:2" x14ac:dyDescent="0.3">
      <c r="A13" s="2" t="s">
        <v>6</v>
      </c>
      <c r="B13" s="1">
        <v>3</v>
      </c>
    </row>
    <row r="14" spans="1:2" x14ac:dyDescent="0.3">
      <c r="A14" s="2" t="s">
        <v>10</v>
      </c>
      <c r="B14" s="1">
        <v>4</v>
      </c>
    </row>
    <row r="15" spans="1:2" ht="8.4" customHeight="1" x14ac:dyDescent="0.3">
      <c r="A15" s="3"/>
      <c r="B15" s="3"/>
    </row>
    <row r="16" spans="1:2" x14ac:dyDescent="0.3">
      <c r="A16" s="1" t="s">
        <v>2</v>
      </c>
      <c r="B16" s="1" t="s">
        <v>15</v>
      </c>
    </row>
    <row r="17" spans="1:2" x14ac:dyDescent="0.3">
      <c r="A17" s="1" t="s">
        <v>12</v>
      </c>
      <c r="B17" s="1">
        <v>0</v>
      </c>
    </row>
    <row r="18" spans="1:2" x14ac:dyDescent="0.3">
      <c r="A18" s="1" t="s">
        <v>13</v>
      </c>
      <c r="B18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0"/>
  <sheetViews>
    <sheetView workbookViewId="0">
      <selection activeCell="A11" sqref="A11"/>
    </sheetView>
  </sheetViews>
  <sheetFormatPr baseColWidth="10" defaultRowHeight="14.4" x14ac:dyDescent="0.3"/>
  <cols>
    <col min="1" max="1" width="40.109375" bestFit="1" customWidth="1"/>
  </cols>
  <sheetData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  <row r="9" spans="1:1" x14ac:dyDescent="0.3">
      <c r="A9" t="s">
        <v>87</v>
      </c>
    </row>
    <row r="10" spans="1:1" x14ac:dyDescent="0.3">
      <c r="A10" t="s">
        <v>88</v>
      </c>
    </row>
    <row r="11" spans="1:1" x14ac:dyDescent="0.3">
      <c r="A11" t="s">
        <v>89</v>
      </c>
    </row>
    <row r="12" spans="1:1" x14ac:dyDescent="0.3">
      <c r="A12" t="s">
        <v>90</v>
      </c>
    </row>
    <row r="13" spans="1:1" x14ac:dyDescent="0.3">
      <c r="A13" t="s">
        <v>91</v>
      </c>
    </row>
    <row r="14" spans="1:1" x14ac:dyDescent="0.3">
      <c r="A14" t="s">
        <v>92</v>
      </c>
    </row>
    <row r="15" spans="1:1" x14ac:dyDescent="0.3">
      <c r="A15" t="s">
        <v>93</v>
      </c>
    </row>
    <row r="16" spans="1:1" x14ac:dyDescent="0.3">
      <c r="A16" t="s">
        <v>94</v>
      </c>
    </row>
    <row r="17" spans="1:1" x14ac:dyDescent="0.3">
      <c r="A17" t="s">
        <v>95</v>
      </c>
    </row>
    <row r="18" spans="1:1" x14ac:dyDescent="0.3">
      <c r="A18" t="s">
        <v>96</v>
      </c>
    </row>
    <row r="19" spans="1:1" x14ac:dyDescent="0.3">
      <c r="A19" t="s">
        <v>97</v>
      </c>
    </row>
    <row r="20" spans="1:1" x14ac:dyDescent="0.3">
      <c r="A20" t="s">
        <v>98</v>
      </c>
    </row>
    <row r="21" spans="1:1" x14ac:dyDescent="0.3">
      <c r="A21" t="s">
        <v>99</v>
      </c>
    </row>
    <row r="22" spans="1:1" x14ac:dyDescent="0.3">
      <c r="A22" t="s">
        <v>100</v>
      </c>
    </row>
    <row r="23" spans="1:1" x14ac:dyDescent="0.3">
      <c r="A23" t="s">
        <v>101</v>
      </c>
    </row>
    <row r="24" spans="1:1" x14ac:dyDescent="0.3">
      <c r="A24" t="s">
        <v>102</v>
      </c>
    </row>
    <row r="25" spans="1:1" x14ac:dyDescent="0.3">
      <c r="A25" t="s">
        <v>103</v>
      </c>
    </row>
    <row r="26" spans="1:1" x14ac:dyDescent="0.3">
      <c r="A26" t="s">
        <v>104</v>
      </c>
    </row>
    <row r="27" spans="1:1" x14ac:dyDescent="0.3">
      <c r="A27" t="s">
        <v>105</v>
      </c>
    </row>
    <row r="28" spans="1:1" x14ac:dyDescent="0.3">
      <c r="A28" t="s">
        <v>106</v>
      </c>
    </row>
    <row r="29" spans="1:1" x14ac:dyDescent="0.3">
      <c r="A29" t="s">
        <v>107</v>
      </c>
    </row>
    <row r="30" spans="1:1" x14ac:dyDescent="0.3">
      <c r="A30" t="s">
        <v>102</v>
      </c>
    </row>
    <row r="31" spans="1:1" x14ac:dyDescent="0.3">
      <c r="A31" t="s">
        <v>108</v>
      </c>
    </row>
    <row r="32" spans="1:1" x14ac:dyDescent="0.3">
      <c r="A32" t="s">
        <v>109</v>
      </c>
    </row>
    <row r="33" spans="1:1" x14ac:dyDescent="0.3">
      <c r="A33" t="s">
        <v>110</v>
      </c>
    </row>
    <row r="34" spans="1:1" x14ac:dyDescent="0.3">
      <c r="A34" t="s">
        <v>111</v>
      </c>
    </row>
    <row r="35" spans="1:1" x14ac:dyDescent="0.3">
      <c r="A35" t="s">
        <v>112</v>
      </c>
    </row>
    <row r="36" spans="1:1" x14ac:dyDescent="0.3">
      <c r="A36" t="s">
        <v>113</v>
      </c>
    </row>
    <row r="37" spans="1:1" x14ac:dyDescent="0.3">
      <c r="A37" t="s">
        <v>114</v>
      </c>
    </row>
    <row r="38" spans="1:1" x14ac:dyDescent="0.3">
      <c r="A38" t="s">
        <v>115</v>
      </c>
    </row>
    <row r="39" spans="1:1" x14ac:dyDescent="0.3">
      <c r="A39" t="s">
        <v>116</v>
      </c>
    </row>
    <row r="40" spans="1:1" x14ac:dyDescent="0.3">
      <c r="A40" t="s">
        <v>117</v>
      </c>
    </row>
    <row r="41" spans="1:1" x14ac:dyDescent="0.3">
      <c r="A41" t="s">
        <v>118</v>
      </c>
    </row>
    <row r="42" spans="1:1" x14ac:dyDescent="0.3">
      <c r="A42" t="s">
        <v>119</v>
      </c>
    </row>
    <row r="43" spans="1:1" x14ac:dyDescent="0.3">
      <c r="A43" t="s">
        <v>120</v>
      </c>
    </row>
    <row r="44" spans="1:1" x14ac:dyDescent="0.3">
      <c r="A44" t="s">
        <v>121</v>
      </c>
    </row>
    <row r="45" spans="1:1" x14ac:dyDescent="0.3">
      <c r="A45" t="s">
        <v>122</v>
      </c>
    </row>
    <row r="46" spans="1:1" x14ac:dyDescent="0.3">
      <c r="A46" t="s">
        <v>123</v>
      </c>
    </row>
    <row r="47" spans="1:1" x14ac:dyDescent="0.3">
      <c r="A47" t="s">
        <v>98</v>
      </c>
    </row>
    <row r="48" spans="1:1" x14ac:dyDescent="0.3">
      <c r="A48" t="s">
        <v>119</v>
      </c>
    </row>
    <row r="49" spans="1:1" x14ac:dyDescent="0.3">
      <c r="A49" t="s">
        <v>98</v>
      </c>
    </row>
    <row r="50" spans="1:1" x14ac:dyDescent="0.3">
      <c r="A50" t="s">
        <v>119</v>
      </c>
    </row>
    <row r="51" spans="1:1" x14ac:dyDescent="0.3">
      <c r="A51" t="s">
        <v>124</v>
      </c>
    </row>
    <row r="52" spans="1:1" x14ac:dyDescent="0.3">
      <c r="A52" t="s">
        <v>125</v>
      </c>
    </row>
    <row r="53" spans="1:1" x14ac:dyDescent="0.3">
      <c r="A53" t="s">
        <v>126</v>
      </c>
    </row>
    <row r="54" spans="1:1" x14ac:dyDescent="0.3">
      <c r="A54" t="s">
        <v>102</v>
      </c>
    </row>
    <row r="55" spans="1:1" x14ac:dyDescent="0.3">
      <c r="A55" t="s">
        <v>127</v>
      </c>
    </row>
    <row r="56" spans="1:1" x14ac:dyDescent="0.3">
      <c r="A56" t="s">
        <v>128</v>
      </c>
    </row>
    <row r="57" spans="1:1" x14ac:dyDescent="0.3">
      <c r="A57" t="s">
        <v>129</v>
      </c>
    </row>
    <row r="58" spans="1:1" x14ac:dyDescent="0.3">
      <c r="A58" t="s">
        <v>119</v>
      </c>
    </row>
    <row r="59" spans="1:1" x14ac:dyDescent="0.3">
      <c r="A59" t="s">
        <v>130</v>
      </c>
    </row>
    <row r="60" spans="1:1" x14ac:dyDescent="0.3">
      <c r="A60" t="s">
        <v>131</v>
      </c>
    </row>
    <row r="61" spans="1:1" x14ac:dyDescent="0.3">
      <c r="A61" t="s">
        <v>132</v>
      </c>
    </row>
    <row r="62" spans="1:1" x14ac:dyDescent="0.3">
      <c r="A62" t="s">
        <v>133</v>
      </c>
    </row>
    <row r="63" spans="1:1" x14ac:dyDescent="0.3">
      <c r="A63" t="s">
        <v>102</v>
      </c>
    </row>
    <row r="64" spans="1:1" x14ac:dyDescent="0.3">
      <c r="A64" t="s">
        <v>134</v>
      </c>
    </row>
    <row r="65" spans="1:1" x14ac:dyDescent="0.3">
      <c r="A65" t="s">
        <v>135</v>
      </c>
    </row>
    <row r="66" spans="1:1" x14ac:dyDescent="0.3">
      <c r="A66" t="s">
        <v>119</v>
      </c>
    </row>
    <row r="67" spans="1:1" x14ac:dyDescent="0.3">
      <c r="A67" t="s">
        <v>136</v>
      </c>
    </row>
    <row r="68" spans="1:1" x14ac:dyDescent="0.3">
      <c r="A68" t="s">
        <v>137</v>
      </c>
    </row>
    <row r="69" spans="1:1" x14ac:dyDescent="0.3">
      <c r="A69" t="s">
        <v>102</v>
      </c>
    </row>
    <row r="70" spans="1:1" x14ac:dyDescent="0.3">
      <c r="A70" t="s">
        <v>138</v>
      </c>
    </row>
    <row r="71" spans="1:1" x14ac:dyDescent="0.3">
      <c r="A71" t="s">
        <v>139</v>
      </c>
    </row>
    <row r="72" spans="1:1" x14ac:dyDescent="0.3">
      <c r="A72" t="s">
        <v>140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144</v>
      </c>
    </row>
    <row r="77" spans="1:1" x14ac:dyDescent="0.3">
      <c r="A77" t="s">
        <v>103</v>
      </c>
    </row>
    <row r="78" spans="1:1" x14ac:dyDescent="0.3">
      <c r="A78" t="s">
        <v>104</v>
      </c>
    </row>
    <row r="79" spans="1:1" x14ac:dyDescent="0.3">
      <c r="A79" t="s">
        <v>98</v>
      </c>
    </row>
    <row r="80" spans="1:1" x14ac:dyDescent="0.3">
      <c r="A80" t="s">
        <v>145</v>
      </c>
    </row>
    <row r="81" spans="1:1" x14ac:dyDescent="0.3">
      <c r="A81" t="s">
        <v>105</v>
      </c>
    </row>
    <row r="82" spans="1:1" x14ac:dyDescent="0.3">
      <c r="A82" t="s">
        <v>105</v>
      </c>
    </row>
    <row r="83" spans="1:1" x14ac:dyDescent="0.3">
      <c r="A83" t="s">
        <v>146</v>
      </c>
    </row>
    <row r="84" spans="1:1" x14ac:dyDescent="0.3">
      <c r="A84" t="s">
        <v>147</v>
      </c>
    </row>
    <row r="85" spans="1:1" x14ac:dyDescent="0.3">
      <c r="A85" t="s">
        <v>148</v>
      </c>
    </row>
    <row r="86" spans="1:1" x14ac:dyDescent="0.3">
      <c r="A86" t="s">
        <v>149</v>
      </c>
    </row>
    <row r="87" spans="1:1" x14ac:dyDescent="0.3">
      <c r="A87" t="s">
        <v>144</v>
      </c>
    </row>
    <row r="88" spans="1:1" x14ac:dyDescent="0.3">
      <c r="A88" t="s">
        <v>143</v>
      </c>
    </row>
    <row r="89" spans="1:1" x14ac:dyDescent="0.3">
      <c r="A89" t="s">
        <v>94</v>
      </c>
    </row>
    <row r="90" spans="1:1" x14ac:dyDescent="0.3">
      <c r="A90" t="s">
        <v>106</v>
      </c>
    </row>
    <row r="91" spans="1:1" x14ac:dyDescent="0.3">
      <c r="A91" t="s">
        <v>107</v>
      </c>
    </row>
    <row r="92" spans="1:1" x14ac:dyDescent="0.3">
      <c r="A92" t="s">
        <v>102</v>
      </c>
    </row>
    <row r="93" spans="1:1" x14ac:dyDescent="0.3">
      <c r="A93" t="s">
        <v>143</v>
      </c>
    </row>
    <row r="94" spans="1:1" x14ac:dyDescent="0.3">
      <c r="A94" t="s">
        <v>146</v>
      </c>
    </row>
    <row r="95" spans="1:1" x14ac:dyDescent="0.3">
      <c r="A95" t="s">
        <v>150</v>
      </c>
    </row>
    <row r="96" spans="1:1" x14ac:dyDescent="0.3">
      <c r="A96" t="s">
        <v>151</v>
      </c>
    </row>
    <row r="97" spans="1:1" x14ac:dyDescent="0.3">
      <c r="A97" t="s">
        <v>108</v>
      </c>
    </row>
    <row r="98" spans="1:1" x14ac:dyDescent="0.3">
      <c r="A98" t="s">
        <v>109</v>
      </c>
    </row>
    <row r="99" spans="1:1" x14ac:dyDescent="0.3">
      <c r="A99" t="s">
        <v>145</v>
      </c>
    </row>
    <row r="100" spans="1:1" x14ac:dyDescent="0.3">
      <c r="A100" t="s">
        <v>110</v>
      </c>
    </row>
    <row r="101" spans="1:1" x14ac:dyDescent="0.3">
      <c r="A101" t="s">
        <v>145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93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152</v>
      </c>
    </row>
    <row r="110" spans="1:1" x14ac:dyDescent="0.3">
      <c r="A110" t="s">
        <v>117</v>
      </c>
    </row>
    <row r="111" spans="1:1" x14ac:dyDescent="0.3">
      <c r="A111" t="s">
        <v>118</v>
      </c>
    </row>
    <row r="112" spans="1:1" x14ac:dyDescent="0.3">
      <c r="A112" t="s">
        <v>153</v>
      </c>
    </row>
    <row r="113" spans="1:1" x14ac:dyDescent="0.3">
      <c r="A113" t="s">
        <v>154</v>
      </c>
    </row>
    <row r="114" spans="1:1" x14ac:dyDescent="0.3">
      <c r="A114" t="s">
        <v>155</v>
      </c>
    </row>
    <row r="115" spans="1:1" x14ac:dyDescent="0.3">
      <c r="A115" t="s">
        <v>156</v>
      </c>
    </row>
    <row r="116" spans="1:1" x14ac:dyDescent="0.3">
      <c r="A116" t="s">
        <v>157</v>
      </c>
    </row>
    <row r="117" spans="1:1" x14ac:dyDescent="0.3">
      <c r="A117" t="s">
        <v>158</v>
      </c>
    </row>
    <row r="118" spans="1:1" x14ac:dyDescent="0.3">
      <c r="A118" t="s">
        <v>159</v>
      </c>
    </row>
    <row r="119" spans="1:1" x14ac:dyDescent="0.3">
      <c r="A119" t="s">
        <v>160</v>
      </c>
    </row>
    <row r="120" spans="1:1" x14ac:dyDescent="0.3">
      <c r="A120" t="s">
        <v>93</v>
      </c>
    </row>
    <row r="121" spans="1:1" x14ac:dyDescent="0.3">
      <c r="A121" t="s">
        <v>161</v>
      </c>
    </row>
    <row r="122" spans="1:1" x14ac:dyDescent="0.3">
      <c r="A122" t="s">
        <v>119</v>
      </c>
    </row>
    <row r="123" spans="1:1" x14ac:dyDescent="0.3">
      <c r="A123" t="s">
        <v>120</v>
      </c>
    </row>
    <row r="124" spans="1:1" x14ac:dyDescent="0.3">
      <c r="A124" t="s">
        <v>162</v>
      </c>
    </row>
    <row r="125" spans="1:1" x14ac:dyDescent="0.3">
      <c r="A125" t="s">
        <v>103</v>
      </c>
    </row>
    <row r="126" spans="1:1" x14ac:dyDescent="0.3">
      <c r="A126" t="s">
        <v>121</v>
      </c>
    </row>
    <row r="127" spans="1:1" x14ac:dyDescent="0.3">
      <c r="A127" t="s">
        <v>122</v>
      </c>
    </row>
    <row r="128" spans="1:1" x14ac:dyDescent="0.3">
      <c r="A128" t="s">
        <v>123</v>
      </c>
    </row>
    <row r="129" spans="1:1" x14ac:dyDescent="0.3">
      <c r="A129" t="s">
        <v>163</v>
      </c>
    </row>
    <row r="130" spans="1:1" x14ac:dyDescent="0.3">
      <c r="A130" t="s">
        <v>98</v>
      </c>
    </row>
    <row r="131" spans="1:1" x14ac:dyDescent="0.3">
      <c r="A131" t="s">
        <v>98</v>
      </c>
    </row>
    <row r="132" spans="1:1" x14ac:dyDescent="0.3">
      <c r="A132" t="s">
        <v>119</v>
      </c>
    </row>
    <row r="133" spans="1:1" x14ac:dyDescent="0.3">
      <c r="A133" t="s">
        <v>124</v>
      </c>
    </row>
    <row r="134" spans="1:1" x14ac:dyDescent="0.3">
      <c r="A134" t="s">
        <v>119</v>
      </c>
    </row>
    <row r="135" spans="1:1" x14ac:dyDescent="0.3">
      <c r="A135" t="s">
        <v>164</v>
      </c>
    </row>
    <row r="136" spans="1:1" x14ac:dyDescent="0.3">
      <c r="A136" t="s">
        <v>125</v>
      </c>
    </row>
    <row r="137" spans="1:1" x14ac:dyDescent="0.3">
      <c r="A137" t="s">
        <v>126</v>
      </c>
    </row>
    <row r="138" spans="1:1" x14ac:dyDescent="0.3">
      <c r="A138" t="s">
        <v>102</v>
      </c>
    </row>
    <row r="139" spans="1:1" x14ac:dyDescent="0.3">
      <c r="A139" t="s">
        <v>127</v>
      </c>
    </row>
    <row r="140" spans="1:1" x14ac:dyDescent="0.3">
      <c r="A140" t="s">
        <v>128</v>
      </c>
    </row>
    <row r="141" spans="1:1" x14ac:dyDescent="0.3">
      <c r="A141" t="s">
        <v>129</v>
      </c>
    </row>
    <row r="142" spans="1:1" x14ac:dyDescent="0.3">
      <c r="A142" t="s">
        <v>130</v>
      </c>
    </row>
    <row r="143" spans="1:1" x14ac:dyDescent="0.3">
      <c r="A143" t="s">
        <v>119</v>
      </c>
    </row>
    <row r="144" spans="1:1" x14ac:dyDescent="0.3">
      <c r="A144" t="s">
        <v>131</v>
      </c>
    </row>
    <row r="145" spans="1:1" x14ac:dyDescent="0.3">
      <c r="A145" t="s">
        <v>132</v>
      </c>
    </row>
    <row r="146" spans="1:1" x14ac:dyDescent="0.3">
      <c r="A146" t="s">
        <v>133</v>
      </c>
    </row>
    <row r="147" spans="1:1" x14ac:dyDescent="0.3">
      <c r="A147" t="s">
        <v>102</v>
      </c>
    </row>
    <row r="148" spans="1:1" x14ac:dyDescent="0.3">
      <c r="A148" t="s">
        <v>165</v>
      </c>
    </row>
    <row r="149" spans="1:1" x14ac:dyDescent="0.3">
      <c r="A149" t="s">
        <v>165</v>
      </c>
    </row>
    <row r="150" spans="1:1" x14ac:dyDescent="0.3">
      <c r="A150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LOCAL</vt:lpstr>
      <vt:lpstr>STOCK-CANTIDAD</vt:lpstr>
      <vt:lpstr>SUPER-DIAMETRO-LARGO-TERMINACIÓ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Wilgenhoff</dc:creator>
  <cp:lastModifiedBy>Bernardo Wilgenhoff</cp:lastModifiedBy>
  <dcterms:created xsi:type="dcterms:W3CDTF">2022-09-26T22:48:39Z</dcterms:created>
  <dcterms:modified xsi:type="dcterms:W3CDTF">2022-11-05T13:00:47Z</dcterms:modified>
</cp:coreProperties>
</file>