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o\Documents\"/>
    </mc:Choice>
  </mc:AlternateContent>
  <xr:revisionPtr revIDLastSave="0" documentId="13_ncr:1_{507E90EA-4803-4D25-9BBE-F2F2DB2B90A3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28" i="1" l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U7" i="1"/>
  <c r="V4" i="1" s="1"/>
  <c r="R7" i="1"/>
  <c r="N7" i="1"/>
  <c r="P2" i="1" s="1"/>
  <c r="R6" i="1"/>
  <c r="R5" i="1"/>
  <c r="R4" i="1"/>
  <c r="R3" i="1"/>
  <c r="R2" i="1"/>
  <c r="N4" i="1" l="1"/>
  <c r="P4" i="1"/>
  <c r="N2" i="1"/>
  <c r="Q3" i="1" s="1"/>
  <c r="W4" i="1"/>
  <c r="V3" i="1"/>
  <c r="W3" i="1"/>
  <c r="S3" i="1" l="1"/>
  <c r="Y3" i="1" s="1"/>
  <c r="S28" i="1"/>
  <c r="S2" i="1"/>
  <c r="S22" i="1"/>
  <c r="S15" i="1"/>
  <c r="Q24" i="1"/>
  <c r="S9" i="1"/>
  <c r="S27" i="1"/>
  <c r="S21" i="1"/>
  <c r="S10" i="1"/>
  <c r="S11" i="1"/>
  <c r="S25" i="1"/>
  <c r="S18" i="1"/>
  <c r="S12" i="1"/>
  <c r="S20" i="1"/>
  <c r="S17" i="1"/>
  <c r="S4" i="1"/>
  <c r="S5" i="1"/>
  <c r="S14" i="1"/>
  <c r="S7" i="1"/>
  <c r="S19" i="1"/>
  <c r="S23" i="1"/>
  <c r="S24" i="1"/>
  <c r="S26" i="1"/>
  <c r="S16" i="1"/>
  <c r="S8" i="1"/>
  <c r="S6" i="1"/>
  <c r="S13" i="1"/>
  <c r="Q25" i="1"/>
  <c r="Q28" i="1"/>
  <c r="Q18" i="1"/>
  <c r="Q27" i="1"/>
  <c r="Q4" i="1"/>
  <c r="AA4" i="1" s="1"/>
  <c r="Q11" i="1"/>
  <c r="Q22" i="1"/>
  <c r="Q12" i="1"/>
  <c r="Q15" i="1"/>
  <c r="Q21" i="1"/>
  <c r="Q16" i="1"/>
  <c r="Q8" i="1"/>
  <c r="Q10" i="1"/>
  <c r="Q26" i="1"/>
  <c r="Q6" i="1"/>
  <c r="Z6" i="1" s="1"/>
  <c r="Q13" i="1"/>
  <c r="AA13" i="1" s="1"/>
  <c r="Q19" i="1"/>
  <c r="Z19" i="1" s="1"/>
  <c r="Q7" i="1"/>
  <c r="Q2" i="1"/>
  <c r="AA2" i="1" s="1"/>
  <c r="Q14" i="1"/>
  <c r="Q23" i="1"/>
  <c r="Q20" i="1"/>
  <c r="Q5" i="1"/>
  <c r="Q9" i="1"/>
  <c r="Q17" i="1"/>
  <c r="AA15" i="1" l="1"/>
  <c r="Y27" i="1"/>
  <c r="Z8" i="1"/>
  <c r="Z28" i="1"/>
  <c r="AA24" i="1"/>
  <c r="Y5" i="1"/>
  <c r="AA3" i="1"/>
  <c r="AH3" i="1" s="1"/>
  <c r="Z3" i="1"/>
  <c r="Z22" i="1"/>
  <c r="Y9" i="1"/>
  <c r="Y20" i="1"/>
  <c r="Z2" i="1"/>
  <c r="AI2" i="1" s="1"/>
  <c r="Y24" i="1"/>
  <c r="Z24" i="1"/>
  <c r="Y23" i="1"/>
  <c r="AA16" i="1"/>
  <c r="Z16" i="1"/>
  <c r="Y2" i="1"/>
  <c r="AH2" i="1" s="1"/>
  <c r="AA7" i="1"/>
  <c r="AA6" i="1"/>
  <c r="AI6" i="1" s="1"/>
  <c r="Z11" i="1"/>
  <c r="AA8" i="1"/>
  <c r="AA21" i="1"/>
  <c r="Y17" i="1"/>
  <c r="AA18" i="1"/>
  <c r="Y11" i="1"/>
  <c r="Y19" i="1"/>
  <c r="AA11" i="1"/>
  <c r="Z10" i="1"/>
  <c r="Y16" i="1"/>
  <c r="Z9" i="1"/>
  <c r="Y13" i="1"/>
  <c r="AH13" i="1" s="1"/>
  <c r="Y8" i="1"/>
  <c r="Z18" i="1"/>
  <c r="AA27" i="1"/>
  <c r="AA25" i="1"/>
  <c r="Z13" i="1"/>
  <c r="AI13" i="1" s="1"/>
  <c r="AA19" i="1"/>
  <c r="AI19" i="1" s="1"/>
  <c r="Z20" i="1"/>
  <c r="AA9" i="1"/>
  <c r="Y14" i="1"/>
  <c r="AA26" i="1"/>
  <c r="Y6" i="1"/>
  <c r="Z27" i="1"/>
  <c r="Y22" i="1"/>
  <c r="Z7" i="1"/>
  <c r="Z23" i="1"/>
  <c r="AA12" i="1"/>
  <c r="Y28" i="1"/>
  <c r="Y18" i="1"/>
  <c r="Z12" i="1"/>
  <c r="Z26" i="1"/>
  <c r="Z25" i="1"/>
  <c r="Y25" i="1"/>
  <c r="Y4" i="1"/>
  <c r="AH4" i="1" s="1"/>
  <c r="AA14" i="1"/>
  <c r="Y12" i="1"/>
  <c r="Y7" i="1"/>
  <c r="Z4" i="1"/>
  <c r="AI4" i="1" s="1"/>
  <c r="Y21" i="1"/>
  <c r="Z15" i="1"/>
  <c r="Z21" i="1"/>
  <c r="AA23" i="1"/>
  <c r="AH23" i="1" s="1"/>
  <c r="Y26" i="1"/>
  <c r="AA22" i="1"/>
  <c r="AI22" i="1" s="1"/>
  <c r="Y10" i="1"/>
  <c r="Y15" i="1"/>
  <c r="AA28" i="1"/>
  <c r="AI28" i="1" s="1"/>
  <c r="AA17" i="1"/>
  <c r="Z14" i="1"/>
  <c r="AA20" i="1"/>
  <c r="AA10" i="1"/>
  <c r="Z17" i="1"/>
  <c r="Z5" i="1"/>
  <c r="AA5" i="1"/>
  <c r="AH24" i="1" l="1"/>
  <c r="AI15" i="1"/>
  <c r="AH15" i="1"/>
  <c r="AH27" i="1"/>
  <c r="AI8" i="1"/>
  <c r="AH5" i="1"/>
  <c r="AI3" i="1"/>
  <c r="AI14" i="1"/>
  <c r="AH16" i="1"/>
  <c r="AI21" i="1"/>
  <c r="AI24" i="1"/>
  <c r="AH26" i="1"/>
  <c r="AI7" i="1"/>
  <c r="AH6" i="1"/>
  <c r="L6" i="1" s="1"/>
  <c r="AI16" i="1"/>
  <c r="AI25" i="1"/>
  <c r="AI11" i="1"/>
  <c r="AH7" i="1"/>
  <c r="AH20" i="1"/>
  <c r="AH9" i="1"/>
  <c r="AH8" i="1"/>
  <c r="AI10" i="1"/>
  <c r="AH18" i="1"/>
  <c r="AH25" i="1"/>
  <c r="AI18" i="1"/>
  <c r="AH21" i="1"/>
  <c r="AH28" i="1"/>
  <c r="L28" i="1" s="1"/>
  <c r="AH19" i="1"/>
  <c r="L19" i="1" s="1"/>
  <c r="AI17" i="1"/>
  <c r="AH11" i="1"/>
  <c r="AH17" i="1"/>
  <c r="AH14" i="1"/>
  <c r="AI23" i="1"/>
  <c r="K23" i="1" s="1"/>
  <c r="AI26" i="1"/>
  <c r="AI27" i="1"/>
  <c r="AI12" i="1"/>
  <c r="AI9" i="1"/>
  <c r="AH12" i="1"/>
  <c r="AI20" i="1"/>
  <c r="AH10" i="1"/>
  <c r="AH22" i="1"/>
  <c r="AI5" i="1"/>
  <c r="L3" i="1"/>
  <c r="K3" i="1"/>
  <c r="L2" i="1"/>
  <c r="K2" i="1"/>
  <c r="K13" i="1"/>
  <c r="L13" i="1"/>
  <c r="K4" i="1"/>
  <c r="L4" i="1"/>
  <c r="L8" i="1" l="1"/>
  <c r="K24" i="1"/>
  <c r="K15" i="1"/>
  <c r="L15" i="1"/>
  <c r="L25" i="1"/>
  <c r="K14" i="1"/>
  <c r="K27" i="1"/>
  <c r="K21" i="1"/>
  <c r="L24" i="1"/>
  <c r="K5" i="1"/>
  <c r="L16" i="1"/>
  <c r="K6" i="1"/>
  <c r="K8" i="1"/>
  <c r="K10" i="1"/>
  <c r="K9" i="1"/>
  <c r="K26" i="1"/>
  <c r="L7" i="1"/>
  <c r="K16" i="1"/>
  <c r="K25" i="1"/>
  <c r="K7" i="1"/>
  <c r="K18" i="1"/>
  <c r="K11" i="1"/>
  <c r="K20" i="1"/>
  <c r="K28" i="1"/>
  <c r="L18" i="1"/>
  <c r="L21" i="1"/>
  <c r="K19" i="1"/>
  <c r="L10" i="1"/>
  <c r="L27" i="1"/>
  <c r="L11" i="1"/>
  <c r="K12" i="1"/>
  <c r="K17" i="1"/>
  <c r="L14" i="1"/>
  <c r="L23" i="1"/>
  <c r="L26" i="1"/>
  <c r="L17" i="1"/>
  <c r="L20" i="1"/>
  <c r="L12" i="1"/>
  <c r="L9" i="1"/>
  <c r="K22" i="1"/>
  <c r="L22" i="1"/>
  <c r="L5" i="1"/>
</calcChain>
</file>

<file path=xl/sharedStrings.xml><?xml version="1.0" encoding="utf-8"?>
<sst xmlns="http://schemas.openxmlformats.org/spreadsheetml/2006/main" count="24" uniqueCount="24">
  <si>
    <t>X</t>
  </si>
  <si>
    <t>Y</t>
  </si>
  <si>
    <t>Z</t>
  </si>
  <si>
    <t>Ortho Projection Matrix</t>
  </si>
  <si>
    <t>X'</t>
  </si>
  <si>
    <t>Y'</t>
  </si>
  <si>
    <t>Drehung-Y</t>
  </si>
  <si>
    <t>X''</t>
  </si>
  <si>
    <t>Y''</t>
  </si>
  <si>
    <t>Z''</t>
  </si>
  <si>
    <t>Drehung-X</t>
  </si>
  <si>
    <t>X'''</t>
  </si>
  <si>
    <t>Y'''</t>
  </si>
  <si>
    <t>Z'''</t>
  </si>
  <si>
    <t>X’‘‘</t>
  </si>
  <si>
    <t>Y’‘‘</t>
  </si>
  <si>
    <t>Z’‘‘‘</t>
  </si>
  <si>
    <t>Vorderseite</t>
  </si>
  <si>
    <t>Distance</t>
  </si>
  <si>
    <t>Hinterseite</t>
  </si>
  <si>
    <t>Oben</t>
  </si>
  <si>
    <t>Unten</t>
  </si>
  <si>
    <t>Y-Axis</t>
  </si>
  <si>
    <t>X-Axis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</si>
</sst>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D9D9D9"/>
        <bgColor rgb="FFBFBFB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F99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4472C4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Y'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Tabelle1!$AI$1</c:f>
              <c:strCache>
                <c:ptCount val="1"/>
                <c:pt idx="0">
                  <c:v>Y’‘‘</c:v>
                </c:pt>
              </c:strCache>
            </c:strRef>
          </c:tx>
          <c:spPr>
            <a:ln w="1908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Tabelle1!$AH$2:$AH$28</c:f>
              <c:numCache>
                <c:formatCode>General</c:formatCode>
                <c:ptCount val="27"/>
                <c:pt idx="0">
                  <c:v>5.3847575962897125E-2</c:v>
                </c:pt>
                <c:pt idx="1">
                  <c:v>4.7935718968105313E-2</c:v>
                </c:pt>
                <c:pt idx="2">
                  <c:v>0.3425716886942925</c:v>
                </c:pt>
                <c:pt idx="3">
                  <c:v>0.40421981022310044</c:v>
                </c:pt>
                <c:pt idx="4">
                  <c:v>5.3847575962897125E-2</c:v>
                </c:pt>
                <c:pt idx="5">
                  <c:v>-0.35166259349758044</c:v>
                </c:pt>
                <c:pt idx="6">
                  <c:v>-0.30405946580815113</c:v>
                </c:pt>
                <c:pt idx="7">
                  <c:v>-9.0287361799961649E-2</c:v>
                </c:pt>
                <c:pt idx="8">
                  <c:v>-0.11382501749745147</c:v>
                </c:pt>
                <c:pt idx="9">
                  <c:v>-0.35166259349758044</c:v>
                </c:pt>
                <c:pt idx="10">
                  <c:v>-0.30405946580815113</c:v>
                </c:pt>
                <c:pt idx="11">
                  <c:v>-9.0287361799961649E-2</c:v>
                </c:pt>
                <c:pt idx="12">
                  <c:v>-9.0287361799961649E-2</c:v>
                </c:pt>
                <c:pt idx="13">
                  <c:v>-9.0287361799961649E-2</c:v>
                </c:pt>
                <c:pt idx="14">
                  <c:v>-0.30405946580815113</c:v>
                </c:pt>
                <c:pt idx="15">
                  <c:v>-0.35166259349758044</c:v>
                </c:pt>
                <c:pt idx="16">
                  <c:v>-0.30405946580815113</c:v>
                </c:pt>
                <c:pt idx="17">
                  <c:v>4.7935718968105313E-2</c:v>
                </c:pt>
                <c:pt idx="18">
                  <c:v>0.3425716886942925</c:v>
                </c:pt>
                <c:pt idx="19">
                  <c:v>-9.0287361799961649E-2</c:v>
                </c:pt>
                <c:pt idx="20">
                  <c:v>-9.0287361799961649E-2</c:v>
                </c:pt>
                <c:pt idx="21">
                  <c:v>-9.0287361799961649E-2</c:v>
                </c:pt>
                <c:pt idx="22">
                  <c:v>-9.0287361799961649E-2</c:v>
                </c:pt>
                <c:pt idx="23">
                  <c:v>-9.0287361799961649E-2</c:v>
                </c:pt>
                <c:pt idx="24">
                  <c:v>0.3425716886942925</c:v>
                </c:pt>
                <c:pt idx="25">
                  <c:v>0.40421981022310044</c:v>
                </c:pt>
                <c:pt idx="26">
                  <c:v>-0.11382501749745147</c:v>
                </c:pt>
              </c:numCache>
            </c:numRef>
          </c:xVal>
          <c:yVal>
            <c:numRef>
              <c:f>Tabelle1!$AI$2:$AI$28</c:f>
              <c:numCache>
                <c:formatCode>General</c:formatCode>
                <c:ptCount val="27"/>
                <c:pt idx="0">
                  <c:v>0.2753880150900434</c:v>
                </c:pt>
                <c:pt idx="1">
                  <c:v>-9.2741453243975605E-2</c:v>
                </c:pt>
                <c:pt idx="2">
                  <c:v>-0.2552680750192578</c:v>
                </c:pt>
                <c:pt idx="3">
                  <c:v>0.2526449170874901</c:v>
                </c:pt>
                <c:pt idx="4">
                  <c:v>0.2753880150900434</c:v>
                </c:pt>
                <c:pt idx="5">
                  <c:v>0.26204218346401476</c:v>
                </c:pt>
                <c:pt idx="6">
                  <c:v>-0.19004283458143287</c:v>
                </c:pt>
                <c:pt idx="7">
                  <c:v>-0.46174887001302073</c:v>
                </c:pt>
                <c:pt idx="8">
                  <c:v>0.22021777842235715</c:v>
                </c:pt>
                <c:pt idx="9">
                  <c:v>0.26204218346401476</c:v>
                </c:pt>
                <c:pt idx="10">
                  <c:v>-0.19004283458143287</c:v>
                </c:pt>
                <c:pt idx="11">
                  <c:v>-0.46174887001302073</c:v>
                </c:pt>
                <c:pt idx="12">
                  <c:v>-0.46174887001302073</c:v>
                </c:pt>
                <c:pt idx="13">
                  <c:v>-0.46174887001302073</c:v>
                </c:pt>
                <c:pt idx="14">
                  <c:v>-0.19004283458143287</c:v>
                </c:pt>
                <c:pt idx="15">
                  <c:v>0.26204218346401476</c:v>
                </c:pt>
                <c:pt idx="16">
                  <c:v>-0.19004283458143287</c:v>
                </c:pt>
                <c:pt idx="17">
                  <c:v>-9.2741453243975605E-2</c:v>
                </c:pt>
                <c:pt idx="18">
                  <c:v>-0.2552680750192578</c:v>
                </c:pt>
                <c:pt idx="19">
                  <c:v>-0.46174887001302073</c:v>
                </c:pt>
                <c:pt idx="20">
                  <c:v>-0.46174887001302073</c:v>
                </c:pt>
                <c:pt idx="21">
                  <c:v>-0.46174887001302073</c:v>
                </c:pt>
                <c:pt idx="22">
                  <c:v>-0.46174887001302073</c:v>
                </c:pt>
                <c:pt idx="23">
                  <c:v>-0.46174887001302073</c:v>
                </c:pt>
                <c:pt idx="24">
                  <c:v>-0.2552680750192578</c:v>
                </c:pt>
                <c:pt idx="25">
                  <c:v>0.2526449170874901</c:v>
                </c:pt>
                <c:pt idx="26">
                  <c:v>0.22021777842235715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1-4893-82C9-8667740B8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134"/>
        <c:axId val="39202986"/>
      </c:scatterChart>
      <c:valAx>
        <c:axId val="7137134"/>
        <c:scaling>
          <c:orientation val="minMax"/>
          <c:max val="1"/>
          <c:min val="-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9202986"/>
        <c:crossesAt val="0"/>
        <c:crossBetween val="midCat"/>
      </c:valAx>
      <c:valAx>
        <c:axId val="39202986"/>
        <c:scaling>
          <c:orientation val="minMax"/>
          <c:max val="1"/>
          <c:min val="-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137134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581760</xdr:colOff>
      <xdr:row>29</xdr:row>
      <xdr:rowOff>61920</xdr:rowOff>
    </xdr:from>
    <xdr:to>
      <xdr:col>9</xdr:col>
      <xdr:colOff>533160</xdr:colOff>
      <xdr:row>50</xdr:row>
      <xdr:rowOff>176040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9525</xdr:rowOff>
        </xdr:from>
        <xdr:to>
          <xdr:col>13</xdr:col>
          <xdr:colOff>9525</xdr:colOff>
          <xdr:row>34</xdr:row>
          <xdr:rowOff>0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180975</xdr:rowOff>
        </xdr:from>
        <xdr:to>
          <xdr:col>13</xdr:col>
          <xdr:colOff>9525</xdr:colOff>
          <xdr:row>38</xdr:row>
          <xdr:rowOff>9525</xdr:rowOff>
        </xdr:to>
        <xdr:sp macro="" textlink="">
          <xdr:nvSpPr>
            <xdr:cNvPr id="1026" name="ScrollBa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J38"/>
  <sheetViews>
    <sheetView tabSelected="1" topLeftCell="A19" zoomScaleNormal="100" workbookViewId="0">
      <selection activeCell="K42" sqref="K42"/>
    </sheetView>
  </sheetViews>
  <sheetFormatPr baseColWidth="10" defaultColWidth="10.7109375" defaultRowHeight="15" x14ac:dyDescent="0.25"/>
  <sheetData>
    <row r="1" spans="1:36" x14ac:dyDescent="0.25">
      <c r="A1" s="1" t="s">
        <v>0</v>
      </c>
      <c r="B1" s="1" t="s">
        <v>1</v>
      </c>
      <c r="C1" s="1" t="s">
        <v>2</v>
      </c>
      <c r="F1" s="1" t="s">
        <v>3</v>
      </c>
      <c r="K1" s="1" t="s">
        <v>4</v>
      </c>
      <c r="L1" s="1" t="s">
        <v>5</v>
      </c>
      <c r="N1" s="1" t="s">
        <v>6</v>
      </c>
      <c r="Q1" s="1" t="s">
        <v>7</v>
      </c>
      <c r="R1" s="1" t="s">
        <v>8</v>
      </c>
      <c r="S1" s="1" t="s">
        <v>9</v>
      </c>
      <c r="U1" s="1" t="s">
        <v>10</v>
      </c>
      <c r="Y1" s="1" t="s">
        <v>11</v>
      </c>
      <c r="Z1" s="1" t="s">
        <v>12</v>
      </c>
      <c r="AA1" s="1" t="s">
        <v>13</v>
      </c>
      <c r="AH1" s="1" t="s">
        <v>14</v>
      </c>
      <c r="AI1" s="1" t="s">
        <v>15</v>
      </c>
      <c r="AJ1" s="1" t="s">
        <v>16</v>
      </c>
    </row>
    <row r="2" spans="1:36" x14ac:dyDescent="0.25">
      <c r="A2" s="2">
        <v>1</v>
      </c>
      <c r="B2" s="2">
        <v>1</v>
      </c>
      <c r="C2" s="2">
        <v>1</v>
      </c>
      <c r="D2" s="1" t="s">
        <v>17</v>
      </c>
      <c r="K2" s="1">
        <f>AH2*$F$3+AI2*$G$3+AJ2*$H$3</f>
        <v>5.3847575962897125E-2</v>
      </c>
      <c r="L2" s="1">
        <f>AH2*$F$4+AI2*$G$4+AJ2*$H$4</f>
        <v>0.2753880150900434</v>
      </c>
      <c r="N2" s="3">
        <f>COS(N7)</f>
        <v>-0.55919290347074668</v>
      </c>
      <c r="O2" s="4">
        <v>0</v>
      </c>
      <c r="P2" s="3">
        <f>SIN(N7)</f>
        <v>0.82903757255504174</v>
      </c>
      <c r="Q2" s="1">
        <f t="shared" ref="Q2:Q28" si="0">A2*$N$2+B2*$O$2+C2*$P$2</f>
        <v>0.26984466908429505</v>
      </c>
      <c r="R2" s="1">
        <f t="shared" ref="R2:R28" si="1">A2*$N$3+B2*$O$3+C2*$P$3</f>
        <v>1</v>
      </c>
      <c r="S2" s="1">
        <f t="shared" ref="S2:S28" si="2">A2*$N$4+B2*$O$4+C2*$P$4</f>
        <v>-1.3882304760257884</v>
      </c>
      <c r="U2" s="1">
        <v>1</v>
      </c>
      <c r="V2" s="1">
        <v>0</v>
      </c>
      <c r="W2" s="1">
        <v>0</v>
      </c>
      <c r="Y2" s="1">
        <f t="shared" ref="Y2:Y28" si="3">Q2*$U$2+R2*$V$2+S2*$W$2</f>
        <v>0.26984466908429505</v>
      </c>
      <c r="Z2" s="1">
        <f t="shared" ref="Z2:Z28" si="4">Q2*$U$3+R2*$V$3+S2*$W$3</f>
        <v>1.3800433254963451</v>
      </c>
      <c r="AA2" s="1">
        <f t="shared" ref="AA2:AA28" si="5">Q2*$U$4+R2*$V$4+S2*$W$4</f>
        <v>-1.0112686459689015</v>
      </c>
      <c r="AC2" s="5"/>
      <c r="AD2" s="5"/>
      <c r="AE2" s="5"/>
      <c r="AF2" s="5"/>
      <c r="AH2" s="1">
        <f t="shared" ref="AH2:AH28" si="6">Y2 * (1/($AD$3 - AA2 ))</f>
        <v>5.3847575962897125E-2</v>
      </c>
      <c r="AI2" s="1">
        <f t="shared" ref="AI2:AI28" si="7">Z2*(1/($AD$3 - AA2))</f>
        <v>0.2753880150900434</v>
      </c>
      <c r="AJ2" s="1"/>
    </row>
    <row r="3" spans="1:36" x14ac:dyDescent="0.25">
      <c r="A3" s="2">
        <v>1</v>
      </c>
      <c r="B3" s="2">
        <v>-1</v>
      </c>
      <c r="C3" s="2">
        <v>1</v>
      </c>
      <c r="F3" s="1">
        <v>1</v>
      </c>
      <c r="G3" s="1">
        <v>0</v>
      </c>
      <c r="H3" s="1">
        <v>0</v>
      </c>
      <c r="K3" s="1">
        <f>AH2*$F$3+AI2*$G$3+AJ3*$H$3</f>
        <v>5.3847575962897125E-2</v>
      </c>
      <c r="L3" s="1">
        <f>AH2*$F$4+AI2*$G$4+AJ3*$H$4</f>
        <v>0.2753880150900434</v>
      </c>
      <c r="N3" s="4">
        <v>0</v>
      </c>
      <c r="O3" s="4">
        <v>1</v>
      </c>
      <c r="P3" s="4">
        <v>0</v>
      </c>
      <c r="Q3" s="1">
        <f t="shared" si="0"/>
        <v>0.26984466908429505</v>
      </c>
      <c r="R3" s="1">
        <f t="shared" si="1"/>
        <v>-1</v>
      </c>
      <c r="S3" s="1">
        <f t="shared" si="2"/>
        <v>-1.3882304760257884</v>
      </c>
      <c r="U3" s="1">
        <v>0</v>
      </c>
      <c r="V3" s="1">
        <f>COS(U7)</f>
        <v>0.95105651629515353</v>
      </c>
      <c r="W3" s="1">
        <f>-SIN(U7)</f>
        <v>-0.3090169943749474</v>
      </c>
      <c r="Y3" s="1">
        <f t="shared" si="3"/>
        <v>0.26984466908429505</v>
      </c>
      <c r="Z3" s="1">
        <f t="shared" si="4"/>
        <v>-0.52206970709396194</v>
      </c>
      <c r="AA3" s="1">
        <f t="shared" si="5"/>
        <v>-1.6293026347187964</v>
      </c>
      <c r="AC3" s="5" t="s">
        <v>18</v>
      </c>
      <c r="AD3" s="5">
        <v>4</v>
      </c>
      <c r="AE3" s="5"/>
      <c r="AF3" s="5"/>
      <c r="AH3" s="1">
        <f t="shared" si="6"/>
        <v>4.7935718968105313E-2</v>
      </c>
      <c r="AI3" s="1">
        <f t="shared" si="7"/>
        <v>-9.2741453243975605E-2</v>
      </c>
      <c r="AJ3" s="1"/>
    </row>
    <row r="4" spans="1:36" x14ac:dyDescent="0.25">
      <c r="A4" s="2">
        <v>-1</v>
      </c>
      <c r="B4" s="2">
        <v>-1</v>
      </c>
      <c r="C4" s="2">
        <v>1</v>
      </c>
      <c r="F4" s="1">
        <v>0</v>
      </c>
      <c r="G4" s="1">
        <v>1</v>
      </c>
      <c r="H4" s="1">
        <v>0</v>
      </c>
      <c r="K4" s="1">
        <f t="shared" ref="K4:K28" si="8">AH4*$F$3+AI4*$G$3+AJ4*$H$3</f>
        <v>0.3425716886942925</v>
      </c>
      <c r="L4" s="1">
        <f t="shared" ref="L4:L28" si="9">AH4*$F$4+AI4*$G$4+AJ4*$H$4</f>
        <v>-0.2552680750192578</v>
      </c>
      <c r="N4" s="3">
        <f>-SIN(N7)</f>
        <v>-0.82903757255504174</v>
      </c>
      <c r="O4" s="4">
        <v>0</v>
      </c>
      <c r="P4" s="3">
        <f>COS(N7)</f>
        <v>-0.55919290347074668</v>
      </c>
      <c r="Q4" s="1">
        <f t="shared" si="0"/>
        <v>1.3882304760257884</v>
      </c>
      <c r="R4" s="1">
        <f t="shared" si="1"/>
        <v>-1</v>
      </c>
      <c r="S4" s="1">
        <f t="shared" si="2"/>
        <v>0.26984466908429505</v>
      </c>
      <c r="U4" s="1">
        <v>0</v>
      </c>
      <c r="V4" s="1">
        <f>SIN(U7)</f>
        <v>0.3090169943749474</v>
      </c>
      <c r="W4" s="1">
        <f>COS(U7)</f>
        <v>0.95105651629515353</v>
      </c>
      <c r="Y4" s="1">
        <f t="shared" si="3"/>
        <v>1.3882304760257884</v>
      </c>
      <c r="Z4" s="1">
        <f t="shared" si="4"/>
        <v>-1.0344431048836846</v>
      </c>
      <c r="AA4" s="1">
        <f t="shared" si="5"/>
        <v>-5.2379463454819253E-2</v>
      </c>
      <c r="AC4" s="5"/>
      <c r="AD4" s="5"/>
      <c r="AE4" s="5"/>
      <c r="AF4" s="5"/>
      <c r="AH4" s="1">
        <f t="shared" si="6"/>
        <v>0.3425716886942925</v>
      </c>
      <c r="AI4" s="1">
        <f t="shared" si="7"/>
        <v>-0.2552680750192578</v>
      </c>
      <c r="AJ4" s="1"/>
    </row>
    <row r="5" spans="1:36" x14ac:dyDescent="0.25">
      <c r="A5" s="2">
        <v>-1</v>
      </c>
      <c r="B5" s="2">
        <v>1</v>
      </c>
      <c r="C5" s="2">
        <v>1</v>
      </c>
      <c r="K5" s="1">
        <f t="shared" si="8"/>
        <v>0.40421981022310044</v>
      </c>
      <c r="L5" s="1">
        <f t="shared" si="9"/>
        <v>0.2526449170874901</v>
      </c>
      <c r="Q5" s="1">
        <f t="shared" si="0"/>
        <v>1.3882304760257884</v>
      </c>
      <c r="R5" s="1">
        <f t="shared" si="1"/>
        <v>1</v>
      </c>
      <c r="S5" s="1">
        <f t="shared" si="2"/>
        <v>0.26984466908429505</v>
      </c>
      <c r="Y5" s="1">
        <f t="shared" si="3"/>
        <v>1.3882304760257884</v>
      </c>
      <c r="Z5" s="1">
        <f t="shared" si="4"/>
        <v>0.86766992770662243</v>
      </c>
      <c r="AA5" s="1">
        <f t="shared" si="5"/>
        <v>0.56565452529507554</v>
      </c>
      <c r="AC5" s="5"/>
      <c r="AD5" s="5"/>
      <c r="AE5" s="5"/>
      <c r="AF5" s="5"/>
      <c r="AH5" s="1">
        <f t="shared" si="6"/>
        <v>0.40421981022310044</v>
      </c>
      <c r="AI5" s="1">
        <f t="shared" si="7"/>
        <v>0.2526449170874901</v>
      </c>
      <c r="AJ5" s="1"/>
    </row>
    <row r="6" spans="1:36" x14ac:dyDescent="0.25">
      <c r="A6" s="2">
        <v>1</v>
      </c>
      <c r="B6" s="2">
        <v>1</v>
      </c>
      <c r="C6" s="2">
        <v>1</v>
      </c>
      <c r="K6" s="1">
        <f t="shared" si="8"/>
        <v>5.3847575962897125E-2</v>
      </c>
      <c r="L6" s="1">
        <f t="shared" si="9"/>
        <v>0.2753880150900434</v>
      </c>
      <c r="N6" s="5">
        <v>124</v>
      </c>
      <c r="Q6" s="1">
        <f t="shared" si="0"/>
        <v>0.26984466908429505</v>
      </c>
      <c r="R6" s="1">
        <f t="shared" si="1"/>
        <v>1</v>
      </c>
      <c r="S6" s="1">
        <f t="shared" si="2"/>
        <v>-1.3882304760257884</v>
      </c>
      <c r="U6" s="5">
        <v>18</v>
      </c>
      <c r="Y6" s="1">
        <f t="shared" si="3"/>
        <v>0.26984466908429505</v>
      </c>
      <c r="Z6" s="1">
        <f t="shared" si="4"/>
        <v>1.3800433254963451</v>
      </c>
      <c r="AA6" s="1">
        <f t="shared" si="5"/>
        <v>-1.0112686459689015</v>
      </c>
      <c r="AH6" s="1">
        <f t="shared" si="6"/>
        <v>5.3847575962897125E-2</v>
      </c>
      <c r="AI6" s="1">
        <f t="shared" si="7"/>
        <v>0.2753880150900434</v>
      </c>
      <c r="AJ6" s="1"/>
    </row>
    <row r="7" spans="1:36" x14ac:dyDescent="0.25">
      <c r="A7" s="6">
        <v>1</v>
      </c>
      <c r="B7" s="6">
        <v>1</v>
      </c>
      <c r="C7" s="6">
        <v>-1</v>
      </c>
      <c r="D7" s="1" t="s">
        <v>19</v>
      </c>
      <c r="K7" s="1">
        <f t="shared" si="8"/>
        <v>-0.35166259349758044</v>
      </c>
      <c r="L7" s="1">
        <f t="shared" si="9"/>
        <v>0.26204218346401476</v>
      </c>
      <c r="N7" s="1">
        <f>N6*PI()/180</f>
        <v>2.1642082724729685</v>
      </c>
      <c r="Q7" s="1">
        <f t="shared" si="0"/>
        <v>-1.3882304760257884</v>
      </c>
      <c r="R7" s="1">
        <f t="shared" si="1"/>
        <v>1</v>
      </c>
      <c r="S7" s="1">
        <f t="shared" si="2"/>
        <v>-0.26984466908429505</v>
      </c>
      <c r="U7" s="1">
        <f>U6*PI()/180</f>
        <v>0.31415926535897931</v>
      </c>
      <c r="Y7" s="1">
        <f t="shared" si="3"/>
        <v>-1.3882304760257884</v>
      </c>
      <c r="Z7" s="1">
        <f t="shared" si="4"/>
        <v>1.0344431048836846</v>
      </c>
      <c r="AA7" s="1">
        <f t="shared" si="5"/>
        <v>5.2379463454819253E-2</v>
      </c>
      <c r="AH7" s="1">
        <f t="shared" si="6"/>
        <v>-0.35166259349758044</v>
      </c>
      <c r="AI7" s="1">
        <f t="shared" si="7"/>
        <v>0.26204218346401476</v>
      </c>
      <c r="AJ7" s="1"/>
    </row>
    <row r="8" spans="1:36" x14ac:dyDescent="0.25">
      <c r="A8" s="6">
        <v>1</v>
      </c>
      <c r="B8" s="6">
        <v>-1</v>
      </c>
      <c r="C8" s="6">
        <v>-1</v>
      </c>
      <c r="K8" s="1">
        <f t="shared" si="8"/>
        <v>-0.30405946580815113</v>
      </c>
      <c r="L8" s="1">
        <f t="shared" si="9"/>
        <v>-0.19004283458143287</v>
      </c>
      <c r="Q8" s="1">
        <f t="shared" si="0"/>
        <v>-1.3882304760257884</v>
      </c>
      <c r="R8" s="1">
        <f t="shared" si="1"/>
        <v>-1</v>
      </c>
      <c r="S8" s="1">
        <f t="shared" si="2"/>
        <v>-0.26984466908429505</v>
      </c>
      <c r="Y8" s="1">
        <f t="shared" si="3"/>
        <v>-1.3882304760257884</v>
      </c>
      <c r="Z8" s="1">
        <f t="shared" si="4"/>
        <v>-0.86766992770662243</v>
      </c>
      <c r="AA8" s="1">
        <f t="shared" si="5"/>
        <v>-0.56565452529507554</v>
      </c>
      <c r="AC8" s="1"/>
      <c r="AD8" s="1"/>
      <c r="AH8" s="1">
        <f t="shared" si="6"/>
        <v>-0.30405946580815113</v>
      </c>
      <c r="AI8" s="1">
        <f t="shared" si="7"/>
        <v>-0.19004283458143287</v>
      </c>
      <c r="AJ8" s="1"/>
    </row>
    <row r="9" spans="1:36" x14ac:dyDescent="0.25">
      <c r="A9" s="6">
        <v>-1</v>
      </c>
      <c r="B9" s="6">
        <v>-1</v>
      </c>
      <c r="C9" s="6">
        <v>-1</v>
      </c>
      <c r="K9" s="1">
        <f t="shared" si="8"/>
        <v>-9.0287361799961649E-2</v>
      </c>
      <c r="L9" s="1">
        <f t="shared" si="9"/>
        <v>-0.46174887001302073</v>
      </c>
      <c r="Q9" s="1">
        <f t="shared" si="0"/>
        <v>-0.26984466908429505</v>
      </c>
      <c r="R9" s="1">
        <f t="shared" si="1"/>
        <v>-1</v>
      </c>
      <c r="S9" s="1">
        <f t="shared" si="2"/>
        <v>1.3882304760257884</v>
      </c>
      <c r="Y9" s="1">
        <f t="shared" si="3"/>
        <v>-0.26984466908429505</v>
      </c>
      <c r="Z9" s="1">
        <f t="shared" si="4"/>
        <v>-1.3800433254963451</v>
      </c>
      <c r="AA9" s="1">
        <f t="shared" si="5"/>
        <v>1.0112686459689015</v>
      </c>
      <c r="AC9" s="1"/>
      <c r="AD9" s="1"/>
      <c r="AH9" s="1">
        <f t="shared" si="6"/>
        <v>-9.0287361799961649E-2</v>
      </c>
      <c r="AI9" s="1">
        <f t="shared" si="7"/>
        <v>-0.46174887001302073</v>
      </c>
      <c r="AJ9" s="1"/>
    </row>
    <row r="10" spans="1:36" x14ac:dyDescent="0.25">
      <c r="A10" s="6">
        <v>-1</v>
      </c>
      <c r="B10" s="6">
        <v>1</v>
      </c>
      <c r="C10" s="6">
        <v>-1</v>
      </c>
      <c r="K10" s="1">
        <f t="shared" si="8"/>
        <v>-0.11382501749745147</v>
      </c>
      <c r="L10" s="1">
        <f t="shared" si="9"/>
        <v>0.22021777842235715</v>
      </c>
      <c r="Q10" s="1">
        <f t="shared" si="0"/>
        <v>-0.26984466908429505</v>
      </c>
      <c r="R10" s="1">
        <f t="shared" si="1"/>
        <v>1</v>
      </c>
      <c r="S10" s="1">
        <f t="shared" si="2"/>
        <v>1.3882304760257884</v>
      </c>
      <c r="Y10" s="1">
        <f t="shared" si="3"/>
        <v>-0.26984466908429505</v>
      </c>
      <c r="Z10" s="1">
        <f t="shared" si="4"/>
        <v>0.52206970709396194</v>
      </c>
      <c r="AA10" s="1">
        <f t="shared" si="5"/>
        <v>1.6293026347187964</v>
      </c>
      <c r="AH10" s="1">
        <f t="shared" si="6"/>
        <v>-0.11382501749745147</v>
      </c>
      <c r="AI10" s="1">
        <f t="shared" si="7"/>
        <v>0.22021777842235715</v>
      </c>
      <c r="AJ10" s="1"/>
    </row>
    <row r="11" spans="1:36" x14ac:dyDescent="0.25">
      <c r="A11" s="6">
        <v>1</v>
      </c>
      <c r="B11" s="6">
        <v>1</v>
      </c>
      <c r="C11" s="6">
        <v>-1</v>
      </c>
      <c r="K11" s="1">
        <f t="shared" si="8"/>
        <v>-0.35166259349758044</v>
      </c>
      <c r="L11" s="1">
        <f t="shared" si="9"/>
        <v>0.26204218346401476</v>
      </c>
      <c r="Q11" s="1">
        <f t="shared" si="0"/>
        <v>-1.3882304760257884</v>
      </c>
      <c r="R11" s="1">
        <f t="shared" si="1"/>
        <v>1</v>
      </c>
      <c r="S11" s="1">
        <f t="shared" si="2"/>
        <v>-0.26984466908429505</v>
      </c>
      <c r="Y11" s="1">
        <f t="shared" si="3"/>
        <v>-1.3882304760257884</v>
      </c>
      <c r="Z11" s="1">
        <f t="shared" si="4"/>
        <v>1.0344431048836846</v>
      </c>
      <c r="AA11" s="1">
        <f t="shared" si="5"/>
        <v>5.2379463454819253E-2</v>
      </c>
      <c r="AC11" s="1"/>
      <c r="AD11" s="1"/>
      <c r="AH11" s="1">
        <f t="shared" si="6"/>
        <v>-0.35166259349758044</v>
      </c>
      <c r="AI11" s="1">
        <f t="shared" si="7"/>
        <v>0.26204218346401476</v>
      </c>
      <c r="AJ11" s="1"/>
    </row>
    <row r="12" spans="1:36" x14ac:dyDescent="0.25">
      <c r="A12" s="2">
        <v>1</v>
      </c>
      <c r="B12" s="2">
        <v>-1</v>
      </c>
      <c r="C12" s="2">
        <v>-1</v>
      </c>
      <c r="D12" s="1" t="s">
        <v>20</v>
      </c>
      <c r="K12" s="1">
        <f t="shared" si="8"/>
        <v>-0.30405946580815113</v>
      </c>
      <c r="L12" s="1">
        <f t="shared" si="9"/>
        <v>-0.19004283458143287</v>
      </c>
      <c r="Q12" s="1">
        <f t="shared" si="0"/>
        <v>-1.3882304760257884</v>
      </c>
      <c r="R12" s="1">
        <f t="shared" si="1"/>
        <v>-1</v>
      </c>
      <c r="S12" s="1">
        <f t="shared" si="2"/>
        <v>-0.26984466908429505</v>
      </c>
      <c r="Y12" s="1">
        <f t="shared" si="3"/>
        <v>-1.3882304760257884</v>
      </c>
      <c r="Z12" s="1">
        <f t="shared" si="4"/>
        <v>-0.86766992770662243</v>
      </c>
      <c r="AA12" s="1">
        <f t="shared" si="5"/>
        <v>-0.56565452529507554</v>
      </c>
      <c r="AC12" s="1"/>
      <c r="AD12" s="1"/>
      <c r="AH12" s="1">
        <f t="shared" si="6"/>
        <v>-0.30405946580815113</v>
      </c>
      <c r="AI12" s="1">
        <f t="shared" si="7"/>
        <v>-0.19004283458143287</v>
      </c>
      <c r="AJ12" s="1"/>
    </row>
    <row r="13" spans="1:36" x14ac:dyDescent="0.25">
      <c r="A13" s="2">
        <v>-1</v>
      </c>
      <c r="B13" s="2">
        <v>-1</v>
      </c>
      <c r="C13" s="2">
        <v>-1</v>
      </c>
      <c r="K13" s="1">
        <f t="shared" si="8"/>
        <v>-9.0287361799961649E-2</v>
      </c>
      <c r="L13" s="1">
        <f t="shared" si="9"/>
        <v>-0.46174887001302073</v>
      </c>
      <c r="Q13" s="1">
        <f t="shared" si="0"/>
        <v>-0.26984466908429505</v>
      </c>
      <c r="R13" s="1">
        <f t="shared" si="1"/>
        <v>-1</v>
      </c>
      <c r="S13" s="1">
        <f t="shared" si="2"/>
        <v>1.3882304760257884</v>
      </c>
      <c r="Y13" s="1">
        <f t="shared" si="3"/>
        <v>-0.26984466908429505</v>
      </c>
      <c r="Z13" s="1">
        <f t="shared" si="4"/>
        <v>-1.3800433254963451</v>
      </c>
      <c r="AA13" s="1">
        <f t="shared" si="5"/>
        <v>1.0112686459689015</v>
      </c>
      <c r="AC13" s="1"/>
      <c r="AD13" s="1"/>
      <c r="AH13" s="1">
        <f t="shared" si="6"/>
        <v>-9.0287361799961649E-2</v>
      </c>
      <c r="AI13" s="1">
        <f t="shared" si="7"/>
        <v>-0.46174887001302073</v>
      </c>
      <c r="AJ13" s="1"/>
    </row>
    <row r="14" spans="1:36" x14ac:dyDescent="0.25">
      <c r="A14" s="2">
        <v>-1</v>
      </c>
      <c r="B14" s="2">
        <v>-1</v>
      </c>
      <c r="C14" s="2">
        <v>-1</v>
      </c>
      <c r="K14" s="1">
        <f t="shared" si="8"/>
        <v>-9.0287361799961649E-2</v>
      </c>
      <c r="L14" s="1">
        <f t="shared" si="9"/>
        <v>-0.46174887001302073</v>
      </c>
      <c r="Q14" s="1">
        <f t="shared" si="0"/>
        <v>-0.26984466908429505</v>
      </c>
      <c r="R14" s="1">
        <f t="shared" si="1"/>
        <v>-1</v>
      </c>
      <c r="S14" s="1">
        <f t="shared" si="2"/>
        <v>1.3882304760257884</v>
      </c>
      <c r="Y14" s="1">
        <f t="shared" si="3"/>
        <v>-0.26984466908429505</v>
      </c>
      <c r="Z14" s="1">
        <f t="shared" si="4"/>
        <v>-1.3800433254963451</v>
      </c>
      <c r="AA14" s="1">
        <f t="shared" si="5"/>
        <v>1.0112686459689015</v>
      </c>
      <c r="AH14" s="1">
        <f t="shared" si="6"/>
        <v>-9.0287361799961649E-2</v>
      </c>
      <c r="AI14" s="1">
        <f t="shared" si="7"/>
        <v>-0.46174887001302073</v>
      </c>
      <c r="AJ14" s="1"/>
    </row>
    <row r="15" spans="1:36" x14ac:dyDescent="0.25">
      <c r="A15" s="2">
        <v>-1</v>
      </c>
      <c r="B15" s="2">
        <v>-1</v>
      </c>
      <c r="C15" s="2">
        <v>-1</v>
      </c>
      <c r="K15" s="1">
        <f t="shared" si="8"/>
        <v>-9.0287361799961649E-2</v>
      </c>
      <c r="L15" s="1">
        <f t="shared" si="9"/>
        <v>-0.46174887001302073</v>
      </c>
      <c r="Q15" s="1">
        <f t="shared" si="0"/>
        <v>-0.26984466908429505</v>
      </c>
      <c r="R15" s="1">
        <f t="shared" si="1"/>
        <v>-1</v>
      </c>
      <c r="S15" s="1">
        <f t="shared" si="2"/>
        <v>1.3882304760257884</v>
      </c>
      <c r="Y15" s="1">
        <f t="shared" si="3"/>
        <v>-0.26984466908429505</v>
      </c>
      <c r="Z15" s="1">
        <f t="shared" si="4"/>
        <v>-1.3800433254963451</v>
      </c>
      <c r="AA15" s="1">
        <f t="shared" si="5"/>
        <v>1.0112686459689015</v>
      </c>
      <c r="AC15" s="1"/>
      <c r="AD15" s="1"/>
      <c r="AH15" s="1">
        <f t="shared" si="6"/>
        <v>-9.0287361799961649E-2</v>
      </c>
      <c r="AI15" s="1">
        <f t="shared" si="7"/>
        <v>-0.46174887001302073</v>
      </c>
      <c r="AJ15" s="1"/>
    </row>
    <row r="16" spans="1:36" x14ac:dyDescent="0.25">
      <c r="A16" s="2">
        <v>1</v>
      </c>
      <c r="B16" s="2">
        <v>-1</v>
      </c>
      <c r="C16" s="2">
        <v>-1</v>
      </c>
      <c r="K16" s="1">
        <f t="shared" si="8"/>
        <v>-0.30405946580815113</v>
      </c>
      <c r="L16" s="1">
        <f t="shared" si="9"/>
        <v>-0.19004283458143287</v>
      </c>
      <c r="Q16" s="1">
        <f t="shared" si="0"/>
        <v>-1.3882304760257884</v>
      </c>
      <c r="R16" s="1">
        <f t="shared" si="1"/>
        <v>-1</v>
      </c>
      <c r="S16" s="1">
        <f t="shared" si="2"/>
        <v>-0.26984466908429505</v>
      </c>
      <c r="Y16" s="1">
        <f t="shared" si="3"/>
        <v>-1.3882304760257884</v>
      </c>
      <c r="Z16" s="1">
        <f t="shared" si="4"/>
        <v>-0.86766992770662243</v>
      </c>
      <c r="AA16" s="1">
        <f t="shared" si="5"/>
        <v>-0.56565452529507554</v>
      </c>
      <c r="AH16" s="1">
        <f t="shared" si="6"/>
        <v>-0.30405946580815113</v>
      </c>
      <c r="AI16" s="1">
        <f t="shared" si="7"/>
        <v>-0.19004283458143287</v>
      </c>
      <c r="AJ16" s="1"/>
    </row>
    <row r="17" spans="1:36" x14ac:dyDescent="0.25">
      <c r="A17" s="2">
        <v>1</v>
      </c>
      <c r="B17" s="2">
        <v>1</v>
      </c>
      <c r="C17" s="2">
        <v>-1</v>
      </c>
      <c r="D17" s="1" t="s">
        <v>21</v>
      </c>
      <c r="K17" s="1">
        <f t="shared" si="8"/>
        <v>-0.35166259349758044</v>
      </c>
      <c r="L17" s="1">
        <f t="shared" si="9"/>
        <v>0.26204218346401476</v>
      </c>
      <c r="Q17" s="1">
        <f t="shared" si="0"/>
        <v>-1.3882304760257884</v>
      </c>
      <c r="R17" s="1">
        <f t="shared" si="1"/>
        <v>1</v>
      </c>
      <c r="S17" s="1">
        <f t="shared" si="2"/>
        <v>-0.26984466908429505</v>
      </c>
      <c r="Y17" s="1">
        <f t="shared" si="3"/>
        <v>-1.3882304760257884</v>
      </c>
      <c r="Z17" s="1">
        <f t="shared" si="4"/>
        <v>1.0344431048836846</v>
      </c>
      <c r="AA17" s="1">
        <f t="shared" si="5"/>
        <v>5.2379463454819253E-2</v>
      </c>
      <c r="AH17" s="1">
        <f t="shared" si="6"/>
        <v>-0.35166259349758044</v>
      </c>
      <c r="AI17" s="1">
        <f t="shared" si="7"/>
        <v>0.26204218346401476</v>
      </c>
      <c r="AJ17" s="1"/>
    </row>
    <row r="18" spans="1:36" x14ac:dyDescent="0.25">
      <c r="A18" s="2">
        <v>1</v>
      </c>
      <c r="B18" s="2">
        <v>-1</v>
      </c>
      <c r="C18" s="2">
        <v>-1</v>
      </c>
      <c r="K18" s="1">
        <f t="shared" si="8"/>
        <v>-0.30405946580815113</v>
      </c>
      <c r="L18" s="1">
        <f t="shared" si="9"/>
        <v>-0.19004283458143287</v>
      </c>
      <c r="Q18" s="1">
        <f t="shared" si="0"/>
        <v>-1.3882304760257884</v>
      </c>
      <c r="R18" s="1">
        <f t="shared" si="1"/>
        <v>-1</v>
      </c>
      <c r="S18" s="1">
        <f t="shared" si="2"/>
        <v>-0.26984466908429505</v>
      </c>
      <c r="Y18" s="1">
        <f t="shared" si="3"/>
        <v>-1.3882304760257884</v>
      </c>
      <c r="Z18" s="1">
        <f t="shared" si="4"/>
        <v>-0.86766992770662243</v>
      </c>
      <c r="AA18" s="1">
        <f t="shared" si="5"/>
        <v>-0.56565452529507554</v>
      </c>
      <c r="AH18" s="1">
        <f t="shared" si="6"/>
        <v>-0.30405946580815113</v>
      </c>
      <c r="AI18" s="1">
        <f t="shared" si="7"/>
        <v>-0.19004283458143287</v>
      </c>
      <c r="AJ18" s="1"/>
    </row>
    <row r="19" spans="1:36" x14ac:dyDescent="0.25">
      <c r="A19" s="2">
        <v>1</v>
      </c>
      <c r="B19" s="2">
        <v>-1</v>
      </c>
      <c r="C19" s="2">
        <v>1</v>
      </c>
      <c r="K19" s="1">
        <f t="shared" si="8"/>
        <v>4.7935718968105313E-2</v>
      </c>
      <c r="L19" s="1">
        <f t="shared" si="9"/>
        <v>-9.2741453243975605E-2</v>
      </c>
      <c r="Q19" s="1">
        <f t="shared" si="0"/>
        <v>0.26984466908429505</v>
      </c>
      <c r="R19" s="1">
        <f t="shared" si="1"/>
        <v>-1</v>
      </c>
      <c r="S19" s="1">
        <f t="shared" si="2"/>
        <v>-1.3882304760257884</v>
      </c>
      <c r="Y19" s="1">
        <f t="shared" si="3"/>
        <v>0.26984466908429505</v>
      </c>
      <c r="Z19" s="1">
        <f t="shared" si="4"/>
        <v>-0.52206970709396194</v>
      </c>
      <c r="AA19" s="1">
        <f t="shared" si="5"/>
        <v>-1.6293026347187964</v>
      </c>
      <c r="AH19" s="1">
        <f t="shared" si="6"/>
        <v>4.7935718968105313E-2</v>
      </c>
      <c r="AI19" s="1">
        <f t="shared" si="7"/>
        <v>-9.2741453243975605E-2</v>
      </c>
      <c r="AJ19" s="1"/>
    </row>
    <row r="20" spans="1:36" x14ac:dyDescent="0.25">
      <c r="A20" s="2">
        <v>-1</v>
      </c>
      <c r="B20" s="2">
        <v>-1</v>
      </c>
      <c r="C20" s="2">
        <v>1</v>
      </c>
      <c r="K20" s="1">
        <f t="shared" si="8"/>
        <v>0.3425716886942925</v>
      </c>
      <c r="L20" s="1">
        <f t="shared" si="9"/>
        <v>-0.2552680750192578</v>
      </c>
      <c r="Q20" s="1">
        <f t="shared" si="0"/>
        <v>1.3882304760257884</v>
      </c>
      <c r="R20" s="1">
        <f t="shared" si="1"/>
        <v>-1</v>
      </c>
      <c r="S20" s="1">
        <f t="shared" si="2"/>
        <v>0.26984466908429505</v>
      </c>
      <c r="Y20" s="1">
        <f t="shared" si="3"/>
        <v>1.3882304760257884</v>
      </c>
      <c r="Z20" s="1">
        <f t="shared" si="4"/>
        <v>-1.0344431048836846</v>
      </c>
      <c r="AA20" s="1">
        <f t="shared" si="5"/>
        <v>-5.2379463454819253E-2</v>
      </c>
      <c r="AH20" s="1">
        <f t="shared" si="6"/>
        <v>0.3425716886942925</v>
      </c>
      <c r="AI20" s="1">
        <f t="shared" si="7"/>
        <v>-0.2552680750192578</v>
      </c>
      <c r="AJ20" s="1"/>
    </row>
    <row r="21" spans="1:36" x14ac:dyDescent="0.25">
      <c r="A21" s="2">
        <v>-1</v>
      </c>
      <c r="B21" s="2">
        <v>-1</v>
      </c>
      <c r="C21" s="2">
        <v>-1</v>
      </c>
      <c r="K21" s="1">
        <f t="shared" si="8"/>
        <v>-9.0287361799961649E-2</v>
      </c>
      <c r="L21" s="1">
        <f t="shared" si="9"/>
        <v>-0.46174887001302073</v>
      </c>
      <c r="Q21" s="1">
        <f t="shared" si="0"/>
        <v>-0.26984466908429505</v>
      </c>
      <c r="R21" s="1">
        <f t="shared" si="1"/>
        <v>-1</v>
      </c>
      <c r="S21" s="1">
        <f t="shared" si="2"/>
        <v>1.3882304760257884</v>
      </c>
      <c r="Y21" s="1">
        <f t="shared" si="3"/>
        <v>-0.26984466908429505</v>
      </c>
      <c r="Z21" s="1">
        <f t="shared" si="4"/>
        <v>-1.3800433254963451</v>
      </c>
      <c r="AA21" s="1">
        <f t="shared" si="5"/>
        <v>1.0112686459689015</v>
      </c>
      <c r="AH21" s="1">
        <f t="shared" si="6"/>
        <v>-9.0287361799961649E-2</v>
      </c>
      <c r="AI21" s="1">
        <f t="shared" si="7"/>
        <v>-0.46174887001302073</v>
      </c>
      <c r="AJ21" s="1"/>
    </row>
    <row r="22" spans="1:36" x14ac:dyDescent="0.25">
      <c r="A22" s="2">
        <v>-1</v>
      </c>
      <c r="B22" s="2">
        <v>-1</v>
      </c>
      <c r="C22" s="2">
        <v>-1</v>
      </c>
      <c r="K22" s="1">
        <f t="shared" si="8"/>
        <v>-9.0287361799961649E-2</v>
      </c>
      <c r="L22" s="1">
        <f t="shared" si="9"/>
        <v>-0.46174887001302073</v>
      </c>
      <c r="Q22" s="1">
        <f t="shared" si="0"/>
        <v>-0.26984466908429505</v>
      </c>
      <c r="R22" s="1">
        <f t="shared" si="1"/>
        <v>-1</v>
      </c>
      <c r="S22" s="1">
        <f t="shared" si="2"/>
        <v>1.3882304760257884</v>
      </c>
      <c r="Y22" s="1">
        <f t="shared" si="3"/>
        <v>-0.26984466908429505</v>
      </c>
      <c r="Z22" s="1">
        <f t="shared" si="4"/>
        <v>-1.3800433254963451</v>
      </c>
      <c r="AA22" s="1">
        <f t="shared" si="5"/>
        <v>1.0112686459689015</v>
      </c>
      <c r="AH22" s="1">
        <f t="shared" si="6"/>
        <v>-9.0287361799961649E-2</v>
      </c>
      <c r="AI22" s="1">
        <f t="shared" si="7"/>
        <v>-0.46174887001302073</v>
      </c>
      <c r="AJ22" s="1"/>
    </row>
    <row r="23" spans="1:36" x14ac:dyDescent="0.25">
      <c r="A23" s="2">
        <v>-1</v>
      </c>
      <c r="B23" s="2">
        <v>-1</v>
      </c>
      <c r="C23" s="2">
        <v>-1</v>
      </c>
      <c r="K23" s="1">
        <f t="shared" si="8"/>
        <v>-9.0287361799961649E-2</v>
      </c>
      <c r="L23" s="1">
        <f t="shared" si="9"/>
        <v>-0.46174887001302073</v>
      </c>
      <c r="Q23" s="1">
        <f t="shared" si="0"/>
        <v>-0.26984466908429505</v>
      </c>
      <c r="R23" s="1">
        <f t="shared" si="1"/>
        <v>-1</v>
      </c>
      <c r="S23" s="1">
        <f t="shared" si="2"/>
        <v>1.3882304760257884</v>
      </c>
      <c r="Y23" s="1">
        <f t="shared" si="3"/>
        <v>-0.26984466908429505</v>
      </c>
      <c r="Z23" s="1">
        <f t="shared" si="4"/>
        <v>-1.3800433254963451</v>
      </c>
      <c r="AA23" s="1">
        <f t="shared" si="5"/>
        <v>1.0112686459689015</v>
      </c>
      <c r="AH23" s="1">
        <f t="shared" si="6"/>
        <v>-9.0287361799961649E-2</v>
      </c>
      <c r="AI23" s="1">
        <f t="shared" si="7"/>
        <v>-0.46174887001302073</v>
      </c>
      <c r="AJ23" s="1"/>
    </row>
    <row r="24" spans="1:36" x14ac:dyDescent="0.25">
      <c r="A24" s="2">
        <v>-1</v>
      </c>
      <c r="B24" s="2">
        <v>-1</v>
      </c>
      <c r="C24" s="2">
        <v>-1</v>
      </c>
      <c r="K24" s="1">
        <f t="shared" si="8"/>
        <v>-9.0287361799961649E-2</v>
      </c>
      <c r="L24" s="1">
        <f t="shared" si="9"/>
        <v>-0.46174887001302073</v>
      </c>
      <c r="Q24" s="1">
        <f t="shared" si="0"/>
        <v>-0.26984466908429505</v>
      </c>
      <c r="R24" s="1">
        <f t="shared" si="1"/>
        <v>-1</v>
      </c>
      <c r="S24" s="1">
        <f t="shared" si="2"/>
        <v>1.3882304760257884</v>
      </c>
      <c r="Y24" s="1">
        <f t="shared" si="3"/>
        <v>-0.26984466908429505</v>
      </c>
      <c r="Z24" s="1">
        <f t="shared" si="4"/>
        <v>-1.3800433254963451</v>
      </c>
      <c r="AA24" s="1">
        <f t="shared" si="5"/>
        <v>1.0112686459689015</v>
      </c>
      <c r="AH24" s="1">
        <f t="shared" si="6"/>
        <v>-9.0287361799961649E-2</v>
      </c>
      <c r="AI24" s="1">
        <f t="shared" si="7"/>
        <v>-0.46174887001302073</v>
      </c>
      <c r="AJ24" s="1"/>
    </row>
    <row r="25" spans="1:36" x14ac:dyDescent="0.25">
      <c r="A25" s="2">
        <v>-1</v>
      </c>
      <c r="B25" s="2">
        <v>-1</v>
      </c>
      <c r="C25" s="2">
        <v>-1</v>
      </c>
      <c r="K25" s="1">
        <f t="shared" si="8"/>
        <v>-9.0287361799961649E-2</v>
      </c>
      <c r="L25" s="1">
        <f t="shared" si="9"/>
        <v>-0.46174887001302073</v>
      </c>
      <c r="Q25" s="1">
        <f t="shared" si="0"/>
        <v>-0.26984466908429505</v>
      </c>
      <c r="R25" s="1">
        <f t="shared" si="1"/>
        <v>-1</v>
      </c>
      <c r="S25" s="1">
        <f t="shared" si="2"/>
        <v>1.3882304760257884</v>
      </c>
      <c r="Y25" s="1">
        <f t="shared" si="3"/>
        <v>-0.26984466908429505</v>
      </c>
      <c r="Z25" s="1">
        <f t="shared" si="4"/>
        <v>-1.3800433254963451</v>
      </c>
      <c r="AA25" s="1">
        <f t="shared" si="5"/>
        <v>1.0112686459689015</v>
      </c>
      <c r="AH25" s="1">
        <f t="shared" si="6"/>
        <v>-9.0287361799961649E-2</v>
      </c>
      <c r="AI25" s="1">
        <f t="shared" si="7"/>
        <v>-0.46174887001302073</v>
      </c>
      <c r="AJ25" s="1"/>
    </row>
    <row r="26" spans="1:36" x14ac:dyDescent="0.25">
      <c r="A26" s="2">
        <v>-1</v>
      </c>
      <c r="B26" s="2">
        <v>-1</v>
      </c>
      <c r="C26" s="2">
        <v>1</v>
      </c>
      <c r="K26" s="1">
        <f t="shared" si="8"/>
        <v>0.3425716886942925</v>
      </c>
      <c r="L26" s="1">
        <f t="shared" si="9"/>
        <v>-0.2552680750192578</v>
      </c>
      <c r="Q26" s="1">
        <f t="shared" si="0"/>
        <v>1.3882304760257884</v>
      </c>
      <c r="R26" s="1">
        <f t="shared" si="1"/>
        <v>-1</v>
      </c>
      <c r="S26" s="1">
        <f t="shared" si="2"/>
        <v>0.26984466908429505</v>
      </c>
      <c r="Y26" s="1">
        <f t="shared" si="3"/>
        <v>1.3882304760257884</v>
      </c>
      <c r="Z26" s="1">
        <f t="shared" si="4"/>
        <v>-1.0344431048836846</v>
      </c>
      <c r="AA26" s="1">
        <f t="shared" si="5"/>
        <v>-5.2379463454819253E-2</v>
      </c>
      <c r="AH26" s="1">
        <f t="shared" si="6"/>
        <v>0.3425716886942925</v>
      </c>
      <c r="AI26" s="1">
        <f t="shared" si="7"/>
        <v>-0.2552680750192578</v>
      </c>
      <c r="AJ26" s="1"/>
    </row>
    <row r="27" spans="1:36" x14ac:dyDescent="0.25">
      <c r="A27" s="2">
        <v>-1</v>
      </c>
      <c r="B27" s="2">
        <v>1</v>
      </c>
      <c r="C27" s="2">
        <v>1</v>
      </c>
      <c r="K27" s="1">
        <f t="shared" si="8"/>
        <v>0.40421981022310044</v>
      </c>
      <c r="L27" s="1">
        <f t="shared" si="9"/>
        <v>0.2526449170874901</v>
      </c>
      <c r="Q27" s="1">
        <f t="shared" si="0"/>
        <v>1.3882304760257884</v>
      </c>
      <c r="R27" s="1">
        <f t="shared" si="1"/>
        <v>1</v>
      </c>
      <c r="S27" s="1">
        <f t="shared" si="2"/>
        <v>0.26984466908429505</v>
      </c>
      <c r="Y27" s="1">
        <f t="shared" si="3"/>
        <v>1.3882304760257884</v>
      </c>
      <c r="Z27" s="1">
        <f t="shared" si="4"/>
        <v>0.86766992770662243</v>
      </c>
      <c r="AA27" s="1">
        <f t="shared" si="5"/>
        <v>0.56565452529507554</v>
      </c>
      <c r="AH27" s="1">
        <f t="shared" si="6"/>
        <v>0.40421981022310044</v>
      </c>
      <c r="AI27" s="1">
        <f t="shared" si="7"/>
        <v>0.2526449170874901</v>
      </c>
      <c r="AJ27" s="1"/>
    </row>
    <row r="28" spans="1:36" x14ac:dyDescent="0.25">
      <c r="A28" s="2">
        <v>-1</v>
      </c>
      <c r="B28" s="2">
        <v>1</v>
      </c>
      <c r="C28" s="2">
        <v>-1</v>
      </c>
      <c r="K28" s="1">
        <f t="shared" si="8"/>
        <v>-0.11382501749745147</v>
      </c>
      <c r="L28" s="1">
        <f t="shared" si="9"/>
        <v>0.22021777842235715</v>
      </c>
      <c r="Q28" s="1">
        <f t="shared" si="0"/>
        <v>-0.26984466908429505</v>
      </c>
      <c r="R28" s="1">
        <f t="shared" si="1"/>
        <v>1</v>
      </c>
      <c r="S28" s="1">
        <f t="shared" si="2"/>
        <v>1.3882304760257884</v>
      </c>
      <c r="Y28" s="1">
        <f t="shared" si="3"/>
        <v>-0.26984466908429505</v>
      </c>
      <c r="Z28" s="1">
        <f t="shared" si="4"/>
        <v>0.52206970709396194</v>
      </c>
      <c r="AA28" s="1">
        <f t="shared" si="5"/>
        <v>1.6293026347187964</v>
      </c>
      <c r="AH28" s="1">
        <f t="shared" si="6"/>
        <v>-0.11382501749745147</v>
      </c>
      <c r="AI28" s="1">
        <f t="shared" si="7"/>
        <v>0.22021777842235715</v>
      </c>
      <c r="AJ28" s="1"/>
    </row>
    <row r="34" spans="11:11" x14ac:dyDescent="0.25">
      <c r="K34" t="s">
        <v>22</v>
      </c>
    </row>
    <row r="38" spans="11:11" x14ac:dyDescent="0.25">
      <c r="K38" t="s">
        <v>23</v>
      </c>
    </row>
  </sheetData>
  <pageMargins left="0.7" right="0.7" top="0.78749999999999998" bottom="0.78749999999999998" header="0.51180555555555496" footer="0.51180555555555496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6" r:id="rId4" name="ScrollBar2">
          <controlPr defaultSize="0" autoLine="0" autoPict="0" linkedCell="U6" r:id="rId5">
            <anchor moveWithCells="1">
              <from>
                <xdr:col>11</xdr:col>
                <xdr:colOff>0</xdr:colOff>
                <xdr:row>36</xdr:row>
                <xdr:rowOff>180975</xdr:rowOff>
              </from>
              <to>
                <xdr:col>13</xdr:col>
                <xdr:colOff>9525</xdr:colOff>
                <xdr:row>38</xdr:row>
                <xdr:rowOff>9525</xdr:rowOff>
              </to>
            </anchor>
          </controlPr>
        </control>
      </mc:Choice>
      <mc:Fallback>
        <control shapeId="1026" r:id="rId4" name="ScrollBar2"/>
      </mc:Fallback>
    </mc:AlternateContent>
    <mc:AlternateContent xmlns:mc="http://schemas.openxmlformats.org/markup-compatibility/2006">
      <mc:Choice Requires="x14">
        <control shapeId="1025" r:id="rId6" name="ScrollBar1">
          <controlPr defaultSize="0" autoLine="0" autoPict="0" linkedCell="N6" r:id="rId7">
            <anchor moveWithCells="1">
              <from>
                <xdr:col>11</xdr:col>
                <xdr:colOff>0</xdr:colOff>
                <xdr:row>33</xdr:row>
                <xdr:rowOff>9525</xdr:rowOff>
              </from>
              <to>
                <xdr:col>13</xdr:col>
                <xdr:colOff>9525</xdr:colOff>
                <xdr:row>34</xdr:row>
                <xdr:rowOff>0</xdr:rowOff>
              </to>
            </anchor>
          </controlPr>
        </control>
      </mc:Choice>
      <mc:Fallback>
        <control shapeId="1025" r:id="rId6" name="ScrollBa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Köcher</dc:creator>
  <dc:description/>
  <cp:lastModifiedBy>Thomas Köcher</cp:lastModifiedBy>
  <cp:revision>27</cp:revision>
  <dcterms:created xsi:type="dcterms:W3CDTF">2021-08-13T11:29:43Z</dcterms:created>
  <dcterms:modified xsi:type="dcterms:W3CDTF">2021-08-17T05:25:01Z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0x010100AAB9DFEC2C92EA499294042032239D5E</vt:lpwstr>
  </property>
</Properties>
</file>