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pilot-projects/"/>
    </mc:Choice>
  </mc:AlternateContent>
  <xr:revisionPtr revIDLastSave="162" documentId="8_{87627D5F-CDA9-4556-9408-110E2CD1A14F}" xr6:coauthVersionLast="47" xr6:coauthVersionMax="47" xr10:uidLastSave="{2B250FB8-8DBE-4E65-B7EC-801C88B3F63D}"/>
  <bookViews>
    <workbookView xWindow="-108" yWindow="-108" windowWidth="23256" windowHeight="12456" xr2:uid="{55EB1E87-FE6C-49E0-8377-D9149D790673}"/>
  </bookViews>
  <sheets>
    <sheet name="Nitrogen (serial dilution)" sheetId="2" r:id="rId1"/>
    <sheet name="Nitrogen (single stock)" sheetId="1" r:id="rId2"/>
    <sheet name="Salt (serial dilution)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H10" i="2"/>
  <c r="C11" i="3"/>
  <c r="C10" i="3"/>
  <c r="C9" i="3"/>
  <c r="C8" i="3"/>
  <c r="C7" i="3"/>
  <c r="C6" i="3"/>
  <c r="C5" i="3"/>
  <c r="C4" i="3"/>
  <c r="C3" i="3"/>
  <c r="C2" i="3"/>
  <c r="G2" i="2"/>
  <c r="G3" i="2"/>
  <c r="G4" i="2"/>
  <c r="G5" i="2"/>
  <c r="G6" i="2"/>
  <c r="G7" i="2"/>
  <c r="G9" i="2"/>
  <c r="G8" i="2"/>
  <c r="H3" i="2"/>
  <c r="H4" i="2"/>
  <c r="H5" i="2"/>
  <c r="H6" i="2"/>
  <c r="H7" i="2"/>
  <c r="H8" i="2"/>
  <c r="H9" i="2"/>
  <c r="G10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2" i="1"/>
  <c r="F3" i="1"/>
  <c r="I3" i="1"/>
  <c r="J3" i="1"/>
  <c r="F4" i="1"/>
  <c r="I4" i="1"/>
  <c r="J4" i="1"/>
  <c r="F5" i="1"/>
  <c r="I5" i="1"/>
  <c r="J5" i="1"/>
  <c r="F6" i="1"/>
  <c r="I6" i="1"/>
  <c r="J6" i="1"/>
  <c r="F7" i="1"/>
  <c r="I7" i="1"/>
  <c r="J7" i="1"/>
  <c r="F8" i="1"/>
  <c r="I8" i="1"/>
  <c r="J8" i="1"/>
  <c r="F9" i="1"/>
  <c r="I9" i="1"/>
  <c r="J9" i="1"/>
  <c r="F10" i="1"/>
  <c r="I10" i="1"/>
  <c r="J10" i="1"/>
  <c r="F11" i="1"/>
  <c r="I11" i="1"/>
  <c r="J11" i="1"/>
  <c r="F2" i="1"/>
  <c r="I2" i="1"/>
  <c r="J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<sst xmlns="http://schemas.openxmlformats.org/spreadsheetml/2006/main" count="22" uniqueCount="14">
  <si>
    <t>Volume to be made (mL)</t>
  </si>
  <si>
    <t>Solution number</t>
  </si>
  <si>
    <t>Final [NaNO3] (µM)</t>
  </si>
  <si>
    <t>V needed (regular COMBO, 1000 µM) (µL)</t>
  </si>
  <si>
    <t>Volume to be made (µL)</t>
  </si>
  <si>
    <t>V needed (1000µM) mL</t>
  </si>
  <si>
    <t>V needed (0 N COMBO) (µL)</t>
  </si>
  <si>
    <t>V needed (0 N COMBO) (mL)</t>
  </si>
  <si>
    <t>V needed (regular COMBO) (mL)</t>
  </si>
  <si>
    <t>V needed (next sol'n up the chain) (mL)</t>
  </si>
  <si>
    <t>V (no N) (mL)</t>
  </si>
  <si>
    <t>Final [NaCl] (g/L)</t>
  </si>
  <si>
    <t>V needed (9g/L salt COMBO) (mL)</t>
  </si>
  <si>
    <t>V (no S)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</si>
</sst>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4EC-7809-477E-AFA1-7AE9251AD946}">
  <dimension ref="A1:H11"/>
  <sheetViews>
    <sheetView tabSelected="1" workbookViewId="0">
      <selection activeCell="H8" sqref="H8"/>
    </sheetView>
  </sheetViews>
  <sheetFormatPr defaultRowHeight="14.4" x14ac:dyDescent="0.3"/>
  <cols>
    <col min="1" max="1" width="13.664062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29.21875" customWidth="1"/>
    <col min="7" max="7" width="32.33203125" customWidth="1"/>
    <col min="8" max="8" width="12.88671875" customWidth="1"/>
  </cols>
  <sheetData>
    <row r="1" spans="1:8" x14ac:dyDescent="0.3">
      <c r="A1" s="1" t="s">
        <v>1</v>
      </c>
      <c r="B1" s="1" t="s">
        <v>0</v>
      </c>
      <c r="C1" s="1" t="s">
        <v>4</v>
      </c>
      <c r="D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1</v>
      </c>
      <c r="B2" s="1">
        <v>50</v>
      </c>
      <c r="C2" s="1">
        <f>B2*1000</f>
        <v>50000</v>
      </c>
      <c r="D2" s="1">
        <v>0.5</v>
      </c>
      <c r="G2">
        <f t="shared" ref="G2:G10" si="0">D2/D3*B2</f>
        <v>25</v>
      </c>
      <c r="H2">
        <f>B2-G2</f>
        <v>25</v>
      </c>
    </row>
    <row r="3" spans="1:8" x14ac:dyDescent="0.3">
      <c r="A3" s="1">
        <v>2</v>
      </c>
      <c r="B3" s="1">
        <v>100</v>
      </c>
      <c r="C3" s="1">
        <f t="shared" ref="C3:C11" si="1">B3*1000</f>
        <v>100000</v>
      </c>
      <c r="D3" s="1">
        <v>1</v>
      </c>
      <c r="G3">
        <f t="shared" si="0"/>
        <v>20</v>
      </c>
      <c r="H3">
        <f t="shared" ref="H2:H9" si="2">100-G3</f>
        <v>80</v>
      </c>
    </row>
    <row r="4" spans="1:8" x14ac:dyDescent="0.3">
      <c r="A4" s="1">
        <v>3</v>
      </c>
      <c r="B4" s="1">
        <v>100</v>
      </c>
      <c r="C4" s="1">
        <f t="shared" si="1"/>
        <v>100000</v>
      </c>
      <c r="D4" s="1">
        <v>5</v>
      </c>
      <c r="G4">
        <f t="shared" si="0"/>
        <v>50</v>
      </c>
      <c r="H4">
        <f t="shared" si="2"/>
        <v>50</v>
      </c>
    </row>
    <row r="5" spans="1:8" x14ac:dyDescent="0.3">
      <c r="A5" s="1">
        <v>4</v>
      </c>
      <c r="B5" s="1">
        <v>100</v>
      </c>
      <c r="C5" s="1">
        <f t="shared" si="1"/>
        <v>100000</v>
      </c>
      <c r="D5" s="1">
        <v>10</v>
      </c>
      <c r="G5">
        <f t="shared" si="0"/>
        <v>40</v>
      </c>
      <c r="H5">
        <f t="shared" si="2"/>
        <v>60</v>
      </c>
    </row>
    <row r="6" spans="1:8" x14ac:dyDescent="0.3">
      <c r="A6" s="1">
        <v>5</v>
      </c>
      <c r="B6" s="1">
        <v>100</v>
      </c>
      <c r="C6" s="1">
        <f t="shared" si="1"/>
        <v>100000</v>
      </c>
      <c r="D6" s="1">
        <v>25</v>
      </c>
      <c r="G6">
        <f t="shared" si="0"/>
        <v>50</v>
      </c>
      <c r="H6">
        <f t="shared" si="2"/>
        <v>50</v>
      </c>
    </row>
    <row r="7" spans="1:8" x14ac:dyDescent="0.3">
      <c r="A7" s="1">
        <v>6</v>
      </c>
      <c r="B7" s="1">
        <v>100</v>
      </c>
      <c r="C7" s="1">
        <f t="shared" si="1"/>
        <v>100000</v>
      </c>
      <c r="D7" s="1">
        <v>50</v>
      </c>
      <c r="G7">
        <f t="shared" si="0"/>
        <v>50</v>
      </c>
      <c r="H7">
        <f t="shared" si="2"/>
        <v>50</v>
      </c>
    </row>
    <row r="8" spans="1:8" x14ac:dyDescent="0.3">
      <c r="A8" s="1">
        <v>7</v>
      </c>
      <c r="B8" s="1">
        <v>100</v>
      </c>
      <c r="C8" s="1">
        <f t="shared" si="1"/>
        <v>100000</v>
      </c>
      <c r="D8" s="1">
        <v>100</v>
      </c>
      <c r="G8">
        <f t="shared" si="0"/>
        <v>25</v>
      </c>
      <c r="H8">
        <f t="shared" si="2"/>
        <v>75</v>
      </c>
    </row>
    <row r="9" spans="1:8" x14ac:dyDescent="0.3">
      <c r="A9" s="1">
        <v>8</v>
      </c>
      <c r="B9" s="1">
        <v>100</v>
      </c>
      <c r="C9" s="1">
        <f t="shared" si="1"/>
        <v>100000</v>
      </c>
      <c r="D9" s="1">
        <v>400</v>
      </c>
      <c r="G9">
        <f t="shared" si="0"/>
        <v>57.142857142857139</v>
      </c>
      <c r="H9">
        <f t="shared" si="2"/>
        <v>42.857142857142861</v>
      </c>
    </row>
    <row r="10" spans="1:8" x14ac:dyDescent="0.3">
      <c r="A10" s="1">
        <v>9</v>
      </c>
      <c r="B10" s="1">
        <v>100</v>
      </c>
      <c r="C10" s="1">
        <f t="shared" si="1"/>
        <v>100000</v>
      </c>
      <c r="D10" s="1">
        <v>700</v>
      </c>
      <c r="G10">
        <f t="shared" si="0"/>
        <v>70</v>
      </c>
      <c r="H10">
        <f>100-G10</f>
        <v>30</v>
      </c>
    </row>
    <row r="11" spans="1:8" x14ac:dyDescent="0.3">
      <c r="A11" s="1">
        <v>10</v>
      </c>
      <c r="B11" s="1">
        <v>200</v>
      </c>
      <c r="C11" s="1">
        <f t="shared" si="1"/>
        <v>200000</v>
      </c>
      <c r="D11" s="1">
        <v>1000</v>
      </c>
      <c r="F11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84D-CB7A-4B24-B5B4-F087D2FD75C1}">
  <dimension ref="A1:J11"/>
  <sheetViews>
    <sheetView workbookViewId="0">
      <selection activeCell="E1" sqref="A1:E1048576"/>
    </sheetView>
  </sheetViews>
  <sheetFormatPr defaultRowHeight="14.4" x14ac:dyDescent="0.3"/>
  <cols>
    <col min="1" max="1" width="17.554687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35.6640625" style="1" customWidth="1"/>
    <col min="7" max="7" width="24.109375" style="1" customWidth="1"/>
    <col min="8" max="8" width="1.109375" style="1" customWidth="1"/>
    <col min="9" max="9" width="26.21875" style="1" customWidth="1"/>
    <col min="10" max="10" width="24" style="1" customWidth="1"/>
  </cols>
  <sheetData>
    <row r="1" spans="1:10" x14ac:dyDescent="0.3">
      <c r="A1" s="1" t="s">
        <v>1</v>
      </c>
      <c r="B1" s="1" t="s">
        <v>0</v>
      </c>
      <c r="C1" s="1" t="s">
        <v>4</v>
      </c>
      <c r="D1" s="1" t="s">
        <v>2</v>
      </c>
      <c r="F1" s="1" t="s">
        <v>3</v>
      </c>
      <c r="G1" s="1" t="s">
        <v>5</v>
      </c>
      <c r="I1" s="1" t="s">
        <v>6</v>
      </c>
      <c r="J1" s="1" t="s">
        <v>7</v>
      </c>
    </row>
    <row r="2" spans="1:10" x14ac:dyDescent="0.3">
      <c r="A2" s="1">
        <v>1</v>
      </c>
      <c r="B2" s="1">
        <v>100</v>
      </c>
      <c r="C2" s="1">
        <f>B2*1000</f>
        <v>100000</v>
      </c>
      <c r="D2" s="1">
        <v>0.5</v>
      </c>
      <c r="F2" s="1">
        <f t="shared" ref="F2:F10" si="0">D2/1000*C2</f>
        <v>50</v>
      </c>
      <c r="G2" s="1">
        <f>F2/1000</f>
        <v>0.05</v>
      </c>
      <c r="I2" s="1">
        <f>C2-F2</f>
        <v>99950</v>
      </c>
      <c r="J2" s="1">
        <f>I2/1000</f>
        <v>99.95</v>
      </c>
    </row>
    <row r="3" spans="1:10" x14ac:dyDescent="0.3">
      <c r="A3" s="1">
        <v>2</v>
      </c>
      <c r="B3" s="1">
        <v>100</v>
      </c>
      <c r="C3" s="1">
        <f t="shared" ref="C3:C11" si="1">B3*1000</f>
        <v>100000</v>
      </c>
      <c r="D3" s="1">
        <v>1</v>
      </c>
      <c r="F3" s="1">
        <f t="shared" si="0"/>
        <v>100</v>
      </c>
      <c r="G3" s="1">
        <f t="shared" ref="G3:G11" si="2">F3/1000</f>
        <v>0.1</v>
      </c>
      <c r="I3" s="1">
        <f t="shared" ref="I3:I10" si="3">C3-F3</f>
        <v>99900</v>
      </c>
      <c r="J3" s="1">
        <f t="shared" ref="J3:J11" si="4">I3/1000</f>
        <v>99.9</v>
      </c>
    </row>
    <row r="4" spans="1:10" x14ac:dyDescent="0.3">
      <c r="A4" s="1">
        <v>3</v>
      </c>
      <c r="B4" s="1">
        <v>100</v>
      </c>
      <c r="C4" s="1">
        <f t="shared" si="1"/>
        <v>100000</v>
      </c>
      <c r="D4" s="1">
        <v>5</v>
      </c>
      <c r="F4" s="1">
        <f t="shared" si="0"/>
        <v>500</v>
      </c>
      <c r="G4" s="1">
        <f t="shared" si="2"/>
        <v>0.5</v>
      </c>
      <c r="I4" s="1">
        <f t="shared" si="3"/>
        <v>99500</v>
      </c>
      <c r="J4" s="1">
        <f t="shared" si="4"/>
        <v>99.5</v>
      </c>
    </row>
    <row r="5" spans="1:10" x14ac:dyDescent="0.3">
      <c r="A5" s="1">
        <v>4</v>
      </c>
      <c r="B5" s="1">
        <v>100</v>
      </c>
      <c r="C5" s="1">
        <f t="shared" si="1"/>
        <v>100000</v>
      </c>
      <c r="D5" s="1">
        <v>10</v>
      </c>
      <c r="F5" s="1">
        <f t="shared" si="0"/>
        <v>1000</v>
      </c>
      <c r="G5" s="1">
        <f t="shared" si="2"/>
        <v>1</v>
      </c>
      <c r="I5" s="1">
        <f t="shared" si="3"/>
        <v>99000</v>
      </c>
      <c r="J5" s="1">
        <f t="shared" si="4"/>
        <v>99</v>
      </c>
    </row>
    <row r="6" spans="1:10" x14ac:dyDescent="0.3">
      <c r="A6" s="1">
        <v>5</v>
      </c>
      <c r="B6" s="1">
        <v>100</v>
      </c>
      <c r="C6" s="1">
        <f t="shared" si="1"/>
        <v>100000</v>
      </c>
      <c r="D6" s="1">
        <v>25</v>
      </c>
      <c r="F6" s="1">
        <f t="shared" si="0"/>
        <v>2500</v>
      </c>
      <c r="G6" s="1">
        <f t="shared" si="2"/>
        <v>2.5</v>
      </c>
      <c r="I6" s="1">
        <f t="shared" si="3"/>
        <v>97500</v>
      </c>
      <c r="J6" s="1">
        <f t="shared" si="4"/>
        <v>97.5</v>
      </c>
    </row>
    <row r="7" spans="1:10" x14ac:dyDescent="0.3">
      <c r="A7" s="1">
        <v>6</v>
      </c>
      <c r="B7" s="1">
        <v>100</v>
      </c>
      <c r="C7" s="1">
        <f t="shared" si="1"/>
        <v>100000</v>
      </c>
      <c r="D7" s="1">
        <v>50</v>
      </c>
      <c r="F7" s="1">
        <f t="shared" si="0"/>
        <v>5000</v>
      </c>
      <c r="G7" s="1">
        <f t="shared" si="2"/>
        <v>5</v>
      </c>
      <c r="I7" s="1">
        <f t="shared" si="3"/>
        <v>95000</v>
      </c>
      <c r="J7" s="1">
        <f t="shared" si="4"/>
        <v>95</v>
      </c>
    </row>
    <row r="8" spans="1:10" x14ac:dyDescent="0.3">
      <c r="A8" s="1">
        <v>7</v>
      </c>
      <c r="B8" s="1">
        <v>100</v>
      </c>
      <c r="C8" s="1">
        <f t="shared" si="1"/>
        <v>100000</v>
      </c>
      <c r="D8" s="1">
        <v>100</v>
      </c>
      <c r="F8" s="1">
        <f t="shared" si="0"/>
        <v>10000</v>
      </c>
      <c r="G8" s="1">
        <f t="shared" si="2"/>
        <v>10</v>
      </c>
      <c r="I8" s="1">
        <f t="shared" si="3"/>
        <v>90000</v>
      </c>
      <c r="J8" s="1">
        <f t="shared" si="4"/>
        <v>90</v>
      </c>
    </row>
    <row r="9" spans="1:10" x14ac:dyDescent="0.3">
      <c r="A9" s="1">
        <v>8</v>
      </c>
      <c r="B9" s="1">
        <v>100</v>
      </c>
      <c r="C9" s="1">
        <f t="shared" si="1"/>
        <v>100000</v>
      </c>
      <c r="D9" s="1">
        <v>400</v>
      </c>
      <c r="F9" s="1">
        <f t="shared" si="0"/>
        <v>40000</v>
      </c>
      <c r="G9" s="1">
        <f t="shared" si="2"/>
        <v>40</v>
      </c>
      <c r="I9" s="1">
        <f t="shared" si="3"/>
        <v>60000</v>
      </c>
      <c r="J9" s="1">
        <f t="shared" si="4"/>
        <v>60</v>
      </c>
    </row>
    <row r="10" spans="1:10" x14ac:dyDescent="0.3">
      <c r="A10" s="1">
        <v>9</v>
      </c>
      <c r="B10" s="1">
        <v>100</v>
      </c>
      <c r="C10" s="1">
        <f t="shared" si="1"/>
        <v>100000</v>
      </c>
      <c r="D10" s="1">
        <v>700</v>
      </c>
      <c r="F10" s="1">
        <f t="shared" si="0"/>
        <v>70000</v>
      </c>
      <c r="G10" s="1">
        <f t="shared" si="2"/>
        <v>70</v>
      </c>
      <c r="I10" s="1">
        <f t="shared" si="3"/>
        <v>30000</v>
      </c>
      <c r="J10" s="1">
        <f t="shared" si="4"/>
        <v>30</v>
      </c>
    </row>
    <row r="11" spans="1:10" x14ac:dyDescent="0.3">
      <c r="A11" s="1">
        <v>10</v>
      </c>
      <c r="B11" s="1">
        <v>100</v>
      </c>
      <c r="C11" s="1">
        <f t="shared" si="1"/>
        <v>100000</v>
      </c>
      <c r="D11" s="1">
        <v>1000</v>
      </c>
      <c r="F11" s="1">
        <f>D11/1000*C11</f>
        <v>100000</v>
      </c>
      <c r="G11" s="1">
        <f t="shared" si="2"/>
        <v>100</v>
      </c>
      <c r="I11" s="1">
        <f>C11-F11</f>
        <v>0</v>
      </c>
      <c r="J11" s="1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7106-4CA8-4205-AF07-6263D3D516D8}">
  <dimension ref="A1:H11"/>
  <sheetViews>
    <sheetView workbookViewId="0">
      <selection activeCell="G6" sqref="G6"/>
    </sheetView>
  </sheetViews>
  <sheetFormatPr defaultRowHeight="14.4" x14ac:dyDescent="0.3"/>
  <cols>
    <col min="1" max="1" width="14.5546875" style="1" customWidth="1"/>
    <col min="2" max="2" width="21.6640625" style="1" customWidth="1"/>
    <col min="3" max="3" width="21" style="1" customWidth="1"/>
    <col min="4" max="4" width="18.44140625" style="1" customWidth="1"/>
    <col min="5" max="5" width="1.5546875" style="1" customWidth="1"/>
    <col min="6" max="6" width="29.21875" customWidth="1"/>
    <col min="7" max="7" width="32.33203125" customWidth="1"/>
    <col min="8" max="8" width="12.88671875" customWidth="1"/>
  </cols>
  <sheetData>
    <row r="1" spans="1:8" x14ac:dyDescent="0.3">
      <c r="A1" s="1" t="s">
        <v>1</v>
      </c>
      <c r="B1" s="1" t="s">
        <v>0</v>
      </c>
      <c r="C1" s="1" t="s">
        <v>4</v>
      </c>
      <c r="D1" s="1" t="s">
        <v>11</v>
      </c>
      <c r="F1" s="1" t="s">
        <v>12</v>
      </c>
      <c r="G1" s="1" t="s">
        <v>9</v>
      </c>
      <c r="H1" s="1" t="s">
        <v>13</v>
      </c>
    </row>
    <row r="2" spans="1:8" x14ac:dyDescent="0.3">
      <c r="A2" s="1">
        <v>1</v>
      </c>
      <c r="B2" s="1">
        <v>20</v>
      </c>
      <c r="C2" s="1">
        <f>B2*1000</f>
        <v>20000</v>
      </c>
      <c r="D2" s="1">
        <v>0</v>
      </c>
      <c r="G2">
        <f t="shared" ref="G2:G9" si="0">D2/D3*B2</f>
        <v>0</v>
      </c>
      <c r="H2">
        <f t="shared" ref="H2:H9" si="1">B2-G2</f>
        <v>20</v>
      </c>
    </row>
    <row r="3" spans="1:8" x14ac:dyDescent="0.3">
      <c r="A3" s="1">
        <v>2</v>
      </c>
      <c r="B3" s="1">
        <v>30</v>
      </c>
      <c r="C3" s="1">
        <f t="shared" ref="C3:C11" si="2">B3*1000</f>
        <v>30000</v>
      </c>
      <c r="D3" s="1">
        <v>1.5</v>
      </c>
      <c r="G3">
        <f t="shared" si="0"/>
        <v>15</v>
      </c>
      <c r="H3">
        <f t="shared" si="1"/>
        <v>15</v>
      </c>
    </row>
    <row r="4" spans="1:8" x14ac:dyDescent="0.3">
      <c r="A4" s="1">
        <v>3</v>
      </c>
      <c r="B4" s="1">
        <v>40</v>
      </c>
      <c r="C4" s="1">
        <f t="shared" si="2"/>
        <v>40000</v>
      </c>
      <c r="D4" s="1">
        <v>3</v>
      </c>
      <c r="G4">
        <f t="shared" si="0"/>
        <v>26.666666666666664</v>
      </c>
      <c r="H4">
        <f t="shared" si="1"/>
        <v>13.333333333333336</v>
      </c>
    </row>
    <row r="5" spans="1:8" x14ac:dyDescent="0.3">
      <c r="A5" s="1">
        <v>4</v>
      </c>
      <c r="B5" s="1">
        <v>50</v>
      </c>
      <c r="C5" s="1">
        <f t="shared" si="2"/>
        <v>50000</v>
      </c>
      <c r="D5" s="1">
        <v>4.5</v>
      </c>
      <c r="G5">
        <f t="shared" si="0"/>
        <v>37.5</v>
      </c>
      <c r="H5">
        <f t="shared" si="1"/>
        <v>12.5</v>
      </c>
    </row>
    <row r="6" spans="1:8" x14ac:dyDescent="0.3">
      <c r="A6" s="1">
        <v>5</v>
      </c>
      <c r="B6" s="1">
        <v>60</v>
      </c>
      <c r="C6" s="1">
        <f t="shared" si="2"/>
        <v>60000</v>
      </c>
      <c r="D6" s="1">
        <v>6</v>
      </c>
      <c r="G6">
        <f t="shared" si="0"/>
        <v>48</v>
      </c>
      <c r="H6">
        <f t="shared" si="1"/>
        <v>12</v>
      </c>
    </row>
    <row r="7" spans="1:8" x14ac:dyDescent="0.3">
      <c r="A7" s="1">
        <v>6</v>
      </c>
      <c r="B7" s="1">
        <v>70</v>
      </c>
      <c r="C7" s="1">
        <f t="shared" si="2"/>
        <v>70000</v>
      </c>
      <c r="D7" s="1">
        <v>7.5</v>
      </c>
      <c r="G7">
        <f t="shared" si="0"/>
        <v>58.333333333333336</v>
      </c>
      <c r="H7">
        <f t="shared" si="1"/>
        <v>11.666666666666664</v>
      </c>
    </row>
    <row r="8" spans="1:8" x14ac:dyDescent="0.3">
      <c r="A8" s="1">
        <v>7</v>
      </c>
      <c r="B8" s="1">
        <v>80</v>
      </c>
      <c r="C8" s="1">
        <f t="shared" si="2"/>
        <v>80000</v>
      </c>
      <c r="D8" s="1">
        <v>9</v>
      </c>
      <c r="G8">
        <f t="shared" si="0"/>
        <v>68.571428571428569</v>
      </c>
      <c r="H8">
        <f t="shared" si="1"/>
        <v>11.428571428571431</v>
      </c>
    </row>
    <row r="9" spans="1:8" x14ac:dyDescent="0.3">
      <c r="A9" s="1">
        <v>8</v>
      </c>
      <c r="B9" s="1">
        <v>90</v>
      </c>
      <c r="C9" s="1">
        <f t="shared" si="2"/>
        <v>90000</v>
      </c>
      <c r="D9" s="1">
        <v>10.5</v>
      </c>
      <c r="G9">
        <f t="shared" si="0"/>
        <v>78.75</v>
      </c>
      <c r="H9">
        <f t="shared" si="1"/>
        <v>11.25</v>
      </c>
    </row>
    <row r="10" spans="1:8" x14ac:dyDescent="0.3">
      <c r="A10" s="1">
        <v>9</v>
      </c>
      <c r="B10" s="1">
        <v>100</v>
      </c>
      <c r="C10" s="1">
        <f t="shared" si="2"/>
        <v>100000</v>
      </c>
      <c r="D10" s="1">
        <v>12</v>
      </c>
      <c r="G10">
        <f>D10/D11*B10</f>
        <v>88.888888888888886</v>
      </c>
      <c r="H10">
        <f>B10-G10</f>
        <v>11.111111111111114</v>
      </c>
    </row>
    <row r="11" spans="1:8" x14ac:dyDescent="0.3">
      <c r="A11" s="1">
        <v>10</v>
      </c>
      <c r="B11" s="1">
        <v>50</v>
      </c>
      <c r="C11" s="1">
        <f t="shared" si="2"/>
        <v>50000</v>
      </c>
      <c r="D11" s="1">
        <v>13.5</v>
      </c>
      <c r="F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Nitrogen (serial dilution)</vt:lpstr>
      <vt:lpstr>Nitrogen (single stock)</vt:lpstr>
      <vt:lpstr>Salt (serial dilution)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2025-02-27T17:55:26Z</dcterms:created>
  <dcterms:modified xsi:type="dcterms:W3CDTF">2025-02-27T20:56:25Z</dcterms:modified>
</cp:coreProperties>
</file>