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52526717e76396/Desktop/"/>
    </mc:Choice>
  </mc:AlternateContent>
  <xr:revisionPtr revIDLastSave="129" documentId="8_{ED16BF9B-7A51-49D6-AE84-3BDF9831361A}" xr6:coauthVersionLast="47" xr6:coauthVersionMax="47" xr10:uidLastSave="{6ADBBB10-BA00-41A8-A5C5-7393E7521F9A}"/>
  <bookViews>
    <workbookView xWindow="3588" yWindow="3144" windowWidth="17280" windowHeight="8880" xr2:uid="{2C84304B-F01C-4CEF-8DED-CBAFFF7EB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M16" i="1"/>
  <c r="M15" i="1"/>
  <c r="M14" i="1"/>
  <c r="M13" i="1"/>
  <c r="M12" i="1"/>
  <c r="M11" i="1"/>
  <c r="M10" i="1"/>
  <c r="M9" i="1"/>
  <c r="M8" i="1"/>
  <c r="M7" i="1"/>
  <c r="M6" i="1"/>
  <c r="K18" i="1"/>
</calcChain>
</file>

<file path=xl/sharedStrings.xml><?xml version="1.0" encoding="utf-8"?>
<sst xmlns="http://schemas.openxmlformats.org/spreadsheetml/2006/main" count="64" uniqueCount="54">
  <si>
    <t>Stock Market Game</t>
  </si>
  <si>
    <t>Passive 70%</t>
  </si>
  <si>
    <t>Active 30%</t>
  </si>
  <si>
    <t>Short Japanese Gov bonds</t>
  </si>
  <si>
    <t>Short UK gilts (bonds)</t>
  </si>
  <si>
    <t>*Net short US equity</t>
  </si>
  <si>
    <t>Short US real estate</t>
  </si>
  <si>
    <t>Short US mortgages</t>
  </si>
  <si>
    <t>Long US T-bills &amp; T-Notes</t>
  </si>
  <si>
    <t>Short QQQ</t>
  </si>
  <si>
    <t>SQQQ</t>
  </si>
  <si>
    <t>DRV</t>
  </si>
  <si>
    <t>Short US Gov Bonds 20y</t>
  </si>
  <si>
    <t>Short Blackrock?</t>
  </si>
  <si>
    <t xml:space="preserve">Vehicle </t>
  </si>
  <si>
    <t>Vehicle</t>
  </si>
  <si>
    <t>BIL</t>
  </si>
  <si>
    <t>IGSB</t>
  </si>
  <si>
    <t>IGLT</t>
  </si>
  <si>
    <t>Long TIPS</t>
  </si>
  <si>
    <t>BLK</t>
  </si>
  <si>
    <t>10% equity</t>
  </si>
  <si>
    <t>10% bonds</t>
  </si>
  <si>
    <t>10% mutual funds</t>
  </si>
  <si>
    <t>TMV, SHV, TLT(s)</t>
  </si>
  <si>
    <t>SPMB</t>
  </si>
  <si>
    <t>Long Silver</t>
  </si>
  <si>
    <t>PAAS</t>
  </si>
  <si>
    <t>Series I Savings Bonds (9.62% til 10/30 6.47% 11/1)</t>
  </si>
  <si>
    <t>Short Bitcoin</t>
  </si>
  <si>
    <t>% of Portfolio</t>
  </si>
  <si>
    <t>Short investment grade credit</t>
  </si>
  <si>
    <t>IGSB, LQD</t>
  </si>
  <si>
    <t>XLF</t>
  </si>
  <si>
    <t>Short Financials</t>
  </si>
  <si>
    <t>EUFN (EU), XLF</t>
  </si>
  <si>
    <t>DRV, VNQ</t>
  </si>
  <si>
    <t>Short High Yield Credit</t>
  </si>
  <si>
    <t>HYG</t>
  </si>
  <si>
    <t>Short Semiconductors?</t>
  </si>
  <si>
    <t>SMH</t>
  </si>
  <si>
    <t>Long Oil</t>
  </si>
  <si>
    <t>OIL</t>
  </si>
  <si>
    <t>Short Emerging Markets?</t>
  </si>
  <si>
    <t>EEM</t>
  </si>
  <si>
    <t>MSTR</t>
  </si>
  <si>
    <t>total:</t>
  </si>
  <si>
    <t>$</t>
  </si>
  <si>
    <t>TMV</t>
  </si>
  <si>
    <t xml:space="preserve">Series I </t>
  </si>
  <si>
    <t>ACTIVE</t>
  </si>
  <si>
    <t>CASH</t>
  </si>
  <si>
    <t>reqs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</si>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</sst>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4" fillId="0" borderId="0" xfId="0" applyFont="1"/>
    <xf numFmtId="9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Portfolio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33-4316-908D-E53BDB8061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33-4316-908D-E53BDB8061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33-4316-908D-E53BDB8061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33-4316-908D-E53BDB8061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33-4316-908D-E53BDB8061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33-4316-908D-E53BDB8061B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F33-4316-908D-E53BDB8061B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F33-4316-908D-E53BDB8061B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F33-4316-908D-E53BDB8061B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F33-4316-908D-E53BDB8061B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F33-4316-908D-E53BDB8061B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F33-4316-908D-E53BDB8061B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F33-4316-908D-E53BDB8061BB}"/>
              </c:ext>
            </c:extLst>
          </c:dPt>
          <c:cat>
            <c:strRef>
              <c:f>Sheet1!$H$26:$H$38</c:f>
              <c:strCache>
                <c:ptCount val="13"/>
                <c:pt idx="0">
                  <c:v>IGSB</c:v>
                </c:pt>
                <c:pt idx="1">
                  <c:v>IGLT</c:v>
                </c:pt>
                <c:pt idx="2">
                  <c:v>DRV</c:v>
                </c:pt>
                <c:pt idx="3">
                  <c:v>SPMB</c:v>
                </c:pt>
                <c:pt idx="4">
                  <c:v>BIL</c:v>
                </c:pt>
                <c:pt idx="5">
                  <c:v>SQQQ</c:v>
                </c:pt>
                <c:pt idx="6">
                  <c:v>TMV</c:v>
                </c:pt>
                <c:pt idx="7">
                  <c:v>Series I </c:v>
                </c:pt>
                <c:pt idx="8">
                  <c:v>PAAS</c:v>
                </c:pt>
                <c:pt idx="9">
                  <c:v>XLF</c:v>
                </c:pt>
                <c:pt idx="10">
                  <c:v>HYG</c:v>
                </c:pt>
                <c:pt idx="11">
                  <c:v>ACTIVE</c:v>
                </c:pt>
                <c:pt idx="12">
                  <c:v>CASH</c:v>
                </c:pt>
              </c:strCache>
            </c:strRef>
          </c:cat>
          <c:val>
            <c:numRef>
              <c:f>Sheet1!$I$26:$I$38</c:f>
              <c:numCache>
                <c:formatCode>0%</c:formatCode>
                <c:ptCount val="13"/>
                <c:pt idx="0">
                  <c:v>0.03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0.1</c:v>
                </c:pt>
                <c:pt idx="8">
                  <c:v>0.06</c:v>
                </c:pt>
                <c:pt idx="9">
                  <c:v>0.06</c:v>
                </c:pt>
                <c:pt idx="10">
                  <c:v>0.03</c:v>
                </c:pt>
                <c:pt idx="11">
                  <c:v>0.3</c:v>
                </c:pt>
                <c:pt idx="1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3-4C49-9004-9CD54717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24</xdr:row>
      <xdr:rowOff>0</xdr:rowOff>
    </xdr:from>
    <xdr:to>
      <xdr:col>12</xdr:col>
      <xdr:colOff>129540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D1D22C-67CD-BCA1-8B81-E98198B6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403860</xdr:colOff>
      <xdr:row>23</xdr:row>
      <xdr:rowOff>83820</xdr:rowOff>
    </xdr:from>
    <xdr:to>
      <xdr:col>19</xdr:col>
      <xdr:colOff>312729</xdr:colOff>
      <xdr:row>57</xdr:row>
      <xdr:rowOff>175807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C3863B-9FA5-FEA8-B56F-B16037FB5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7720" y="4389120"/>
          <a:ext cx="3566469" cy="6309907"/>
        </a:xfrm>
        <a:prstGeom prst="rect">
          <a:avLst/>
        </a:prstGeom>
      </xdr:spPr>
    </xdr:pic>
    <xdr:clientData/>
  </xdr:twoCellAnchor>
  <xdr:twoCellAnchor>
    <xdr:from>
      <xdr:col>14</xdr:col>
      <xdr:colOff>259080</xdr:colOff>
      <xdr:row>24</xdr:row>
      <xdr:rowOff>7620</xdr:rowOff>
    </xdr:from>
    <xdr:to>
      <xdr:col>18</xdr:col>
      <xdr:colOff>7620</xdr:colOff>
      <xdr:row>25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D758F4-235D-2438-8808-6BA71E938597}"/>
            </a:ext>
          </a:extLst>
        </xdr:cNvPr>
        <xdr:cNvSpPr txBox="1"/>
      </xdr:nvSpPr>
      <xdr:spPr>
        <a:xfrm>
          <a:off x="8892540" y="4495800"/>
          <a:ext cx="218694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UK 30 Year Gilts</a:t>
          </a:r>
        </a:p>
      </xdr:txBody>
    </xdr:sp>
    <xdr:clientData/>
  </xdr:twoCellAnchor>
  <xdr:twoCellAnchor>
    <xdr:from>
      <xdr:col>16</xdr:col>
      <xdr:colOff>22860</xdr:colOff>
      <xdr:row>25</xdr:row>
      <xdr:rowOff>83820</xdr:rowOff>
    </xdr:from>
    <xdr:to>
      <xdr:col>16</xdr:col>
      <xdr:colOff>312420</xdr:colOff>
      <xdr:row>27</xdr:row>
      <xdr:rowOff>45720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0CD42C5-CDFE-4193-C109-3AABB1F540F7}"/>
            </a:ext>
          </a:extLst>
        </xdr:cNvPr>
        <xdr:cNvSpPr/>
      </xdr:nvSpPr>
      <xdr:spPr>
        <a:xfrm>
          <a:off x="9875520" y="4754880"/>
          <a:ext cx="289560" cy="3276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205740</xdr:colOff>
      <xdr:row>26</xdr:row>
      <xdr:rowOff>144780</xdr:rowOff>
    </xdr:from>
    <xdr:to>
      <xdr:col>16</xdr:col>
      <xdr:colOff>106680</xdr:colOff>
      <xdr:row>29</xdr:row>
      <xdr:rowOff>175260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909E68-F9DC-9093-AE13-4AFD70F9F915}"/>
            </a:ext>
          </a:extLst>
        </xdr:cNvPr>
        <xdr:cNvSpPr txBox="1"/>
      </xdr:nvSpPr>
      <xdr:spPr>
        <a:xfrm>
          <a:off x="8839200" y="4998720"/>
          <a:ext cx="112014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UK gov buys</a:t>
          </a:r>
          <a:r>
            <a:rPr lang="en-CA" sz="1100" baseline="0"/>
            <a:t> bonds, QE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E503-86E5-4910-A0EE-C43ECD39F211}">
  <dimension ref="A1:W38"/>
  <sheetViews>
    <sheetView tabSelected="1" workbookViewId="0">
      <selection activeCell="B2" sqref="B2"/>
    </sheetView>
  </sheetViews>
  <sheetFormatPr defaultRowHeight="14.4" x14ac:dyDescent="0.3"/>
  <cols>
    <col min="13" max="13" width="10.33203125" bestFit="1" customWidth="1"/>
    <col min="14" max="14" width="8.88671875" style="7"/>
  </cols>
  <sheetData>
    <row r="1" spans="1:23" x14ac:dyDescent="0.3">
      <c r="N1"/>
    </row>
    <row r="2" spans="1:23" s="2" customFormat="1" ht="22.2" x14ac:dyDescent="0.45">
      <c r="A2"/>
      <c r="B2" s="1" t="s">
        <v>0</v>
      </c>
      <c r="N2" s="6"/>
    </row>
    <row r="4" spans="1:23" x14ac:dyDescent="0.3">
      <c r="B4" s="3" t="s">
        <v>1</v>
      </c>
      <c r="F4" s="3" t="s">
        <v>14</v>
      </c>
      <c r="K4" s="4" t="s">
        <v>30</v>
      </c>
      <c r="M4" s="4" t="s">
        <v>47</v>
      </c>
      <c r="O4" s="3" t="s">
        <v>2</v>
      </c>
      <c r="R4" s="3" t="s">
        <v>15</v>
      </c>
      <c r="U4" s="4" t="s">
        <v>30</v>
      </c>
      <c r="W4" s="4" t="s">
        <v>47</v>
      </c>
    </row>
    <row r="5" spans="1:23" x14ac:dyDescent="0.3">
      <c r="B5" t="s">
        <v>3</v>
      </c>
      <c r="O5" t="s">
        <v>13</v>
      </c>
      <c r="R5" t="s">
        <v>20</v>
      </c>
    </row>
    <row r="6" spans="1:23" x14ac:dyDescent="0.3">
      <c r="B6" t="s">
        <v>31</v>
      </c>
      <c r="F6" t="s">
        <v>32</v>
      </c>
      <c r="K6" s="5">
        <v>0.03</v>
      </c>
      <c r="M6" s="8">
        <f>70000*K6</f>
        <v>2100</v>
      </c>
      <c r="O6" t="s">
        <v>29</v>
      </c>
      <c r="R6" t="s">
        <v>45</v>
      </c>
    </row>
    <row r="7" spans="1:23" x14ac:dyDescent="0.3">
      <c r="B7" t="s">
        <v>4</v>
      </c>
      <c r="F7" t="s">
        <v>18</v>
      </c>
      <c r="K7" s="5">
        <v>0.06</v>
      </c>
      <c r="M7" s="8">
        <f t="shared" ref="M7:M16" si="0">70000*K7</f>
        <v>4200</v>
      </c>
      <c r="O7" t="s">
        <v>39</v>
      </c>
      <c r="R7" t="s">
        <v>40</v>
      </c>
    </row>
    <row r="8" spans="1:23" x14ac:dyDescent="0.3">
      <c r="B8" t="s">
        <v>6</v>
      </c>
      <c r="F8" t="s">
        <v>36</v>
      </c>
      <c r="K8" s="5">
        <v>0.06</v>
      </c>
      <c r="M8" s="8">
        <f t="shared" si="0"/>
        <v>4200</v>
      </c>
      <c r="O8" t="s">
        <v>41</v>
      </c>
      <c r="R8" t="s">
        <v>42</v>
      </c>
    </row>
    <row r="9" spans="1:23" x14ac:dyDescent="0.3">
      <c r="B9" t="s">
        <v>7</v>
      </c>
      <c r="F9" t="s">
        <v>25</v>
      </c>
      <c r="K9" s="5">
        <v>0.06</v>
      </c>
      <c r="M9" s="8">
        <f t="shared" si="0"/>
        <v>4200</v>
      </c>
      <c r="O9" t="s">
        <v>43</v>
      </c>
      <c r="R9" t="s">
        <v>44</v>
      </c>
    </row>
    <row r="10" spans="1:23" x14ac:dyDescent="0.3">
      <c r="B10" t="s">
        <v>8</v>
      </c>
      <c r="F10" t="s">
        <v>16</v>
      </c>
      <c r="K10" s="5">
        <v>0.06</v>
      </c>
      <c r="M10" s="8">
        <f t="shared" si="0"/>
        <v>4200</v>
      </c>
    </row>
    <row r="11" spans="1:23" x14ac:dyDescent="0.3">
      <c r="B11" t="s">
        <v>9</v>
      </c>
      <c r="F11" t="s">
        <v>10</v>
      </c>
      <c r="K11" s="5">
        <v>0.06</v>
      </c>
      <c r="M11" s="8">
        <f t="shared" si="0"/>
        <v>4200</v>
      </c>
    </row>
    <row r="12" spans="1:23" x14ac:dyDescent="0.3">
      <c r="B12" t="s">
        <v>12</v>
      </c>
      <c r="F12" t="s">
        <v>24</v>
      </c>
      <c r="K12" s="5">
        <v>0.06</v>
      </c>
      <c r="M12" s="8">
        <f t="shared" si="0"/>
        <v>4200</v>
      </c>
    </row>
    <row r="13" spans="1:23" x14ac:dyDescent="0.3">
      <c r="B13" t="s">
        <v>19</v>
      </c>
      <c r="F13" t="s">
        <v>28</v>
      </c>
      <c r="K13" s="5">
        <v>0.1</v>
      </c>
      <c r="M13" s="8">
        <f t="shared" si="0"/>
        <v>7000</v>
      </c>
    </row>
    <row r="14" spans="1:23" x14ac:dyDescent="0.3">
      <c r="B14" t="s">
        <v>26</v>
      </c>
      <c r="F14" t="s">
        <v>27</v>
      </c>
      <c r="K14" s="5">
        <v>0.06</v>
      </c>
      <c r="M14" s="8">
        <f t="shared" si="0"/>
        <v>4200</v>
      </c>
    </row>
    <row r="15" spans="1:23" x14ac:dyDescent="0.3">
      <c r="B15" t="s">
        <v>34</v>
      </c>
      <c r="F15" t="s">
        <v>35</v>
      </c>
      <c r="K15" s="5">
        <v>0.06</v>
      </c>
      <c r="M15" s="8">
        <f t="shared" si="0"/>
        <v>4200</v>
      </c>
    </row>
    <row r="16" spans="1:23" x14ac:dyDescent="0.3">
      <c r="B16" t="s">
        <v>37</v>
      </c>
      <c r="F16" t="s">
        <v>38</v>
      </c>
      <c r="K16" s="5">
        <v>0.03</v>
      </c>
      <c r="M16" s="8">
        <f t="shared" si="0"/>
        <v>2100</v>
      </c>
    </row>
    <row r="18" spans="1:18" x14ac:dyDescent="0.3">
      <c r="J18" t="s">
        <v>46</v>
      </c>
      <c r="K18" s="5">
        <f>SUM(K6:K16)</f>
        <v>0.64000000000000012</v>
      </c>
      <c r="Q18" t="s">
        <v>46</v>
      </c>
      <c r="R18" s="5">
        <v>0.3</v>
      </c>
    </row>
    <row r="20" spans="1:18" x14ac:dyDescent="0.3">
      <c r="A20" t="s">
        <v>52</v>
      </c>
      <c r="B20" t="s">
        <v>21</v>
      </c>
      <c r="D20" t="s">
        <v>53</v>
      </c>
      <c r="E20" s="5">
        <v>0.42</v>
      </c>
    </row>
    <row r="21" spans="1:18" x14ac:dyDescent="0.3">
      <c r="B21" t="s">
        <v>22</v>
      </c>
      <c r="E21" t="s">
        <v>22</v>
      </c>
      <c r="Q21" t="s">
        <v>5</v>
      </c>
    </row>
    <row r="22" spans="1:18" x14ac:dyDescent="0.3">
      <c r="B22" t="s">
        <v>23</v>
      </c>
      <c r="E22" s="5">
        <f>SUM(K6:K12,K16,K15)</f>
        <v>0.48000000000000004</v>
      </c>
    </row>
    <row r="26" spans="1:18" x14ac:dyDescent="0.3">
      <c r="H26" t="s">
        <v>17</v>
      </c>
      <c r="I26" s="5">
        <v>0.03</v>
      </c>
    </row>
    <row r="27" spans="1:18" x14ac:dyDescent="0.3">
      <c r="H27" t="s">
        <v>18</v>
      </c>
      <c r="I27" s="5">
        <v>0.06</v>
      </c>
    </row>
    <row r="28" spans="1:18" x14ac:dyDescent="0.3">
      <c r="H28" t="s">
        <v>11</v>
      </c>
      <c r="I28" s="5">
        <v>0.06</v>
      </c>
    </row>
    <row r="29" spans="1:18" x14ac:dyDescent="0.3">
      <c r="H29" t="s">
        <v>25</v>
      </c>
      <c r="I29" s="5">
        <v>0.06</v>
      </c>
    </row>
    <row r="30" spans="1:18" x14ac:dyDescent="0.3">
      <c r="H30" t="s">
        <v>16</v>
      </c>
      <c r="I30" s="5">
        <v>0.06</v>
      </c>
    </row>
    <row r="31" spans="1:18" x14ac:dyDescent="0.3">
      <c r="H31" t="s">
        <v>10</v>
      </c>
      <c r="I31" s="5">
        <v>0.06</v>
      </c>
    </row>
    <row r="32" spans="1:18" x14ac:dyDescent="0.3">
      <c r="H32" t="s">
        <v>48</v>
      </c>
      <c r="I32" s="5">
        <v>0.06</v>
      </c>
    </row>
    <row r="33" spans="8:9" x14ac:dyDescent="0.3">
      <c r="H33" t="s">
        <v>49</v>
      </c>
      <c r="I33" s="5">
        <v>0.1</v>
      </c>
    </row>
    <row r="34" spans="8:9" x14ac:dyDescent="0.3">
      <c r="H34" t="s">
        <v>27</v>
      </c>
      <c r="I34" s="5">
        <v>0.06</v>
      </c>
    </row>
    <row r="35" spans="8:9" x14ac:dyDescent="0.3">
      <c r="H35" t="s">
        <v>33</v>
      </c>
      <c r="I35" s="5">
        <v>0.06</v>
      </c>
    </row>
    <row r="36" spans="8:9" x14ac:dyDescent="0.3">
      <c r="H36" t="s">
        <v>38</v>
      </c>
      <c r="I36" s="5">
        <v>0.03</v>
      </c>
    </row>
    <row r="37" spans="8:9" x14ac:dyDescent="0.3">
      <c r="H37" t="s">
        <v>50</v>
      </c>
      <c r="I37" s="5">
        <v>0.3</v>
      </c>
    </row>
    <row r="38" spans="8:9" x14ac:dyDescent="0.3">
      <c r="H38" t="s">
        <v>51</v>
      </c>
      <c r="I38" s="5">
        <v>0.06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Ku</dc:creator>
  <cp:lastModifiedBy>Ryan Ku</cp:lastModifiedBy>
  <dcterms:created xsi:type="dcterms:W3CDTF">2022-10-13T15:01:26Z</dcterms:created>
  <dcterms:modified xsi:type="dcterms:W3CDTF">2022-10-16T00:51:58Z</dcterms:modified>
</cp:coreProperties>
</file>