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Desktop_Local\"/>
    </mc:Choice>
  </mc:AlternateContent>
  <xr:revisionPtr revIDLastSave="0" documentId="13_ncr:1_{4B61527F-51FB-40A3-AC54-6432AD3506F3}" xr6:coauthVersionLast="47" xr6:coauthVersionMax="47" xr10:uidLastSave="{00000000-0000-0000-0000-000000000000}"/>
  <bookViews>
    <workbookView xWindow="-28920" yWindow="-120" windowWidth="29040" windowHeight="15840" xr2:uid="{4E4EA057-EB22-4738-AA3D-149E2861C717}"/>
  </bookViews>
  <sheets>
    <sheet name="Casino Hold'em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4" i="1" s="1"/>
  <c r="D25" i="1"/>
  <c r="D5" i="1" s="1"/>
  <c r="D26" i="1"/>
  <c r="D6" i="1" s="1"/>
  <c r="D27" i="1"/>
  <c r="D7" i="1" s="1"/>
  <c r="D22" i="1"/>
  <c r="D2" i="1" s="1"/>
  <c r="D10" i="1"/>
  <c r="D9" i="1"/>
  <c r="D8" i="1"/>
  <c r="C2" i="1"/>
  <c r="C3" i="1"/>
  <c r="C4" i="1"/>
  <c r="C5" i="1"/>
  <c r="C6" i="1"/>
  <c r="C7" i="1"/>
  <c r="C8" i="1"/>
  <c r="C9" i="1"/>
  <c r="C10" i="1"/>
  <c r="H3" i="1"/>
  <c r="D18" i="1" s="1"/>
  <c r="F28" i="1"/>
  <c r="F23" i="1"/>
  <c r="F24" i="1"/>
  <c r="F25" i="1"/>
  <c r="F26" i="1"/>
  <c r="F27" i="1"/>
  <c r="F22" i="1"/>
  <c r="C28" i="1"/>
  <c r="D28" i="1" l="1"/>
  <c r="E22" i="1" s="1"/>
  <c r="D3" i="1"/>
  <c r="D11" i="1" s="1"/>
  <c r="H6" i="1" s="1"/>
  <c r="E27" i="1" l="1"/>
  <c r="E25" i="1"/>
  <c r="E23" i="1"/>
  <c r="E24" i="1"/>
  <c r="E26" i="1"/>
  <c r="D14" i="1"/>
  <c r="F5" i="1"/>
  <c r="E11" i="1"/>
  <c r="E5" i="1"/>
  <c r="E7" i="1"/>
  <c r="F4" i="1"/>
  <c r="E6" i="1"/>
  <c r="F7" i="1"/>
  <c r="F6" i="1"/>
  <c r="F3" i="1"/>
  <c r="E2" i="1"/>
  <c r="D17" i="1"/>
  <c r="D16" i="1"/>
  <c r="D15" i="1"/>
  <c r="F2" i="1"/>
  <c r="E3" i="1"/>
  <c r="E10" i="1"/>
  <c r="E9" i="1"/>
  <c r="E8" i="1"/>
  <c r="E4" i="1"/>
  <c r="F10" i="1"/>
  <c r="F8" i="1"/>
  <c r="F9" i="1"/>
  <c r="C19" i="1"/>
  <c r="H9" i="1"/>
  <c r="D19" i="1" l="1"/>
</calcChain>
</file>

<file path=xl/sharedStrings.xml><?xml version="1.0" encoding="utf-8"?>
<sst xmlns="http://schemas.openxmlformats.org/spreadsheetml/2006/main" count="47" uniqueCount="24">
  <si>
    <t>Straight or less</t>
  </si>
  <si>
    <t>Flush</t>
  </si>
  <si>
    <t>Full house</t>
  </si>
  <si>
    <t>Four of a kind</t>
  </si>
  <si>
    <t>Straight flush</t>
  </si>
  <si>
    <t>Royal flush</t>
  </si>
  <si>
    <t>Win on continue</t>
  </si>
  <si>
    <t>Loss on continue</t>
  </si>
  <si>
    <t>Fold</t>
  </si>
  <si>
    <t>Total combinations</t>
  </si>
  <si>
    <t>Expected value</t>
  </si>
  <si>
    <t>Value</t>
  </si>
  <si>
    <t>Frequency</t>
  </si>
  <si>
    <t>Total</t>
  </si>
  <si>
    <t>Win</t>
  </si>
  <si>
    <t>Loss</t>
  </si>
  <si>
    <t>Tie</t>
  </si>
  <si>
    <t>Value Situation</t>
  </si>
  <si>
    <t>Situation</t>
  </si>
  <si>
    <t>Dealer not qualify</t>
  </si>
  <si>
    <t>Ante win</t>
  </si>
  <si>
    <t>Frequency Ratio</t>
  </si>
  <si>
    <t>Value Ratio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</si>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</sst>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B3CF-5E05-4236-812F-0BD8F66D6901}">
  <dimension ref="B1:H36"/>
  <sheetViews>
    <sheetView tabSelected="1" workbookViewId="0">
      <selection activeCell="J11" sqref="J11"/>
    </sheetView>
  </sheetViews>
  <sheetFormatPr baseColWidth="10" defaultRowHeight="12.75" x14ac:dyDescent="0.2"/>
  <cols>
    <col min="2" max="2" width="24.5703125" customWidth="1"/>
    <col min="3" max="3" width="23.5703125" style="1" customWidth="1"/>
    <col min="4" max="4" width="18" customWidth="1"/>
    <col min="5" max="6" width="17" customWidth="1"/>
    <col min="8" max="8" width="20.140625" customWidth="1"/>
  </cols>
  <sheetData>
    <row r="1" spans="2:8" x14ac:dyDescent="0.2">
      <c r="B1" s="2" t="s">
        <v>17</v>
      </c>
      <c r="C1" s="3" t="s">
        <v>12</v>
      </c>
      <c r="D1" s="2" t="s">
        <v>11</v>
      </c>
      <c r="E1" s="2" t="s">
        <v>22</v>
      </c>
      <c r="F1" s="2" t="s">
        <v>21</v>
      </c>
    </row>
    <row r="2" spans="2:8" x14ac:dyDescent="0.2">
      <c r="B2" t="s">
        <v>0</v>
      </c>
      <c r="C2" s="1">
        <f t="shared" ref="C2:D5" si="0">C22</f>
        <v>11948046235720</v>
      </c>
      <c r="D2" s="1">
        <f>D22</f>
        <v>11948046235720</v>
      </c>
      <c r="E2" s="4">
        <f>D2/$H$3</f>
        <v>0.42957243992859162</v>
      </c>
      <c r="F2" s="4">
        <f t="shared" ref="F2:F10" si="1">C2/$H$3</f>
        <v>0.42957243992859162</v>
      </c>
      <c r="H2" s="2" t="s">
        <v>9</v>
      </c>
    </row>
    <row r="3" spans="2:8" x14ac:dyDescent="0.2">
      <c r="B3" t="s">
        <v>1</v>
      </c>
      <c r="C3" s="1">
        <f t="shared" si="0"/>
        <v>674014956012</v>
      </c>
      <c r="D3" s="1">
        <f t="shared" si="0"/>
        <v>1348029912024</v>
      </c>
      <c r="E3" s="4">
        <f t="shared" ref="E3:E11" si="2">D3/$H$3</f>
        <v>4.8466208364147556E-2</v>
      </c>
      <c r="F3" s="4">
        <f t="shared" si="1"/>
        <v>2.4233104182073778E-2</v>
      </c>
      <c r="H3" s="1">
        <f>C19</f>
        <v>27813810024000</v>
      </c>
    </row>
    <row r="4" spans="2:8" x14ac:dyDescent="0.2">
      <c r="B4" t="s">
        <v>2</v>
      </c>
      <c r="C4" s="1">
        <f t="shared" si="0"/>
        <v>614106714492</v>
      </c>
      <c r="D4" s="1">
        <f t="shared" si="0"/>
        <v>1842320143476</v>
      </c>
      <c r="E4" s="4">
        <f t="shared" si="2"/>
        <v>6.623760433706484E-2</v>
      </c>
      <c r="F4" s="4">
        <f t="shared" si="1"/>
        <v>2.2079201445688281E-2</v>
      </c>
    </row>
    <row r="5" spans="2:8" x14ac:dyDescent="0.2">
      <c r="B5" t="s">
        <v>3</v>
      </c>
      <c r="C5" s="1">
        <f t="shared" si="0"/>
        <v>42329395872</v>
      </c>
      <c r="D5" s="1">
        <f t="shared" si="0"/>
        <v>423293958720</v>
      </c>
      <c r="E5" s="4">
        <f t="shared" si="2"/>
        <v>1.5218841228682722E-2</v>
      </c>
      <c r="F5" s="4">
        <f t="shared" si="1"/>
        <v>1.5218841228682722E-3</v>
      </c>
      <c r="H5" s="2" t="s">
        <v>10</v>
      </c>
    </row>
    <row r="6" spans="2:8" x14ac:dyDescent="0.2">
      <c r="B6" t="s">
        <v>4</v>
      </c>
      <c r="C6" s="1">
        <f>C26</f>
        <v>7090795112</v>
      </c>
      <c r="D6" s="1">
        <f t="shared" ref="D6:D7" si="3">D26</f>
        <v>141815902240</v>
      </c>
      <c r="E6" s="4">
        <f t="shared" si="2"/>
        <v>5.0987585705672758E-3</v>
      </c>
      <c r="F6" s="4">
        <f t="shared" si="1"/>
        <v>2.5493792852836379E-4</v>
      </c>
      <c r="H6" s="4">
        <f>D11/H3</f>
        <v>-2.1576458362308686E-2</v>
      </c>
    </row>
    <row r="7" spans="2:8" x14ac:dyDescent="0.2">
      <c r="B7" t="s">
        <v>5</v>
      </c>
      <c r="C7" s="1">
        <f>C27</f>
        <v>856152000</v>
      </c>
      <c r="D7" s="1">
        <f t="shared" si="3"/>
        <v>85615200000</v>
      </c>
      <c r="E7" s="4">
        <f t="shared" si="2"/>
        <v>3.0781543386585405E-3</v>
      </c>
      <c r="F7" s="4">
        <f t="shared" si="1"/>
        <v>3.0781543386585404E-5</v>
      </c>
    </row>
    <row r="8" spans="2:8" x14ac:dyDescent="0.2">
      <c r="B8" t="s">
        <v>6</v>
      </c>
      <c r="C8" s="1">
        <f>C16</f>
        <v>7569463751688</v>
      </c>
      <c r="D8" s="1">
        <f>C16*2</f>
        <v>15138927503376</v>
      </c>
      <c r="E8" s="4">
        <f t="shared" si="2"/>
        <v>0.54429535149312203</v>
      </c>
      <c r="F8" s="4">
        <f t="shared" si="1"/>
        <v>0.27214767574656101</v>
      </c>
      <c r="H8" s="2" t="s">
        <v>20</v>
      </c>
    </row>
    <row r="9" spans="2:8" x14ac:dyDescent="0.2">
      <c r="B9" t="s">
        <v>7</v>
      </c>
      <c r="C9" s="1">
        <f>C17</f>
        <v>8839701755612</v>
      </c>
      <c r="D9" s="1">
        <f>C17 * -3</f>
        <v>-26519105266836</v>
      </c>
      <c r="E9" s="4">
        <f t="shared" si="2"/>
        <v>-0.9534510102698327</v>
      </c>
      <c r="F9" s="4">
        <f t="shared" si="1"/>
        <v>0.31781700342327757</v>
      </c>
      <c r="H9" s="4">
        <f>C28/H3</f>
        <v>0.4776923491511369</v>
      </c>
    </row>
    <row r="10" spans="2:8" x14ac:dyDescent="0.2">
      <c r="B10" t="s">
        <v>8</v>
      </c>
      <c r="C10" s="1">
        <f>C14</f>
        <v>5009067102600</v>
      </c>
      <c r="D10" s="1">
        <f>C14 * -1</f>
        <v>-5009067102600</v>
      </c>
      <c r="E10" s="4">
        <f t="shared" si="2"/>
        <v>-0.18009280635331054</v>
      </c>
      <c r="F10" s="4">
        <f t="shared" si="1"/>
        <v>0.18009280635331054</v>
      </c>
    </row>
    <row r="11" spans="2:8" x14ac:dyDescent="0.2">
      <c r="B11" s="2" t="s">
        <v>13</v>
      </c>
      <c r="D11" s="1">
        <f>SUM(D2:D10)</f>
        <v>-600123513880</v>
      </c>
      <c r="E11" s="4">
        <f t="shared" si="2"/>
        <v>-2.1576458362308686E-2</v>
      </c>
    </row>
    <row r="13" spans="2:8" x14ac:dyDescent="0.2">
      <c r="B13" s="2" t="s">
        <v>18</v>
      </c>
      <c r="C13" s="3" t="s">
        <v>12</v>
      </c>
      <c r="D13" s="2" t="s">
        <v>21</v>
      </c>
    </row>
    <row r="14" spans="2:8" x14ac:dyDescent="0.2">
      <c r="B14" t="s">
        <v>8</v>
      </c>
      <c r="C14" s="1">
        <v>5009067102600</v>
      </c>
      <c r="D14" s="4">
        <f>C14/$H$3</f>
        <v>0.18009280635331054</v>
      </c>
    </row>
    <row r="15" spans="2:8" x14ac:dyDescent="0.2">
      <c r="B15" t="s">
        <v>19</v>
      </c>
      <c r="C15" s="1">
        <v>5716980497520</v>
      </c>
      <c r="D15" s="4">
        <f>C15/$H$3</f>
        <v>0.20554467340457591</v>
      </c>
    </row>
    <row r="16" spans="2:8" x14ac:dyDescent="0.2">
      <c r="B16" t="s">
        <v>14</v>
      </c>
      <c r="C16" s="1">
        <v>7569463751688</v>
      </c>
      <c r="D16" s="4">
        <f>C16/$H$3</f>
        <v>0.27214767574656101</v>
      </c>
    </row>
    <row r="17" spans="2:7" x14ac:dyDescent="0.2">
      <c r="B17" t="s">
        <v>15</v>
      </c>
      <c r="C17" s="1">
        <v>8839701755612</v>
      </c>
      <c r="D17" s="4">
        <f>C17/$H$3</f>
        <v>0.31781700342327757</v>
      </c>
      <c r="G17" s="4"/>
    </row>
    <row r="18" spans="2:7" x14ac:dyDescent="0.2">
      <c r="B18" t="s">
        <v>16</v>
      </c>
      <c r="C18" s="1">
        <v>678596916580</v>
      </c>
      <c r="D18" s="4">
        <f>C18/$H$3</f>
        <v>2.4397841072274953E-2</v>
      </c>
    </row>
    <row r="19" spans="2:7" x14ac:dyDescent="0.2">
      <c r="B19" s="2" t="s">
        <v>13</v>
      </c>
      <c r="C19" s="1">
        <f>SUM(C14:C18)</f>
        <v>27813810024000</v>
      </c>
      <c r="D19" s="4">
        <f>SUM(D14:D18)</f>
        <v>0.99999999999999989</v>
      </c>
    </row>
    <row r="21" spans="2:7" x14ac:dyDescent="0.2">
      <c r="B21" s="2" t="s">
        <v>20</v>
      </c>
      <c r="C21" s="3" t="s">
        <v>12</v>
      </c>
      <c r="D21" s="2" t="s">
        <v>11</v>
      </c>
      <c r="E21" s="2" t="s">
        <v>22</v>
      </c>
      <c r="F21" s="2" t="s">
        <v>21</v>
      </c>
    </row>
    <row r="22" spans="2:7" x14ac:dyDescent="0.2">
      <c r="B22" t="s">
        <v>0</v>
      </c>
      <c r="C22" s="1">
        <v>11948046235720</v>
      </c>
      <c r="D22" s="1">
        <f>C22*C31</f>
        <v>11948046235720</v>
      </c>
      <c r="E22" s="4">
        <f>D22/$D$28</f>
        <v>0.75672648079751037</v>
      </c>
      <c r="F22" s="4">
        <f t="shared" ref="F22:F27" si="4">C22/$C$28</f>
        <v>0.89926589925910527</v>
      </c>
    </row>
    <row r="23" spans="2:7" x14ac:dyDescent="0.2">
      <c r="B23" t="s">
        <v>1</v>
      </c>
      <c r="C23" s="1">
        <v>674014956012</v>
      </c>
      <c r="D23" s="1">
        <f t="shared" ref="D23:D27" si="5">C23*C32</f>
        <v>1348029912024</v>
      </c>
      <c r="E23" s="4">
        <f t="shared" ref="E23:E27" si="6">D23/$D$28</f>
        <v>8.5377132897764316E-2</v>
      </c>
      <c r="F23" s="4">
        <f t="shared" si="4"/>
        <v>5.072952126015038E-2</v>
      </c>
    </row>
    <row r="24" spans="2:7" x14ac:dyDescent="0.2">
      <c r="B24" t="s">
        <v>2</v>
      </c>
      <c r="C24" s="1">
        <v>614106714492</v>
      </c>
      <c r="D24" s="1">
        <f t="shared" si="5"/>
        <v>1842320143476</v>
      </c>
      <c r="E24" s="4">
        <f t="shared" si="6"/>
        <v>0.11668287945748364</v>
      </c>
      <c r="F24" s="4">
        <f t="shared" si="4"/>
        <v>4.6220546518953458E-2</v>
      </c>
    </row>
    <row r="25" spans="2:7" x14ac:dyDescent="0.2">
      <c r="B25" t="s">
        <v>3</v>
      </c>
      <c r="C25" s="1">
        <v>42329395872</v>
      </c>
      <c r="D25" s="1">
        <f t="shared" si="5"/>
        <v>423293958720</v>
      </c>
      <c r="E25" s="4">
        <f t="shared" si="6"/>
        <v>2.6809215616140407E-2</v>
      </c>
      <c r="F25" s="4">
        <f t="shared" si="4"/>
        <v>3.1859085153293169E-3</v>
      </c>
    </row>
    <row r="26" spans="2:7" x14ac:dyDescent="0.2">
      <c r="B26" t="s">
        <v>4</v>
      </c>
      <c r="C26" s="1">
        <v>7090795112</v>
      </c>
      <c r="D26" s="1">
        <f t="shared" si="5"/>
        <v>141815902240</v>
      </c>
      <c r="E26" s="4">
        <f t="shared" si="6"/>
        <v>8.9818742333258161E-3</v>
      </c>
      <c r="F26" s="4">
        <f t="shared" si="4"/>
        <v>5.3368643852343557E-4</v>
      </c>
    </row>
    <row r="27" spans="2:7" x14ac:dyDescent="0.2">
      <c r="B27" t="s">
        <v>5</v>
      </c>
      <c r="C27" s="1">
        <v>856152000</v>
      </c>
      <c r="D27" s="1">
        <f t="shared" si="5"/>
        <v>85615200000</v>
      </c>
      <c r="E27" s="4">
        <f t="shared" si="6"/>
        <v>5.4224169977754415E-3</v>
      </c>
      <c r="F27" s="4">
        <f t="shared" si="4"/>
        <v>6.4438007938130996E-5</v>
      </c>
    </row>
    <row r="28" spans="2:7" x14ac:dyDescent="0.2">
      <c r="B28" s="2" t="s">
        <v>13</v>
      </c>
      <c r="C28" s="1">
        <f>SUM(C22:C27)</f>
        <v>13286444249208</v>
      </c>
      <c r="D28" s="1">
        <f>SUM(D22:D27)</f>
        <v>15789121352180</v>
      </c>
      <c r="E28" s="4">
        <v>1</v>
      </c>
      <c r="F28" s="4">
        <f>SUM(F22:F27)</f>
        <v>1</v>
      </c>
    </row>
    <row r="30" spans="2:7" x14ac:dyDescent="0.2">
      <c r="B30" s="2" t="s">
        <v>20</v>
      </c>
      <c r="C30" s="3" t="s">
        <v>23</v>
      </c>
      <c r="D30" s="2"/>
    </row>
    <row r="31" spans="2:7" x14ac:dyDescent="0.2">
      <c r="B31" t="s">
        <v>0</v>
      </c>
      <c r="C31" s="1">
        <v>1</v>
      </c>
    </row>
    <row r="32" spans="2:7" x14ac:dyDescent="0.2">
      <c r="B32" t="s">
        <v>1</v>
      </c>
      <c r="C32" s="1">
        <v>2</v>
      </c>
    </row>
    <row r="33" spans="2:3" x14ac:dyDescent="0.2">
      <c r="B33" t="s">
        <v>2</v>
      </c>
      <c r="C33" s="1">
        <v>3</v>
      </c>
    </row>
    <row r="34" spans="2:3" x14ac:dyDescent="0.2">
      <c r="B34" t="s">
        <v>3</v>
      </c>
      <c r="C34" s="1">
        <v>10</v>
      </c>
    </row>
    <row r="35" spans="2:3" x14ac:dyDescent="0.2">
      <c r="B35" t="s">
        <v>4</v>
      </c>
      <c r="C35" s="1">
        <v>20</v>
      </c>
    </row>
    <row r="36" spans="2:3" x14ac:dyDescent="0.2">
      <c r="B36" t="s">
        <v>5</v>
      </c>
      <c r="C36" s="1"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Casino Hold'em Stats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2023-06-30T07:10:39Z</dcterms:created>
  <dcterms:modified xsi:type="dcterms:W3CDTF">2023-06-30T08:09:35Z</dcterms:modified>
</cp:coreProperties>
</file>