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S:\ITM\2nd sem\Marketing analytics\"/>
    </mc:Choice>
  </mc:AlternateContent>
  <xr:revisionPtr revIDLastSave="0" documentId="13_ncr:1_{068A6564-8B70-458A-AEF6-16A27AF76FC8}" xr6:coauthVersionLast="47" xr6:coauthVersionMax="47" xr10:uidLastSave="{00000000-0000-0000-0000-000000000000}"/>
  <bookViews>
    <workbookView xWindow="-108" yWindow="-108" windowWidth="23256" windowHeight="12456" xr2:uid="{B2569157-DF91-4B6F-B27F-D8A73B282DA5}"/>
  </bookViews>
  <sheets>
    <sheet name="Dashboard" sheetId="5" r:id="rId1"/>
    <sheet name="ACL Vs CAC" sheetId="4" r:id="rId2"/>
    <sheet name="ACL vs CLV" sheetId="3" r:id="rId3"/>
    <sheet name="CLV vs CAC" sheetId="6" r:id="rId4"/>
    <sheet name="Sheet5" sheetId="7" r:id="rId5"/>
    <sheet name="Sheet7" sheetId="9" r:id="rId6"/>
    <sheet name="CLV" sheetId="2" r:id="rId7"/>
  </sheets>
  <definedNames>
    <definedName name="Slicer_ARPU">#N/A</definedName>
    <definedName name="Slicer_CAC">#N/A</definedName>
    <definedName name="Slicer_CLV">#N/A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8" i="2" l="1"/>
  <c r="F2" i="2"/>
  <c r="C83" i="2"/>
  <c r="F83" i="2" s="1"/>
  <c r="C82" i="2"/>
  <c r="F82" i="2" s="1"/>
  <c r="C81" i="2"/>
  <c r="F81" i="2" s="1"/>
  <c r="C80" i="2"/>
  <c r="F80" i="2" s="1"/>
  <c r="C79" i="2"/>
  <c r="F79" i="2" s="1"/>
  <c r="C78" i="2"/>
  <c r="C77" i="2"/>
  <c r="F77" i="2" s="1"/>
  <c r="C76" i="2"/>
  <c r="F76" i="2" s="1"/>
  <c r="C75" i="2"/>
  <c r="F75" i="2" s="1"/>
  <c r="C74" i="2"/>
  <c r="F74" i="2" s="1"/>
  <c r="C73" i="2"/>
  <c r="F73" i="2" s="1"/>
  <c r="C72" i="2"/>
  <c r="F72" i="2" s="1"/>
  <c r="C71" i="2"/>
  <c r="F71" i="2" s="1"/>
  <c r="C70" i="2"/>
  <c r="F70" i="2" s="1"/>
  <c r="C69" i="2"/>
  <c r="F69" i="2" s="1"/>
  <c r="C68" i="2"/>
  <c r="F68" i="2" s="1"/>
  <c r="C67" i="2"/>
  <c r="F67" i="2" s="1"/>
  <c r="C66" i="2"/>
  <c r="F66" i="2" s="1"/>
  <c r="C65" i="2"/>
  <c r="F65" i="2" s="1"/>
  <c r="C64" i="2"/>
  <c r="F64" i="2" s="1"/>
  <c r="C63" i="2"/>
  <c r="F63" i="2" s="1"/>
  <c r="C62" i="2"/>
  <c r="F62" i="2" s="1"/>
  <c r="C61" i="2"/>
  <c r="F61" i="2" s="1"/>
  <c r="C60" i="2"/>
  <c r="F60" i="2" s="1"/>
  <c r="C59" i="2"/>
  <c r="F59" i="2" s="1"/>
  <c r="C58" i="2"/>
  <c r="F58" i="2" s="1"/>
  <c r="C57" i="2"/>
  <c r="F57" i="2" s="1"/>
  <c r="C56" i="2"/>
  <c r="F56" i="2" s="1"/>
  <c r="C55" i="2"/>
  <c r="F55" i="2" s="1"/>
  <c r="C54" i="2"/>
  <c r="F54" i="2" s="1"/>
  <c r="C53" i="2"/>
  <c r="F53" i="2" s="1"/>
  <c r="C52" i="2"/>
  <c r="F52" i="2" s="1"/>
  <c r="C51" i="2"/>
  <c r="F51" i="2" s="1"/>
  <c r="C50" i="2"/>
  <c r="F50" i="2" s="1"/>
  <c r="C49" i="2"/>
  <c r="F49" i="2" s="1"/>
  <c r="C48" i="2"/>
  <c r="F48" i="2" s="1"/>
  <c r="C47" i="2"/>
  <c r="F47" i="2" s="1"/>
  <c r="C46" i="2"/>
  <c r="F46" i="2" s="1"/>
  <c r="C45" i="2"/>
  <c r="F45" i="2" s="1"/>
  <c r="C44" i="2"/>
  <c r="F44" i="2" s="1"/>
  <c r="C43" i="2"/>
  <c r="F43" i="2" s="1"/>
  <c r="C42" i="2"/>
  <c r="F42" i="2" s="1"/>
  <c r="C41" i="2"/>
  <c r="F41" i="2" s="1"/>
  <c r="C40" i="2"/>
  <c r="F40" i="2" s="1"/>
  <c r="C39" i="2"/>
  <c r="F39" i="2" s="1"/>
  <c r="C38" i="2"/>
  <c r="F38" i="2" s="1"/>
  <c r="C37" i="2"/>
  <c r="F37" i="2" s="1"/>
  <c r="C36" i="2"/>
  <c r="F36" i="2" s="1"/>
  <c r="C35" i="2"/>
  <c r="F35" i="2" s="1"/>
  <c r="C34" i="2"/>
  <c r="F34" i="2" s="1"/>
  <c r="C33" i="2"/>
  <c r="F33" i="2" s="1"/>
  <c r="C32" i="2"/>
  <c r="F32" i="2" s="1"/>
  <c r="C31" i="2"/>
  <c r="F31" i="2" s="1"/>
  <c r="C30" i="2"/>
  <c r="F30" i="2" s="1"/>
  <c r="C29" i="2"/>
  <c r="F29" i="2" s="1"/>
  <c r="C28" i="2"/>
  <c r="F28" i="2" s="1"/>
  <c r="C27" i="2"/>
  <c r="F27" i="2" s="1"/>
  <c r="C26" i="2"/>
  <c r="F26" i="2" s="1"/>
  <c r="C25" i="2"/>
  <c r="F25" i="2" s="1"/>
  <c r="C24" i="2"/>
  <c r="F24" i="2" s="1"/>
  <c r="C23" i="2"/>
  <c r="F23" i="2" s="1"/>
  <c r="C22" i="2"/>
  <c r="F22" i="2" s="1"/>
  <c r="C21" i="2"/>
  <c r="F21" i="2" s="1"/>
  <c r="C20" i="2"/>
  <c r="F20" i="2" s="1"/>
  <c r="C19" i="2"/>
  <c r="F19" i="2" s="1"/>
  <c r="C18" i="2"/>
  <c r="F18" i="2" s="1"/>
  <c r="C17" i="2"/>
  <c r="F17" i="2" s="1"/>
  <c r="C16" i="2"/>
  <c r="F16" i="2" s="1"/>
  <c r="C15" i="2"/>
  <c r="F15" i="2" s="1"/>
  <c r="C14" i="2"/>
  <c r="F14" i="2" s="1"/>
  <c r="C13" i="2"/>
  <c r="F13" i="2" s="1"/>
  <c r="C12" i="2"/>
  <c r="F12" i="2" s="1"/>
  <c r="C11" i="2"/>
  <c r="F11" i="2" s="1"/>
  <c r="C10" i="2"/>
  <c r="F10" i="2" s="1"/>
  <c r="C9" i="2"/>
  <c r="F9" i="2" s="1"/>
  <c r="C8" i="2"/>
  <c r="F8" i="2" s="1"/>
  <c r="C7" i="2"/>
  <c r="F7" i="2" s="1"/>
  <c r="C6" i="2"/>
  <c r="F6" i="2" s="1"/>
  <c r="C5" i="2"/>
  <c r="F5" i="2" s="1"/>
  <c r="C4" i="2"/>
  <c r="F4" i="2" s="1"/>
  <c r="C3" i="2"/>
  <c r="F3" i="2" s="1"/>
  <c r="C2" i="2"/>
</calcChain>
</file>

<file path=xl/sharedStrings.xml><?xml version="1.0" encoding="utf-8"?>
<sst xmlns="http://schemas.openxmlformats.org/spreadsheetml/2006/main" count="22" uniqueCount="11">
  <si>
    <t>ARPU</t>
  </si>
  <si>
    <t>Average Customer Lifespan</t>
  </si>
  <si>
    <t>CAC</t>
  </si>
  <si>
    <t>CLV</t>
  </si>
  <si>
    <t>Number of Customers</t>
  </si>
  <si>
    <t>Total Revenue</t>
  </si>
  <si>
    <t>Grand Total</t>
  </si>
  <si>
    <t>Row Labels</t>
  </si>
  <si>
    <t>Sum of Total Revenue</t>
  </si>
  <si>
    <t>Sum of CLV</t>
  </si>
  <si>
    <t>Sum of CAC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</si>
</sst>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4009]\ #,##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165" fontId="0" fillId="0" borderId="0" xfId="0" applyNumberFormat="1"/>
    <xf numFmtId="0" fontId="0" fillId="3" borderId="1" xfId="0" applyFill="1" applyBorder="1" applyAlignment="1">
      <alignment horizontal="left" vertical="top" wrapText="1"/>
    </xf>
    <xf numFmtId="165" fontId="0" fillId="3" borderId="1" xfId="0" applyNumberFormat="1" applyFill="1" applyBorder="1" applyAlignment="1">
      <alignment horizontal="left" vertical="top" wrapText="1"/>
    </xf>
    <xf numFmtId="0" fontId="0" fillId="3" borderId="2" xfId="0" applyFill="1" applyBorder="1" applyAlignment="1">
      <alignment horizontal="left" vertical="top" wrapText="1"/>
    </xf>
    <xf numFmtId="165" fontId="0" fillId="3" borderId="3" xfId="0" applyNumberFormat="1" applyFill="1" applyBorder="1" applyAlignment="1">
      <alignment horizontal="left" vertical="top" wrapText="1"/>
    </xf>
    <xf numFmtId="0" fontId="1" fillId="2" borderId="4" xfId="0" applyFont="1" applyFill="1" applyBorder="1" applyAlignment="1">
      <alignment horizontal="left" vertical="top" wrapText="1"/>
    </xf>
    <xf numFmtId="165" fontId="1" fillId="2" borderId="5" xfId="0" applyNumberFormat="1" applyFont="1" applyFill="1" applyBorder="1" applyAlignment="1">
      <alignment horizontal="left" vertical="top" wrapText="1"/>
    </xf>
    <xf numFmtId="164" fontId="1" fillId="2" borderId="5" xfId="0" applyNumberFormat="1" applyFont="1" applyFill="1" applyBorder="1" applyAlignment="1">
      <alignment horizontal="left" vertical="top" wrapText="1"/>
    </xf>
    <xf numFmtId="165" fontId="1" fillId="2" borderId="6" xfId="0" applyNumberFormat="1" applyFont="1" applyFill="1" applyBorder="1" applyAlignment="1">
      <alignment horizontal="left" vertical="top" wrapText="1"/>
    </xf>
    <xf numFmtId="0" fontId="0" fillId="3" borderId="7" xfId="0" applyFill="1" applyBorder="1" applyAlignment="1">
      <alignment horizontal="left" vertical="top" wrapText="1"/>
    </xf>
    <xf numFmtId="165" fontId="0" fillId="3" borderId="8" xfId="0" applyNumberFormat="1" applyFill="1" applyBorder="1" applyAlignment="1">
      <alignment horizontal="left" vertical="top" wrapText="1"/>
    </xf>
    <xf numFmtId="0" fontId="0" fillId="3" borderId="8" xfId="0" applyFill="1" applyBorder="1" applyAlignment="1">
      <alignment horizontal="left" vertical="top" wrapText="1"/>
    </xf>
    <xf numFmtId="165" fontId="0" fillId="3" borderId="9" xfId="0" applyNumberFormat="1" applyFill="1" applyBorder="1" applyAlignment="1">
      <alignment horizontal="left" vertical="top" wrapText="1"/>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4" borderId="1" xfId="0" applyFill="1" applyBorder="1" applyAlignment="1">
      <alignment horizontal="center"/>
    </xf>
    <xf numFmtId="0" fontId="0" fillId="0" borderId="0" xfId="0" applyNumberFormat="1"/>
  </cellXfs>
  <cellStyles count="1">
    <cellStyle name="Normal" xfId="0" builtinId="0"/>
  </cellStyles>
  <dxfs count="11">
    <dxf>
      <numFmt numFmtId="165" formatCode="[$₹-4009]\ #,##0.00"/>
      <fill>
        <patternFill patternType="solid">
          <fgColor indexed="64"/>
          <bgColor theme="7" tint="0.79998168889431442"/>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dxf>
    <dxf>
      <numFmt numFmtId="165" formatCode="[$₹-4009]\ #,##0.00"/>
      <fill>
        <patternFill patternType="solid">
          <fgColor indexed="64"/>
          <bgColor theme="7"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4009]\ #,##0.00"/>
      <fill>
        <patternFill patternType="solid">
          <fgColor indexed="64"/>
          <bgColor theme="7"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5" formatCode="[$₹-4009]\ #,##0.00"/>
      <fill>
        <patternFill patternType="solid">
          <fgColor indexed="64"/>
          <bgColor theme="7" tint="0.79998168889431442"/>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7" tint="0.79998168889431442"/>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numFmt numFmtId="165" formatCode="[$₹-4009]\ #,##0.00"/>
      <fill>
        <patternFill patternType="solid">
          <fgColor indexed="64"/>
          <bgColor theme="5" tint="0.39997558519241921"/>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[Dashboard_shivam Singh.xlsx]CLV vs CAC!PivotTable3</c:name>
    <c:fmtId val="2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CAC VS CLV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'CLV vs CAC'!$B$3</c:f>
              <c:strCache>
                <c:ptCount val="1"/>
                <c:pt idx="0">
                  <c:v>Total</c:v>
                </c:pt>
              </c:strCache>
            </c:strRef>
          </c:tx>
          <c:spPr>
            <a:ln w="28575" cap="rnd">
              <a:solidFill>
                <a:schemeClr val="accent1"/>
              </a:solidFill>
              <a:round/>
            </a:ln>
            <a:effectLst/>
          </c:spPr>
          <c:marker>
            <c:symbol val="none"/>
          </c:marker>
          <c:cat>
            <c:strRef>
              <c:f>'CLV vs CAC'!$A$4:$A$80</c:f>
              <c:strCache>
                <c:ptCount val="76"/>
                <c:pt idx="0">
                  <c:v>₹ 680.00</c:v>
                </c:pt>
                <c:pt idx="1">
                  <c:v>₹ 800.00</c:v>
                </c:pt>
                <c:pt idx="2">
                  <c:v>₹ 900.00</c:v>
                </c:pt>
                <c:pt idx="3">
                  <c:v>₹ 920.00</c:v>
                </c:pt>
                <c:pt idx="4">
                  <c:v>₹ 970.00</c:v>
                </c:pt>
                <c:pt idx="5">
                  <c:v>₹ 1,020.00</c:v>
                </c:pt>
                <c:pt idx="6">
                  <c:v>₹ 1,050.00</c:v>
                </c:pt>
                <c:pt idx="7">
                  <c:v>₹ 1,100.00</c:v>
                </c:pt>
                <c:pt idx="8">
                  <c:v>₹ 1,120.00</c:v>
                </c:pt>
                <c:pt idx="9">
                  <c:v>₹ 1,150.00</c:v>
                </c:pt>
                <c:pt idx="10">
                  <c:v>₹ 1,220.00</c:v>
                </c:pt>
                <c:pt idx="11">
                  <c:v>₹ 1,260.00</c:v>
                </c:pt>
                <c:pt idx="12">
                  <c:v>₹ 1,300.00</c:v>
                </c:pt>
                <c:pt idx="13">
                  <c:v>₹ 1,340.00</c:v>
                </c:pt>
                <c:pt idx="14">
                  <c:v>₹ 1,350.00</c:v>
                </c:pt>
                <c:pt idx="15">
                  <c:v>₹ 1,370.00</c:v>
                </c:pt>
                <c:pt idx="16">
                  <c:v>₹ 1,410.00</c:v>
                </c:pt>
                <c:pt idx="17">
                  <c:v>₹ 1,480.00</c:v>
                </c:pt>
                <c:pt idx="18">
                  <c:v>₹ 1,510.00</c:v>
                </c:pt>
                <c:pt idx="19">
                  <c:v>₹ 1,560.00</c:v>
                </c:pt>
                <c:pt idx="20">
                  <c:v>₹ 1,580.00</c:v>
                </c:pt>
                <c:pt idx="21">
                  <c:v>₹ 1,610.00</c:v>
                </c:pt>
                <c:pt idx="22">
                  <c:v>₹ 1,640.00</c:v>
                </c:pt>
                <c:pt idx="23">
                  <c:v>₹ 1,670.00</c:v>
                </c:pt>
                <c:pt idx="24">
                  <c:v>₹ 1,700.00</c:v>
                </c:pt>
                <c:pt idx="25">
                  <c:v>₹ 1,750.00</c:v>
                </c:pt>
                <c:pt idx="26">
                  <c:v>₹ 1,770.00</c:v>
                </c:pt>
                <c:pt idx="27">
                  <c:v>₹ 1,800.00</c:v>
                </c:pt>
                <c:pt idx="28">
                  <c:v>₹ 1,870.00</c:v>
                </c:pt>
                <c:pt idx="29">
                  <c:v>₹ 1,890.00</c:v>
                </c:pt>
                <c:pt idx="30">
                  <c:v>₹ 1,900.00</c:v>
                </c:pt>
                <c:pt idx="31">
                  <c:v>₹ 1,920.00</c:v>
                </c:pt>
                <c:pt idx="32">
                  <c:v>₹ 2,000.00</c:v>
                </c:pt>
                <c:pt idx="33">
                  <c:v>₹ 2,050.00</c:v>
                </c:pt>
                <c:pt idx="34">
                  <c:v>₹ 2,060.00</c:v>
                </c:pt>
                <c:pt idx="35">
                  <c:v>₹ 2,100.00</c:v>
                </c:pt>
                <c:pt idx="36">
                  <c:v>₹ 2,210.00</c:v>
                </c:pt>
                <c:pt idx="37">
                  <c:v>₹ 2,240.00</c:v>
                </c:pt>
                <c:pt idx="38">
                  <c:v>₹ 2,250.00</c:v>
                </c:pt>
                <c:pt idx="39">
                  <c:v>₹ 2,350.00</c:v>
                </c:pt>
                <c:pt idx="40">
                  <c:v>₹ 2,380.00</c:v>
                </c:pt>
                <c:pt idx="41">
                  <c:v>₹ 2,430.00</c:v>
                </c:pt>
                <c:pt idx="42">
                  <c:v>₹ 2,440.00</c:v>
                </c:pt>
                <c:pt idx="43">
                  <c:v>₹ 2,450.00</c:v>
                </c:pt>
                <c:pt idx="44">
                  <c:v>₹ 2,480.00</c:v>
                </c:pt>
                <c:pt idx="45">
                  <c:v>₹ 2,560.00</c:v>
                </c:pt>
                <c:pt idx="46">
                  <c:v>₹ 2,590.00</c:v>
                </c:pt>
                <c:pt idx="47">
                  <c:v>₹ 2,660.00</c:v>
                </c:pt>
                <c:pt idx="48">
                  <c:v>₹ 2,670.00</c:v>
                </c:pt>
                <c:pt idx="49">
                  <c:v>₹ 2,700.00</c:v>
                </c:pt>
                <c:pt idx="50">
                  <c:v>₹ 2,750.00</c:v>
                </c:pt>
                <c:pt idx="51">
                  <c:v>₹ 2,850.00</c:v>
                </c:pt>
                <c:pt idx="52">
                  <c:v>₹ 2,920.00</c:v>
                </c:pt>
                <c:pt idx="53">
                  <c:v>₹ 2,990.00</c:v>
                </c:pt>
                <c:pt idx="54">
                  <c:v>₹ 3,060.00</c:v>
                </c:pt>
                <c:pt idx="55">
                  <c:v>₹ 3,100.00</c:v>
                </c:pt>
                <c:pt idx="56">
                  <c:v>₹ 3,150.00</c:v>
                </c:pt>
                <c:pt idx="57">
                  <c:v>₹ 3,200.00</c:v>
                </c:pt>
                <c:pt idx="58">
                  <c:v>₹ 3,210.00</c:v>
                </c:pt>
                <c:pt idx="59">
                  <c:v>₹ 3,290.00</c:v>
                </c:pt>
                <c:pt idx="60">
                  <c:v>₹ 3,340.00</c:v>
                </c:pt>
                <c:pt idx="61">
                  <c:v>₹ 3,420.00</c:v>
                </c:pt>
                <c:pt idx="62">
                  <c:v>₹ 3,460.00</c:v>
                </c:pt>
                <c:pt idx="63">
                  <c:v>₹ 3,480.00</c:v>
                </c:pt>
                <c:pt idx="64">
                  <c:v>₹ 3,500.00</c:v>
                </c:pt>
                <c:pt idx="65">
                  <c:v>₹ 3,570.00</c:v>
                </c:pt>
                <c:pt idx="66">
                  <c:v>₹ 3,590.00</c:v>
                </c:pt>
                <c:pt idx="67">
                  <c:v>₹ 3,670.00</c:v>
                </c:pt>
                <c:pt idx="68">
                  <c:v>₹ 3,690.00</c:v>
                </c:pt>
                <c:pt idx="69">
                  <c:v>₹ 3,750.00</c:v>
                </c:pt>
                <c:pt idx="70">
                  <c:v>₹ 3,950.00</c:v>
                </c:pt>
                <c:pt idx="71">
                  <c:v>₹ 4,040.00</c:v>
                </c:pt>
                <c:pt idx="72">
                  <c:v>₹ 4,400.00</c:v>
                </c:pt>
                <c:pt idx="73">
                  <c:v>₹ 4,450.00</c:v>
                </c:pt>
                <c:pt idx="74">
                  <c:v>₹ 4,600.00</c:v>
                </c:pt>
                <c:pt idx="75">
                  <c:v>₹ 4,650.00</c:v>
                </c:pt>
              </c:strCache>
            </c:strRef>
          </c:cat>
          <c:val>
            <c:numRef>
              <c:f>'CLV vs CAC'!$B$4:$B$80</c:f>
              <c:numCache>
                <c:formatCode>General</c:formatCode>
                <c:ptCount val="76"/>
                <c:pt idx="0">
                  <c:v>850</c:v>
                </c:pt>
                <c:pt idx="1">
                  <c:v>800</c:v>
                </c:pt>
                <c:pt idx="2">
                  <c:v>700</c:v>
                </c:pt>
                <c:pt idx="3">
                  <c:v>700</c:v>
                </c:pt>
                <c:pt idx="4">
                  <c:v>900</c:v>
                </c:pt>
                <c:pt idx="5">
                  <c:v>600</c:v>
                </c:pt>
                <c:pt idx="6">
                  <c:v>550</c:v>
                </c:pt>
                <c:pt idx="7">
                  <c:v>700</c:v>
                </c:pt>
                <c:pt idx="8">
                  <c:v>750</c:v>
                </c:pt>
                <c:pt idx="9">
                  <c:v>500</c:v>
                </c:pt>
                <c:pt idx="10">
                  <c:v>650</c:v>
                </c:pt>
                <c:pt idx="11">
                  <c:v>900</c:v>
                </c:pt>
                <c:pt idx="12">
                  <c:v>500</c:v>
                </c:pt>
                <c:pt idx="13">
                  <c:v>550</c:v>
                </c:pt>
                <c:pt idx="14">
                  <c:v>850</c:v>
                </c:pt>
                <c:pt idx="15">
                  <c:v>700</c:v>
                </c:pt>
                <c:pt idx="16">
                  <c:v>750</c:v>
                </c:pt>
                <c:pt idx="17">
                  <c:v>800</c:v>
                </c:pt>
                <c:pt idx="18">
                  <c:v>700</c:v>
                </c:pt>
                <c:pt idx="19">
                  <c:v>650</c:v>
                </c:pt>
                <c:pt idx="20">
                  <c:v>700</c:v>
                </c:pt>
                <c:pt idx="21">
                  <c:v>550</c:v>
                </c:pt>
                <c:pt idx="22">
                  <c:v>450</c:v>
                </c:pt>
                <c:pt idx="23">
                  <c:v>850</c:v>
                </c:pt>
                <c:pt idx="24">
                  <c:v>850</c:v>
                </c:pt>
                <c:pt idx="25">
                  <c:v>500</c:v>
                </c:pt>
                <c:pt idx="26">
                  <c:v>650</c:v>
                </c:pt>
                <c:pt idx="27">
                  <c:v>800</c:v>
                </c:pt>
                <c:pt idx="28">
                  <c:v>1200</c:v>
                </c:pt>
                <c:pt idx="29">
                  <c:v>750</c:v>
                </c:pt>
                <c:pt idx="30">
                  <c:v>500</c:v>
                </c:pt>
                <c:pt idx="31">
                  <c:v>500</c:v>
                </c:pt>
                <c:pt idx="32">
                  <c:v>850</c:v>
                </c:pt>
                <c:pt idx="33">
                  <c:v>550</c:v>
                </c:pt>
                <c:pt idx="34">
                  <c:v>600</c:v>
                </c:pt>
                <c:pt idx="35">
                  <c:v>900</c:v>
                </c:pt>
                <c:pt idx="36">
                  <c:v>650</c:v>
                </c:pt>
                <c:pt idx="37">
                  <c:v>700</c:v>
                </c:pt>
                <c:pt idx="38">
                  <c:v>750</c:v>
                </c:pt>
                <c:pt idx="39">
                  <c:v>1150</c:v>
                </c:pt>
                <c:pt idx="40">
                  <c:v>500</c:v>
                </c:pt>
                <c:pt idx="41">
                  <c:v>650</c:v>
                </c:pt>
                <c:pt idx="42">
                  <c:v>1550</c:v>
                </c:pt>
                <c:pt idx="43">
                  <c:v>550</c:v>
                </c:pt>
                <c:pt idx="44">
                  <c:v>600</c:v>
                </c:pt>
                <c:pt idx="45">
                  <c:v>800</c:v>
                </c:pt>
                <c:pt idx="46">
                  <c:v>450</c:v>
                </c:pt>
                <c:pt idx="47">
                  <c:v>700</c:v>
                </c:pt>
                <c:pt idx="48">
                  <c:v>750</c:v>
                </c:pt>
                <c:pt idx="49">
                  <c:v>550</c:v>
                </c:pt>
                <c:pt idx="50">
                  <c:v>1250</c:v>
                </c:pt>
                <c:pt idx="51">
                  <c:v>750</c:v>
                </c:pt>
                <c:pt idx="52">
                  <c:v>600</c:v>
                </c:pt>
                <c:pt idx="53">
                  <c:v>750</c:v>
                </c:pt>
                <c:pt idx="54">
                  <c:v>850</c:v>
                </c:pt>
                <c:pt idx="55">
                  <c:v>900</c:v>
                </c:pt>
                <c:pt idx="56">
                  <c:v>600</c:v>
                </c:pt>
                <c:pt idx="57">
                  <c:v>800</c:v>
                </c:pt>
                <c:pt idx="58">
                  <c:v>750</c:v>
                </c:pt>
                <c:pt idx="59">
                  <c:v>700</c:v>
                </c:pt>
                <c:pt idx="60">
                  <c:v>650</c:v>
                </c:pt>
                <c:pt idx="61">
                  <c:v>900</c:v>
                </c:pt>
                <c:pt idx="62">
                  <c:v>450</c:v>
                </c:pt>
                <c:pt idx="63">
                  <c:v>600</c:v>
                </c:pt>
                <c:pt idx="64">
                  <c:v>500</c:v>
                </c:pt>
                <c:pt idx="65">
                  <c:v>750</c:v>
                </c:pt>
                <c:pt idx="66">
                  <c:v>550</c:v>
                </c:pt>
                <c:pt idx="67">
                  <c:v>650</c:v>
                </c:pt>
                <c:pt idx="68">
                  <c:v>450</c:v>
                </c:pt>
                <c:pt idx="69">
                  <c:v>450</c:v>
                </c:pt>
                <c:pt idx="70">
                  <c:v>800</c:v>
                </c:pt>
                <c:pt idx="71">
                  <c:v>900</c:v>
                </c:pt>
                <c:pt idx="72">
                  <c:v>1600</c:v>
                </c:pt>
                <c:pt idx="73">
                  <c:v>750</c:v>
                </c:pt>
                <c:pt idx="74">
                  <c:v>600</c:v>
                </c:pt>
                <c:pt idx="75">
                  <c:v>550</c:v>
                </c:pt>
              </c:numCache>
            </c:numRef>
          </c:val>
          <c:smooth val="0"/>
          <c:extLst>
            <c:ext xmlns:c16="http://schemas.microsoft.com/office/drawing/2014/chart" uri="{C3380CC4-5D6E-409C-BE32-E72D297353CC}">
              <c16:uniqueId val="{00000000-20AA-4731-BCD3-BCB2F55FCB3E}"/>
            </c:ext>
          </c:extLst>
        </c:ser>
        <c:dLbls>
          <c:showLegendKey val="0"/>
          <c:showVal val="0"/>
          <c:showCatName val="0"/>
          <c:showSerName val="0"/>
          <c:showPercent val="0"/>
          <c:showBubbleSize val="0"/>
        </c:dLbls>
        <c:smooth val="0"/>
        <c:axId val="1550207391"/>
        <c:axId val="1553320095"/>
      </c:lineChart>
      <c:catAx>
        <c:axId val="15502073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53320095"/>
        <c:crosses val="autoZero"/>
        <c:auto val="1"/>
        <c:lblAlgn val="ctr"/>
        <c:lblOffset val="100"/>
        <c:noMultiLvlLbl val="0"/>
      </c:catAx>
      <c:valAx>
        <c:axId val="155332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502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[Dashboard_shivam Singh.xlsx]ACL vs CLV!PivotTable1</c:name>
    <c:fmtId val="1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Custimer Lifespan VS CLV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'ACL vs CLV'!$B$3</c:f>
              <c:strCache>
                <c:ptCount val="1"/>
                <c:pt idx="0">
                  <c:v>Total</c:v>
                </c:pt>
              </c:strCache>
            </c:strRef>
          </c:tx>
          <c:spPr>
            <a:solidFill>
              <a:schemeClr val="accent1">
                <a:lumMod val="60000"/>
                <a:lumOff val="40000"/>
              </a:schemeClr>
            </a:solidFill>
            <a:ln>
              <a:noFill/>
            </a:ln>
            <a:effectLst/>
          </c:spPr>
          <c:invertIfNegative val="0"/>
          <c:cat>
            <c:strRef>
              <c:f>'ACL vs CLV'!$A$4:$A$16</c:f>
              <c:strCache>
                <c:ptCount val="12"/>
                <c:pt idx="0">
                  <c:v>18</c:v>
                </c:pt>
                <c:pt idx="1">
                  <c:v>20</c:v>
                </c:pt>
                <c:pt idx="2">
                  <c:v>22</c:v>
                </c:pt>
                <c:pt idx="3">
                  <c:v>24</c:v>
                </c:pt>
                <c:pt idx="4">
                  <c:v>26</c:v>
                </c:pt>
                <c:pt idx="5">
                  <c:v>28</c:v>
                </c:pt>
                <c:pt idx="6">
                  <c:v>30</c:v>
                </c:pt>
                <c:pt idx="7">
                  <c:v>32</c:v>
                </c:pt>
                <c:pt idx="8">
                  <c:v>34</c:v>
                </c:pt>
                <c:pt idx="9">
                  <c:v>36</c:v>
                </c:pt>
                <c:pt idx="10">
                  <c:v>38</c:v>
                </c:pt>
                <c:pt idx="11">
                  <c:v>40</c:v>
                </c:pt>
              </c:strCache>
            </c:strRef>
          </c:cat>
          <c:val>
            <c:numRef>
              <c:f>'ACL vs CLV'!$B$4:$B$16</c:f>
              <c:numCache>
                <c:formatCode>General</c:formatCode>
                <c:ptCount val="12"/>
                <c:pt idx="0">
                  <c:v>8000</c:v>
                </c:pt>
                <c:pt idx="1">
                  <c:v>5900</c:v>
                </c:pt>
                <c:pt idx="2">
                  <c:v>11140</c:v>
                </c:pt>
                <c:pt idx="3">
                  <c:v>10240</c:v>
                </c:pt>
                <c:pt idx="4">
                  <c:v>13520</c:v>
                </c:pt>
                <c:pt idx="5">
                  <c:v>15880</c:v>
                </c:pt>
                <c:pt idx="6">
                  <c:v>21250</c:v>
                </c:pt>
                <c:pt idx="7">
                  <c:v>19110</c:v>
                </c:pt>
                <c:pt idx="8">
                  <c:v>15430</c:v>
                </c:pt>
                <c:pt idx="9">
                  <c:v>26670</c:v>
                </c:pt>
                <c:pt idx="10">
                  <c:v>18970</c:v>
                </c:pt>
                <c:pt idx="11">
                  <c:v>29450</c:v>
                </c:pt>
              </c:numCache>
            </c:numRef>
          </c:val>
          <c:extLst>
            <c:ext xmlns:c16="http://schemas.microsoft.com/office/drawing/2014/chart" uri="{C3380CC4-5D6E-409C-BE32-E72D297353CC}">
              <c16:uniqueId val="{00000000-4EF9-4879-9361-210616FB2DB9}"/>
            </c:ext>
          </c:extLst>
        </c:ser>
        <c:dLbls>
          <c:showLegendKey val="0"/>
          <c:showVal val="0"/>
          <c:showCatName val="0"/>
          <c:showSerName val="0"/>
          <c:showPercent val="0"/>
          <c:showBubbleSize val="0"/>
        </c:dLbls>
        <c:gapWidth val="150"/>
        <c:axId val="1514738079"/>
        <c:axId val="1518094975"/>
      </c:barChart>
      <c:catAx>
        <c:axId val="151473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18094975"/>
        <c:crosses val="autoZero"/>
        <c:auto val="1"/>
        <c:lblAlgn val="ctr"/>
        <c:lblOffset val="100"/>
        <c:noMultiLvlLbl val="0"/>
      </c:catAx>
      <c:valAx>
        <c:axId val="151809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14738079"/>
        <c:crosses val="autoZero"/>
        <c:crossBetween val="between"/>
      </c:valAx>
      <c:spPr>
        <a:solidFill>
          <a:schemeClr val="lt1"/>
        </a:solidFill>
        <a:ln w="12700" cap="flat" cmpd="sng" algn="ctr">
          <a:solidFill>
            <a:schemeClr val="accent5"/>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[Dashboard_shivam Singh.xlsx]ACL Vs CAC!PivotTable2</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Customer Life span VS CAC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'ACL Vs CAC'!$B$3</c:f>
              <c:strCache>
                <c:ptCount val="1"/>
                <c:pt idx="0">
                  <c:v>Total</c:v>
                </c:pt>
              </c:strCache>
            </c:strRef>
          </c:tx>
          <c:spPr>
            <a:solidFill>
              <a:schemeClr val="accent1">
                <a:lumMod val="60000"/>
                <a:lumOff val="40000"/>
              </a:schemeClr>
            </a:solidFill>
            <a:ln>
              <a:noFill/>
            </a:ln>
            <a:effectLst/>
          </c:spPr>
          <c:invertIfNegative val="0"/>
          <c:cat>
            <c:strRef>
              <c:f>'ACL Vs CAC'!$A$4:$A$16</c:f>
              <c:strCache>
                <c:ptCount val="12"/>
                <c:pt idx="0">
                  <c:v>18</c:v>
                </c:pt>
                <c:pt idx="1">
                  <c:v>20</c:v>
                </c:pt>
                <c:pt idx="2">
                  <c:v>22</c:v>
                </c:pt>
                <c:pt idx="3">
                  <c:v>24</c:v>
                </c:pt>
                <c:pt idx="4">
                  <c:v>26</c:v>
                </c:pt>
                <c:pt idx="5">
                  <c:v>28</c:v>
                </c:pt>
                <c:pt idx="6">
                  <c:v>30</c:v>
                </c:pt>
                <c:pt idx="7">
                  <c:v>32</c:v>
                </c:pt>
                <c:pt idx="8">
                  <c:v>34</c:v>
                </c:pt>
                <c:pt idx="9">
                  <c:v>36</c:v>
                </c:pt>
                <c:pt idx="10">
                  <c:v>38</c:v>
                </c:pt>
                <c:pt idx="11">
                  <c:v>40</c:v>
                </c:pt>
              </c:strCache>
            </c:strRef>
          </c:cat>
          <c:val>
            <c:numRef>
              <c:f>'ACL Vs CAC'!$B$4:$B$16</c:f>
              <c:numCache>
                <c:formatCode>General</c:formatCode>
                <c:ptCount val="12"/>
                <c:pt idx="0">
                  <c:v>5050</c:v>
                </c:pt>
                <c:pt idx="1">
                  <c:v>3300</c:v>
                </c:pt>
                <c:pt idx="2">
                  <c:v>5250</c:v>
                </c:pt>
                <c:pt idx="3">
                  <c:v>3800</c:v>
                </c:pt>
                <c:pt idx="4">
                  <c:v>4550</c:v>
                </c:pt>
                <c:pt idx="5">
                  <c:v>4700</c:v>
                </c:pt>
                <c:pt idx="6">
                  <c:v>6050</c:v>
                </c:pt>
                <c:pt idx="7">
                  <c:v>4250</c:v>
                </c:pt>
                <c:pt idx="8">
                  <c:v>3100</c:v>
                </c:pt>
                <c:pt idx="9">
                  <c:v>5550</c:v>
                </c:pt>
                <c:pt idx="10">
                  <c:v>4400</c:v>
                </c:pt>
                <c:pt idx="11">
                  <c:v>4750</c:v>
                </c:pt>
              </c:numCache>
            </c:numRef>
          </c:val>
          <c:extLst>
            <c:ext xmlns:c16="http://schemas.microsoft.com/office/drawing/2014/chart" uri="{C3380CC4-5D6E-409C-BE32-E72D297353CC}">
              <c16:uniqueId val="{00000000-F9E5-4BFD-ADDD-0F553AFDB104}"/>
            </c:ext>
          </c:extLst>
        </c:ser>
        <c:dLbls>
          <c:showLegendKey val="0"/>
          <c:showVal val="0"/>
          <c:showCatName val="0"/>
          <c:showSerName val="0"/>
          <c:showPercent val="0"/>
          <c:showBubbleSize val="0"/>
        </c:dLbls>
        <c:gapWidth val="219"/>
        <c:overlap val="-27"/>
        <c:axId val="1550211231"/>
        <c:axId val="1517289807"/>
      </c:barChart>
      <c:catAx>
        <c:axId val="15502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17289807"/>
        <c:crosses val="autoZero"/>
        <c:auto val="1"/>
        <c:lblAlgn val="ctr"/>
        <c:lblOffset val="100"/>
        <c:noMultiLvlLbl val="0"/>
      </c:catAx>
      <c:valAx>
        <c:axId val="151728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502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[Dashboard_shivam Singh.xlsx]Sheet5!PivotTable4</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 Number of customers Vs 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8575" cap="rnd">
              <a:solidFill>
                <a:schemeClr val="accent1"/>
              </a:solidFill>
              <a:round/>
            </a:ln>
            <a:effectLst/>
          </c:spPr>
          <c:marker>
            <c:symbol val="none"/>
          </c:marker>
          <c:cat>
            <c:strRef>
              <c:f>Sheet5!$A$4:$A$41</c:f>
              <c:strCache>
                <c:ptCount val="37"/>
                <c:pt idx="0">
                  <c:v>110</c:v>
                </c:pt>
                <c:pt idx="1">
                  <c:v>120</c:v>
                </c:pt>
                <c:pt idx="2">
                  <c:v>130</c:v>
                </c:pt>
                <c:pt idx="3">
                  <c:v>140</c:v>
                </c:pt>
                <c:pt idx="4">
                  <c:v>150</c:v>
                </c:pt>
                <c:pt idx="5">
                  <c:v>160</c:v>
                </c:pt>
                <c:pt idx="6">
                  <c:v>170</c:v>
                </c:pt>
                <c:pt idx="7">
                  <c:v>180</c:v>
                </c:pt>
                <c:pt idx="8">
                  <c:v>190</c:v>
                </c:pt>
                <c:pt idx="9">
                  <c:v>200</c:v>
                </c:pt>
                <c:pt idx="10">
                  <c:v>210</c:v>
                </c:pt>
                <c:pt idx="11">
                  <c:v>230</c:v>
                </c:pt>
                <c:pt idx="12">
                  <c:v>240</c:v>
                </c:pt>
                <c:pt idx="13">
                  <c:v>250</c:v>
                </c:pt>
                <c:pt idx="14">
                  <c:v>260</c:v>
                </c:pt>
                <c:pt idx="15">
                  <c:v>270</c:v>
                </c:pt>
                <c:pt idx="16">
                  <c:v>280</c:v>
                </c:pt>
                <c:pt idx="17">
                  <c:v>290</c:v>
                </c:pt>
                <c:pt idx="18">
                  <c:v>300</c:v>
                </c:pt>
                <c:pt idx="19">
                  <c:v>310</c:v>
                </c:pt>
                <c:pt idx="20">
                  <c:v>320</c:v>
                </c:pt>
                <c:pt idx="21">
                  <c:v>325</c:v>
                </c:pt>
                <c:pt idx="22">
                  <c:v>330</c:v>
                </c:pt>
                <c:pt idx="23">
                  <c:v>340</c:v>
                </c:pt>
                <c:pt idx="24">
                  <c:v>350</c:v>
                </c:pt>
                <c:pt idx="25">
                  <c:v>360</c:v>
                </c:pt>
                <c:pt idx="26">
                  <c:v>380</c:v>
                </c:pt>
                <c:pt idx="27">
                  <c:v>390</c:v>
                </c:pt>
                <c:pt idx="28">
                  <c:v>400</c:v>
                </c:pt>
                <c:pt idx="29">
                  <c:v>410</c:v>
                </c:pt>
                <c:pt idx="30">
                  <c:v>420</c:v>
                </c:pt>
                <c:pt idx="31">
                  <c:v>430</c:v>
                </c:pt>
                <c:pt idx="32">
                  <c:v>450</c:v>
                </c:pt>
                <c:pt idx="33">
                  <c:v>460</c:v>
                </c:pt>
                <c:pt idx="34">
                  <c:v>470</c:v>
                </c:pt>
                <c:pt idx="35">
                  <c:v>480</c:v>
                </c:pt>
                <c:pt idx="36">
                  <c:v>490</c:v>
                </c:pt>
              </c:strCache>
            </c:strRef>
          </c:cat>
          <c:val>
            <c:numRef>
              <c:f>Sheet5!$B$4:$B$41</c:f>
              <c:numCache>
                <c:formatCode>General</c:formatCode>
                <c:ptCount val="37"/>
                <c:pt idx="0">
                  <c:v>34650</c:v>
                </c:pt>
                <c:pt idx="1">
                  <c:v>37800</c:v>
                </c:pt>
                <c:pt idx="2">
                  <c:v>35100</c:v>
                </c:pt>
                <c:pt idx="3">
                  <c:v>43400</c:v>
                </c:pt>
                <c:pt idx="4">
                  <c:v>27750</c:v>
                </c:pt>
                <c:pt idx="5">
                  <c:v>38400</c:v>
                </c:pt>
                <c:pt idx="6">
                  <c:v>56100</c:v>
                </c:pt>
                <c:pt idx="7">
                  <c:v>41400</c:v>
                </c:pt>
                <c:pt idx="8">
                  <c:v>53200</c:v>
                </c:pt>
                <c:pt idx="9">
                  <c:v>43000</c:v>
                </c:pt>
                <c:pt idx="10">
                  <c:v>24150</c:v>
                </c:pt>
                <c:pt idx="11">
                  <c:v>50600</c:v>
                </c:pt>
                <c:pt idx="12">
                  <c:v>38400</c:v>
                </c:pt>
                <c:pt idx="13">
                  <c:v>77500</c:v>
                </c:pt>
                <c:pt idx="14">
                  <c:v>63700</c:v>
                </c:pt>
                <c:pt idx="15">
                  <c:v>76950</c:v>
                </c:pt>
                <c:pt idx="16">
                  <c:v>23800</c:v>
                </c:pt>
                <c:pt idx="17">
                  <c:v>53650</c:v>
                </c:pt>
                <c:pt idx="18">
                  <c:v>69000</c:v>
                </c:pt>
                <c:pt idx="19">
                  <c:v>63550</c:v>
                </c:pt>
                <c:pt idx="20">
                  <c:v>108800</c:v>
                </c:pt>
                <c:pt idx="21">
                  <c:v>39000</c:v>
                </c:pt>
                <c:pt idx="22">
                  <c:v>41250</c:v>
                </c:pt>
                <c:pt idx="23">
                  <c:v>40800</c:v>
                </c:pt>
                <c:pt idx="24">
                  <c:v>103250</c:v>
                </c:pt>
                <c:pt idx="25">
                  <c:v>72000</c:v>
                </c:pt>
                <c:pt idx="26">
                  <c:v>123500</c:v>
                </c:pt>
                <c:pt idx="27">
                  <c:v>33150</c:v>
                </c:pt>
                <c:pt idx="28">
                  <c:v>48000</c:v>
                </c:pt>
                <c:pt idx="29">
                  <c:v>102500</c:v>
                </c:pt>
                <c:pt idx="30">
                  <c:v>226800</c:v>
                </c:pt>
                <c:pt idx="31">
                  <c:v>101050</c:v>
                </c:pt>
                <c:pt idx="32">
                  <c:v>186750</c:v>
                </c:pt>
                <c:pt idx="33">
                  <c:v>48300</c:v>
                </c:pt>
                <c:pt idx="34">
                  <c:v>51700</c:v>
                </c:pt>
                <c:pt idx="35">
                  <c:v>141600</c:v>
                </c:pt>
                <c:pt idx="36">
                  <c:v>41650</c:v>
                </c:pt>
              </c:numCache>
            </c:numRef>
          </c:val>
          <c:smooth val="0"/>
          <c:extLst>
            <c:ext xmlns:c16="http://schemas.microsoft.com/office/drawing/2014/chart" uri="{C3380CC4-5D6E-409C-BE32-E72D297353CC}">
              <c16:uniqueId val="{00000000-661E-4880-B4B9-BCBCC533524C}"/>
            </c:ext>
          </c:extLst>
        </c:ser>
        <c:dLbls>
          <c:showLegendKey val="0"/>
          <c:showVal val="0"/>
          <c:showCatName val="0"/>
          <c:showSerName val="0"/>
          <c:showPercent val="0"/>
          <c:showBubbleSize val="0"/>
        </c:dLbls>
        <c:smooth val="0"/>
        <c:axId val="1335246543"/>
        <c:axId val="1518090015"/>
      </c:lineChart>
      <c:catAx>
        <c:axId val="133524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18090015"/>
        <c:crosses val="autoZero"/>
        <c:auto val="1"/>
        <c:lblAlgn val="ctr"/>
        <c:lblOffset val="100"/>
        <c:noMultiLvlLbl val="0"/>
      </c:catAx>
      <c:valAx>
        <c:axId val="1518090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33524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465384</xdr:colOff>
      <xdr:row>26</xdr:row>
      <xdr:rowOff>163406</xdr:rowOff>
    </xdr:from>
    <xdr:to>
      <xdr:col>16</xdr:col>
      <xdr:colOff>289560</xdr:colOff>
      <xdr:row>53</xdr:row>
      <xdr:rowOff>91440</xdr:rowOff>
    </xdr:to>
    <xdr:graphicFrame macro="">
      <xdr:nvGraphicFramePr>
        <xdr:cNvPr id="3" name="Chart 2">
          <a:extLst>
            <a:ext uri="{FF2B5EF4-FFF2-40B4-BE49-F238E27FC236}">
              <a16:creationId xmlns:a16="http://schemas.microsoft.com/office/drawing/2014/main" id="{F0A8D3E2-4AC6-4F1C-8CE8-9F8CDEEE8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454376</xdr:colOff>
      <xdr:row>5</xdr:row>
      <xdr:rowOff>24837</xdr:rowOff>
    </xdr:from>
    <xdr:to>
      <xdr:col>16</xdr:col>
      <xdr:colOff>304800</xdr:colOff>
      <xdr:row>26</xdr:row>
      <xdr:rowOff>121921</xdr:rowOff>
    </xdr:to>
    <xdr:graphicFrame macro="">
      <xdr:nvGraphicFramePr>
        <xdr:cNvPr id="4" name="Chart 3">
          <a:extLst>
            <a:ext uri="{FF2B5EF4-FFF2-40B4-BE49-F238E27FC236}">
              <a16:creationId xmlns:a16="http://schemas.microsoft.com/office/drawing/2014/main" id="{B0905CD8-A624-42CA-9F3D-8C9A0868B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396867</xdr:colOff>
      <xdr:row>26</xdr:row>
      <xdr:rowOff>167981</xdr:rowOff>
    </xdr:from>
    <xdr:to>
      <xdr:col>27</xdr:col>
      <xdr:colOff>579120</xdr:colOff>
      <xdr:row>53</xdr:row>
      <xdr:rowOff>97425</xdr:rowOff>
    </xdr:to>
    <xdr:graphicFrame macro="">
      <xdr:nvGraphicFramePr>
        <xdr:cNvPr id="5" name="Chart 4">
          <a:extLst>
            <a:ext uri="{FF2B5EF4-FFF2-40B4-BE49-F238E27FC236}">
              <a16:creationId xmlns:a16="http://schemas.microsoft.com/office/drawing/2014/main" id="{0F3D736A-5569-42EB-A792-826AA03D2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426720</xdr:colOff>
      <xdr:row>5</xdr:row>
      <xdr:rowOff>24836</xdr:rowOff>
    </xdr:from>
    <xdr:to>
      <xdr:col>27</xdr:col>
      <xdr:colOff>594360</xdr:colOff>
      <xdr:row>26</xdr:row>
      <xdr:rowOff>137160</xdr:rowOff>
    </xdr:to>
    <xdr:graphicFrame macro="">
      <xdr:nvGraphicFramePr>
        <xdr:cNvPr id="6" name="Chart 5">
          <a:extLst>
            <a:ext uri="{FF2B5EF4-FFF2-40B4-BE49-F238E27FC236}">
              <a16:creationId xmlns:a16="http://schemas.microsoft.com/office/drawing/2014/main" id="{44B7B820-1223-45EE-84FD-9B9209D10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70556</xdr:rowOff>
    </xdr:from>
    <xdr:to>
      <xdr:col>3</xdr:col>
      <xdr:colOff>350520</xdr:colOff>
      <xdr:row>21</xdr:row>
      <xdr:rowOff>28223</xdr:rowOff>
    </xdr:to>
    <mc:AlternateContent xmlns:mc="http://schemas.openxmlformats.org/markup-compatibility/2006" xmlns:a14="http://schemas.microsoft.com/office/drawing/2010/main">
      <mc:Choice Requires="a14">
        <xdr:graphicFrame macro="">
          <xdr:nvGraphicFramePr>
            <xdr:cNvPr id="8" name="ARPU">
              <a:extLst>
                <a:ext uri="{FF2B5EF4-FFF2-40B4-BE49-F238E27FC236}">
                  <a16:creationId xmlns:a16="http://schemas.microsoft.com/office/drawing/2014/main" id="{91EA01C1-BE40-ADD7-C137-0175399F801A}"/>
                </a:ext>
              </a:extLst>
            </xdr:cNvPr>
            <xdr:cNvGraphicFramePr/>
          </xdr:nvGraphicFramePr>
          <xdr:xfrm>
            <a:off x="0" y="0"/>
            <a:ext cx="0" cy="0"/>
          </xdr:xfrm>
          <a:graphic>
            <a:graphicData uri="http://schemas.microsoft.com/office/drawing/2010/slicer">
              <sle:slicer xmlns:sle="http://schemas.microsoft.com/office/drawing/2010/slicer" name="ARPU"/>
            </a:graphicData>
          </a:graphic>
        </xdr:graphicFrame>
      </mc:Choice>
      <mc:Fallback xmlns="">
        <xdr:sp macro="" textlink="">
          <xdr:nvSpPr>
            <xdr:cNvPr id="0" name=""/>
            <xdr:cNvSpPr>
              <a:spLocks noTextEdit="1"/>
            </xdr:cNvSpPr>
          </xdr:nvSpPr>
          <xdr:spPr>
            <a:xfrm>
              <a:off x="0" y="984956"/>
              <a:ext cx="2179320" cy="2883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14112</xdr:rowOff>
    </xdr:from>
    <xdr:to>
      <xdr:col>3</xdr:col>
      <xdr:colOff>320040</xdr:colOff>
      <xdr:row>36</xdr:row>
      <xdr:rowOff>54256</xdr:rowOff>
    </xdr:to>
    <mc:AlternateContent xmlns:mc="http://schemas.openxmlformats.org/markup-compatibility/2006" xmlns:a14="http://schemas.microsoft.com/office/drawing/2010/main">
      <mc:Choice Requires="a14">
        <xdr:graphicFrame macro="">
          <xdr:nvGraphicFramePr>
            <xdr:cNvPr id="9" name="CAC">
              <a:extLst>
                <a:ext uri="{FF2B5EF4-FFF2-40B4-BE49-F238E27FC236}">
                  <a16:creationId xmlns:a16="http://schemas.microsoft.com/office/drawing/2014/main" id="{35E39D40-594A-7FFF-F1A0-D75F84E1D3F3}"/>
                </a:ext>
              </a:extLst>
            </xdr:cNvPr>
            <xdr:cNvGraphicFramePr/>
          </xdr:nvGraphicFramePr>
          <xdr:xfrm>
            <a:off x="0" y="0"/>
            <a:ext cx="0" cy="0"/>
          </xdr:xfrm>
          <a:graphic>
            <a:graphicData uri="http://schemas.microsoft.com/office/drawing/2010/slicer">
              <sle:slicer xmlns:sle="http://schemas.microsoft.com/office/drawing/2010/slicer" name="CAC"/>
            </a:graphicData>
          </a:graphic>
        </xdr:graphicFrame>
      </mc:Choice>
      <mc:Fallback xmlns="">
        <xdr:sp macro="" textlink="">
          <xdr:nvSpPr>
            <xdr:cNvPr id="0" name=""/>
            <xdr:cNvSpPr>
              <a:spLocks noTextEdit="1"/>
            </xdr:cNvSpPr>
          </xdr:nvSpPr>
          <xdr:spPr>
            <a:xfrm>
              <a:off x="0" y="3854592"/>
              <a:ext cx="2148840" cy="2783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36</xdr:row>
      <xdr:rowOff>112889</xdr:rowOff>
    </xdr:from>
    <xdr:to>
      <xdr:col>3</xdr:col>
      <xdr:colOff>304800</xdr:colOff>
      <xdr:row>53</xdr:row>
      <xdr:rowOff>40428</xdr:rowOff>
    </xdr:to>
    <mc:AlternateContent xmlns:mc="http://schemas.openxmlformats.org/markup-compatibility/2006" xmlns:a14="http://schemas.microsoft.com/office/drawing/2010/main">
      <mc:Choice Requires="a14">
        <xdr:graphicFrame macro="">
          <xdr:nvGraphicFramePr>
            <xdr:cNvPr id="10" name="CLV">
              <a:extLst>
                <a:ext uri="{FF2B5EF4-FFF2-40B4-BE49-F238E27FC236}">
                  <a16:creationId xmlns:a16="http://schemas.microsoft.com/office/drawing/2014/main" id="{B9A3EA20-01B5-5787-5069-B186B84D5E3C}"/>
                </a:ext>
              </a:extLst>
            </xdr:cNvPr>
            <xdr:cNvGraphicFramePr/>
          </xdr:nvGraphicFramePr>
          <xdr:xfrm>
            <a:off x="0" y="0"/>
            <a:ext cx="0" cy="0"/>
          </xdr:xfrm>
          <a:graphic>
            <a:graphicData uri="http://schemas.microsoft.com/office/drawing/2010/slicer">
              <sle:slicer xmlns:sle="http://schemas.microsoft.com/office/drawing/2010/slicer" name="CLV"/>
            </a:graphicData>
          </a:graphic>
        </xdr:graphicFrame>
      </mc:Choice>
      <mc:Fallback xmlns="">
        <xdr:sp macro="" textlink="">
          <xdr:nvSpPr>
            <xdr:cNvPr id="0" name=""/>
            <xdr:cNvSpPr>
              <a:spLocks noTextEdit="1"/>
            </xdr:cNvSpPr>
          </xdr:nvSpPr>
          <xdr:spPr>
            <a:xfrm>
              <a:off x="14111" y="6696569"/>
              <a:ext cx="2119489" cy="3036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379599</xdr:colOff>
      <xdr:row>0</xdr:row>
      <xdr:rowOff>87445</xdr:rowOff>
    </xdr:from>
    <xdr:ext cx="4452887" cy="735515"/>
    <xdr:sp macro="" textlink="">
      <xdr:nvSpPr>
        <xdr:cNvPr id="2" name="Rectangle 1">
          <a:extLst>
            <a:ext uri="{FF2B5EF4-FFF2-40B4-BE49-F238E27FC236}">
              <a16:creationId xmlns:a16="http://schemas.microsoft.com/office/drawing/2014/main" id="{EB7745B9-26A6-55A1-72AB-D3920B3952AC}"/>
            </a:ext>
          </a:extLst>
        </xdr:cNvPr>
        <xdr:cNvSpPr/>
      </xdr:nvSpPr>
      <xdr:spPr>
        <a:xfrm>
          <a:off x="7085199" y="87445"/>
          <a:ext cx="4452887" cy="735515"/>
        </a:xfrm>
        <a:prstGeom prst="rect">
          <a:avLst/>
        </a:prstGeom>
        <a:noFill/>
      </xdr:spPr>
      <xdr:txBody>
        <a:bodyPr wrap="none" lIns="91440" tIns="45720" rIns="91440" bIns="45720">
          <a:noAutofit/>
        </a:bodyPr>
        <a:lstStyle/>
        <a:p>
          <a:pPr algn="ctr"/>
          <a:r>
            <a:rPr lang="en-US" sz="5400" b="0" cap="none" spc="0">
              <a:ln w="0"/>
              <a:solidFill>
                <a:schemeClr val="bg2">
                  <a:lumMod val="50000"/>
                </a:schemeClr>
              </a:solidFill>
              <a:effectLst>
                <a:outerShdw blurRad="38100" dist="25400" dir="5400000" algn="ctr" rotWithShape="0">
                  <a:srgbClr val="6E747A">
                    <a:alpha val="43000"/>
                  </a:srgbClr>
                </a:outerShdw>
              </a:effectLst>
            </a:rPr>
            <a:t>CLV Dashboard</a:t>
          </a:r>
        </a:p>
      </xdr:txBody>
    </xdr:sp>
    <xdr:clientData/>
  </xdr:oneCellAnchor>
  <xdr:twoCellAnchor editAs="oneCell">
    <xdr:from>
      <xdr:col>9</xdr:col>
      <xdr:colOff>411480</xdr:colOff>
      <xdr:row>0</xdr:row>
      <xdr:rowOff>137160</xdr:rowOff>
    </xdr:from>
    <xdr:to>
      <xdr:col>11</xdr:col>
      <xdr:colOff>106680</xdr:colOff>
      <xdr:row>5</xdr:row>
      <xdr:rowOff>45720</xdr:rowOff>
    </xdr:to>
    <xdr:pic>
      <xdr:nvPicPr>
        <xdr:cNvPr id="15" name="Graphic 14" descr="Customer review with solid fill">
          <a:extLst>
            <a:ext uri="{FF2B5EF4-FFF2-40B4-BE49-F238E27FC236}">
              <a16:creationId xmlns:a16="http://schemas.microsoft.com/office/drawing/2014/main" id="{BC6C6CE7-4F07-C67F-B061-C07E8C82BF8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897880" y="137160"/>
          <a:ext cx="914400" cy="8229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refreshedDate="45300.720705439817" createdVersion="8" refreshedVersion="8" minRefreshableVersion="3" recordCount="82" xr:uid="{0CD2F5C0-D60F-4534-8449-7B33310DCDC7}">
  <cacheSource type="worksheet">
    <worksheetSource name="Table1"/>
  </cacheSource>
  <cacheFields count="6">
    <cacheField name="Number of Customers" numFmtId="0">
      <sharedItems containsSemiMixedTypes="0" containsString="0" containsNumber="1" containsInteger="1" minValue="110" maxValue="490" count="37">
        <n v="325"/>
        <n v="150"/>
        <n v="420"/>
        <n v="270"/>
        <n v="180"/>
        <n v="310"/>
        <n v="450"/>
        <n v="120"/>
        <n v="380"/>
        <n v="200"/>
        <n v="320"/>
        <n v="430"/>
        <n v="250"/>
        <n v="190"/>
        <n v="350"/>
        <n v="490"/>
        <n v="130"/>
        <n v="260"/>
        <n v="290"/>
        <n v="170"/>
        <n v="390"/>
        <n v="110"/>
        <n v="230"/>
        <n v="140"/>
        <n v="330"/>
        <n v="480"/>
        <n v="210"/>
        <n v="360"/>
        <n v="300"/>
        <n v="160"/>
        <n v="410"/>
        <n v="280"/>
        <n v="460"/>
        <n v="340"/>
        <n v="240"/>
        <n v="470"/>
        <n v="400"/>
      </sharedItems>
    </cacheField>
    <cacheField name="Total Revenue" numFmtId="165">
      <sharedItems containsSemiMixedTypes="0" containsString="0" containsNumber="1" containsInteger="1" minValue="9750" maxValue="53300" count="70">
        <n v="39000"/>
        <n v="14250"/>
        <n v="46200"/>
        <n v="21600"/>
        <n v="18900"/>
        <n v="40300"/>
        <n v="38250"/>
        <n v="12000"/>
        <n v="43700"/>
        <n v="18000"/>
        <n v="40000"/>
        <n v="32250"/>
        <n v="23750"/>
        <n v="20900"/>
        <n v="42000"/>
        <n v="41650"/>
        <n v="13000"/>
        <n v="33800"/>
        <n v="27550"/>
        <n v="17850"/>
        <n v="33150"/>
        <n v="13200"/>
        <n v="45000"/>
        <n v="25300"/>
        <n v="11200"/>
        <n v="41250"/>
        <n v="45600"/>
        <n v="24150"/>
        <n v="32400"/>
        <n v="22100"/>
        <n v="31500"/>
        <n v="17600"/>
        <n v="22950"/>
        <n v="49200"/>
        <n v="14000"/>
        <n v="41600"/>
        <n v="51750"/>
        <n v="23800"/>
        <n v="11550"/>
        <n v="33250"/>
        <n v="50400"/>
        <n v="27500"/>
        <n v="38000"/>
        <n v="13500"/>
        <n v="37500"/>
        <n v="48300"/>
        <n v="9750"/>
        <n v="40800"/>
        <n v="16150"/>
        <n v="53300"/>
        <n v="20400"/>
        <n v="39600"/>
        <n v="26100"/>
        <n v="22500"/>
        <n v="23250"/>
        <n v="51700"/>
        <n v="18200"/>
        <n v="26250"/>
        <n v="27200"/>
        <n v="29900"/>
        <n v="18050"/>
        <n v="48000"/>
        <n v="9900"/>
        <n v="41800"/>
        <n v="25000"/>
        <n v="28000"/>
        <n v="12350"/>
        <n v="36550"/>
        <n v="20800"/>
        <n v="13800"/>
      </sharedItems>
    </cacheField>
    <cacheField name="ARPU" numFmtId="165">
      <sharedItems containsSemiMixedTypes="0" containsString="0" containsNumber="1" containsInteger="1" minValue="75" maxValue="130" count="12">
        <n v="120"/>
        <n v="95"/>
        <n v="110"/>
        <n v="80"/>
        <n v="105"/>
        <n v="130"/>
        <n v="85"/>
        <n v="100"/>
        <n v="115"/>
        <n v="90"/>
        <n v="125"/>
        <n v="75"/>
      </sharedItems>
    </cacheField>
    <cacheField name="Average Customer Lifespan" numFmtId="0">
      <sharedItems containsSemiMixedTypes="0" containsString="0" containsNumber="1" containsInteger="1" minValue="18" maxValue="40" count="12">
        <n v="24"/>
        <n v="36"/>
        <n v="28"/>
        <n v="20"/>
        <n v="32"/>
        <n v="40"/>
        <n v="22"/>
        <n v="30"/>
        <n v="34"/>
        <n v="18"/>
        <n v="26"/>
        <n v="38"/>
      </sharedItems>
    </cacheField>
    <cacheField name="CAC" numFmtId="165">
      <sharedItems containsSemiMixedTypes="0" containsString="0" containsNumber="1" containsInteger="1" minValue="450" maxValue="900" count="10">
        <n v="500"/>
        <n v="750"/>
        <n v="600"/>
        <n v="800"/>
        <n v="700"/>
        <n v="550"/>
        <n v="650"/>
        <n v="900"/>
        <n v="450"/>
        <n v="850"/>
      </sharedItems>
    </cacheField>
    <cacheField name="CLV" numFmtId="165">
      <sharedItems containsSemiMixedTypes="0" containsString="0" containsNumber="1" containsInteger="1" minValue="680" maxValue="4650" count="76">
        <n v="2380"/>
        <n v="2670"/>
        <n v="2480"/>
        <n v="800"/>
        <n v="2660"/>
        <n v="4650"/>
        <n v="1220"/>
        <n v="2100"/>
        <n v="3460"/>
        <n v="920"/>
        <n v="2700"/>
        <n v="2000"/>
        <n v="2060"/>
        <n v="1920"/>
        <n v="3570"/>
        <n v="680"/>
        <n v="2350"/>
        <n v="4400"/>
        <n v="2920"/>
        <n v="1580"/>
        <n v="2440"/>
        <n v="1120"/>
        <n v="3420"/>
        <n v="2450"/>
        <n v="2210"/>
        <n v="900"/>
        <n v="3950"/>
        <n v="2590"/>
        <n v="3060"/>
        <n v="1020"/>
        <n v="4450"/>
        <n v="1300"/>
        <n v="2240"/>
        <n v="2750"/>
        <n v="970"/>
        <n v="3670"/>
        <n v="1800"/>
        <n v="2990"/>
        <n v="2050"/>
        <n v="1370"/>
        <n v="1700"/>
        <n v="3750"/>
        <n v="1870"/>
        <n v="2560"/>
        <n v="1770"/>
        <n v="2850"/>
        <n v="1610"/>
        <n v="3100"/>
        <n v="3290"/>
        <n v="1750"/>
        <n v="1410"/>
        <n v="1350"/>
        <n v="2430"/>
        <n v="3590"/>
        <n v="1100"/>
        <n v="3150"/>
        <n v="1900"/>
        <n v="1890"/>
        <n v="4040"/>
        <n v="1340"/>
        <n v="1560"/>
        <n v="3200"/>
        <n v="1640"/>
        <n v="3480"/>
        <n v="1670"/>
        <n v="3210"/>
        <n v="3500"/>
        <n v="1050"/>
        <n v="3340"/>
        <n v="1480"/>
        <n v="1260"/>
        <n v="1510"/>
        <n v="4600"/>
        <n v="2250"/>
        <n v="1150"/>
        <n v="3690"/>
      </sharedItems>
    </cacheField>
  </cacheFields>
  <extLst>
    <ext xmlns:x14="http://schemas.microsoft.com/office/spreadsheetml/2009/9/main" uri="{725AE2AE-9491-48be-B2B4-4EB974FC3084}">
      <x14:pivotCacheDefinition pivotCacheId="146100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x v="0"/>
    <x v="0"/>
    <x v="0"/>
    <x v="0"/>
    <x v="0"/>
    <x v="0"/>
  </r>
  <r>
    <x v="1"/>
    <x v="1"/>
    <x v="1"/>
    <x v="1"/>
    <x v="1"/>
    <x v="1"/>
  </r>
  <r>
    <x v="2"/>
    <x v="2"/>
    <x v="2"/>
    <x v="2"/>
    <x v="2"/>
    <x v="2"/>
  </r>
  <r>
    <x v="3"/>
    <x v="3"/>
    <x v="3"/>
    <x v="3"/>
    <x v="3"/>
    <x v="3"/>
  </r>
  <r>
    <x v="4"/>
    <x v="4"/>
    <x v="4"/>
    <x v="4"/>
    <x v="4"/>
    <x v="4"/>
  </r>
  <r>
    <x v="5"/>
    <x v="5"/>
    <x v="5"/>
    <x v="5"/>
    <x v="5"/>
    <x v="5"/>
  </r>
  <r>
    <x v="6"/>
    <x v="6"/>
    <x v="6"/>
    <x v="6"/>
    <x v="6"/>
    <x v="6"/>
  </r>
  <r>
    <x v="7"/>
    <x v="7"/>
    <x v="7"/>
    <x v="7"/>
    <x v="7"/>
    <x v="7"/>
  </r>
  <r>
    <x v="8"/>
    <x v="8"/>
    <x v="8"/>
    <x v="8"/>
    <x v="8"/>
    <x v="8"/>
  </r>
  <r>
    <x v="9"/>
    <x v="9"/>
    <x v="9"/>
    <x v="9"/>
    <x v="4"/>
    <x v="9"/>
  </r>
  <r>
    <x v="10"/>
    <x v="10"/>
    <x v="10"/>
    <x v="10"/>
    <x v="5"/>
    <x v="10"/>
  </r>
  <r>
    <x v="11"/>
    <x v="11"/>
    <x v="11"/>
    <x v="11"/>
    <x v="9"/>
    <x v="11"/>
  </r>
  <r>
    <x v="12"/>
    <x v="12"/>
    <x v="1"/>
    <x v="2"/>
    <x v="2"/>
    <x v="12"/>
  </r>
  <r>
    <x v="13"/>
    <x v="13"/>
    <x v="2"/>
    <x v="6"/>
    <x v="0"/>
    <x v="13"/>
  </r>
  <r>
    <x v="14"/>
    <x v="14"/>
    <x v="0"/>
    <x v="1"/>
    <x v="1"/>
    <x v="14"/>
  </r>
  <r>
    <x v="15"/>
    <x v="15"/>
    <x v="6"/>
    <x v="9"/>
    <x v="9"/>
    <x v="15"/>
  </r>
  <r>
    <x v="16"/>
    <x v="16"/>
    <x v="7"/>
    <x v="7"/>
    <x v="6"/>
    <x v="16"/>
  </r>
  <r>
    <x v="17"/>
    <x v="17"/>
    <x v="5"/>
    <x v="5"/>
    <x v="3"/>
    <x v="17"/>
  </r>
  <r>
    <x v="2"/>
    <x v="2"/>
    <x v="2"/>
    <x v="4"/>
    <x v="2"/>
    <x v="18"/>
  </r>
  <r>
    <x v="18"/>
    <x v="18"/>
    <x v="1"/>
    <x v="0"/>
    <x v="4"/>
    <x v="19"/>
  </r>
  <r>
    <x v="19"/>
    <x v="19"/>
    <x v="4"/>
    <x v="2"/>
    <x v="0"/>
    <x v="20"/>
  </r>
  <r>
    <x v="20"/>
    <x v="20"/>
    <x v="6"/>
    <x v="6"/>
    <x v="1"/>
    <x v="21"/>
  </r>
  <r>
    <x v="21"/>
    <x v="21"/>
    <x v="0"/>
    <x v="1"/>
    <x v="7"/>
    <x v="22"/>
  </r>
  <r>
    <x v="6"/>
    <x v="22"/>
    <x v="7"/>
    <x v="7"/>
    <x v="5"/>
    <x v="23"/>
  </r>
  <r>
    <x v="22"/>
    <x v="23"/>
    <x v="2"/>
    <x v="10"/>
    <x v="6"/>
    <x v="24"/>
  </r>
  <r>
    <x v="23"/>
    <x v="24"/>
    <x v="3"/>
    <x v="3"/>
    <x v="4"/>
    <x v="25"/>
  </r>
  <r>
    <x v="24"/>
    <x v="25"/>
    <x v="10"/>
    <x v="11"/>
    <x v="3"/>
    <x v="26"/>
  </r>
  <r>
    <x v="25"/>
    <x v="26"/>
    <x v="1"/>
    <x v="4"/>
    <x v="8"/>
    <x v="27"/>
  </r>
  <r>
    <x v="26"/>
    <x v="27"/>
    <x v="8"/>
    <x v="8"/>
    <x v="9"/>
    <x v="28"/>
  </r>
  <r>
    <x v="27"/>
    <x v="28"/>
    <x v="9"/>
    <x v="9"/>
    <x v="2"/>
    <x v="29"/>
  </r>
  <r>
    <x v="19"/>
    <x v="29"/>
    <x v="5"/>
    <x v="5"/>
    <x v="1"/>
    <x v="30"/>
  </r>
  <r>
    <x v="11"/>
    <x v="11"/>
    <x v="11"/>
    <x v="0"/>
    <x v="0"/>
    <x v="31"/>
  </r>
  <r>
    <x v="28"/>
    <x v="30"/>
    <x v="4"/>
    <x v="2"/>
    <x v="4"/>
    <x v="32"/>
  </r>
  <r>
    <x v="29"/>
    <x v="31"/>
    <x v="2"/>
    <x v="7"/>
    <x v="5"/>
    <x v="33"/>
  </r>
  <r>
    <x v="3"/>
    <x v="32"/>
    <x v="6"/>
    <x v="6"/>
    <x v="7"/>
    <x v="34"/>
  </r>
  <r>
    <x v="30"/>
    <x v="33"/>
    <x v="0"/>
    <x v="1"/>
    <x v="6"/>
    <x v="35"/>
  </r>
  <r>
    <x v="23"/>
    <x v="34"/>
    <x v="7"/>
    <x v="10"/>
    <x v="3"/>
    <x v="36"/>
  </r>
  <r>
    <x v="25"/>
    <x v="26"/>
    <x v="1"/>
    <x v="4"/>
    <x v="2"/>
    <x v="20"/>
  </r>
  <r>
    <x v="22"/>
    <x v="23"/>
    <x v="2"/>
    <x v="8"/>
    <x v="1"/>
    <x v="37"/>
  </r>
  <r>
    <x v="10"/>
    <x v="35"/>
    <x v="5"/>
    <x v="3"/>
    <x v="5"/>
    <x v="38"/>
  </r>
  <r>
    <x v="13"/>
    <x v="1"/>
    <x v="11"/>
    <x v="11"/>
    <x v="0"/>
    <x v="16"/>
  </r>
  <r>
    <x v="6"/>
    <x v="36"/>
    <x v="8"/>
    <x v="9"/>
    <x v="4"/>
    <x v="39"/>
  </r>
  <r>
    <x v="31"/>
    <x v="37"/>
    <x v="6"/>
    <x v="7"/>
    <x v="9"/>
    <x v="40"/>
  </r>
  <r>
    <x v="21"/>
    <x v="38"/>
    <x v="4"/>
    <x v="5"/>
    <x v="8"/>
    <x v="41"/>
  </r>
  <r>
    <x v="14"/>
    <x v="39"/>
    <x v="1"/>
    <x v="10"/>
    <x v="2"/>
    <x v="42"/>
  </r>
  <r>
    <x v="2"/>
    <x v="40"/>
    <x v="0"/>
    <x v="2"/>
    <x v="3"/>
    <x v="43"/>
  </r>
  <r>
    <x v="12"/>
    <x v="41"/>
    <x v="2"/>
    <x v="6"/>
    <x v="6"/>
    <x v="44"/>
  </r>
  <r>
    <x v="8"/>
    <x v="42"/>
    <x v="7"/>
    <x v="1"/>
    <x v="1"/>
    <x v="45"/>
  </r>
  <r>
    <x v="1"/>
    <x v="43"/>
    <x v="9"/>
    <x v="0"/>
    <x v="5"/>
    <x v="46"/>
  </r>
  <r>
    <x v="28"/>
    <x v="44"/>
    <x v="10"/>
    <x v="4"/>
    <x v="7"/>
    <x v="47"/>
  </r>
  <r>
    <x v="32"/>
    <x v="45"/>
    <x v="4"/>
    <x v="11"/>
    <x v="4"/>
    <x v="48"/>
  </r>
  <r>
    <x v="16"/>
    <x v="46"/>
    <x v="11"/>
    <x v="7"/>
    <x v="0"/>
    <x v="49"/>
  </r>
  <r>
    <x v="33"/>
    <x v="47"/>
    <x v="0"/>
    <x v="9"/>
    <x v="1"/>
    <x v="50"/>
  </r>
  <r>
    <x v="19"/>
    <x v="48"/>
    <x v="1"/>
    <x v="10"/>
    <x v="2"/>
    <x v="42"/>
  </r>
  <r>
    <x v="30"/>
    <x v="49"/>
    <x v="5"/>
    <x v="5"/>
    <x v="3"/>
    <x v="17"/>
  </r>
  <r>
    <x v="34"/>
    <x v="50"/>
    <x v="6"/>
    <x v="8"/>
    <x v="8"/>
    <x v="20"/>
  </r>
  <r>
    <x v="7"/>
    <x v="7"/>
    <x v="7"/>
    <x v="6"/>
    <x v="9"/>
    <x v="51"/>
  </r>
  <r>
    <x v="27"/>
    <x v="51"/>
    <x v="2"/>
    <x v="2"/>
    <x v="6"/>
    <x v="52"/>
  </r>
  <r>
    <x v="6"/>
    <x v="36"/>
    <x v="8"/>
    <x v="1"/>
    <x v="5"/>
    <x v="53"/>
  </r>
  <r>
    <x v="18"/>
    <x v="52"/>
    <x v="9"/>
    <x v="3"/>
    <x v="4"/>
    <x v="54"/>
  </r>
  <r>
    <x v="4"/>
    <x v="53"/>
    <x v="10"/>
    <x v="7"/>
    <x v="2"/>
    <x v="55"/>
  </r>
  <r>
    <x v="5"/>
    <x v="54"/>
    <x v="11"/>
    <x v="4"/>
    <x v="0"/>
    <x v="56"/>
  </r>
  <r>
    <x v="35"/>
    <x v="55"/>
    <x v="2"/>
    <x v="0"/>
    <x v="1"/>
    <x v="57"/>
  </r>
  <r>
    <x v="23"/>
    <x v="56"/>
    <x v="5"/>
    <x v="11"/>
    <x v="7"/>
    <x v="58"/>
  </r>
  <r>
    <x v="12"/>
    <x v="57"/>
    <x v="4"/>
    <x v="9"/>
    <x v="5"/>
    <x v="59"/>
  </r>
  <r>
    <x v="10"/>
    <x v="58"/>
    <x v="6"/>
    <x v="10"/>
    <x v="6"/>
    <x v="60"/>
  </r>
  <r>
    <x v="2"/>
    <x v="14"/>
    <x v="7"/>
    <x v="5"/>
    <x v="3"/>
    <x v="61"/>
  </r>
  <r>
    <x v="17"/>
    <x v="59"/>
    <x v="8"/>
    <x v="7"/>
    <x v="4"/>
    <x v="33"/>
  </r>
  <r>
    <x v="13"/>
    <x v="60"/>
    <x v="1"/>
    <x v="6"/>
    <x v="8"/>
    <x v="62"/>
  </r>
  <r>
    <x v="36"/>
    <x v="61"/>
    <x v="0"/>
    <x v="8"/>
    <x v="2"/>
    <x v="63"/>
  </r>
  <r>
    <x v="21"/>
    <x v="62"/>
    <x v="9"/>
    <x v="2"/>
    <x v="9"/>
    <x v="64"/>
  </r>
  <r>
    <x v="8"/>
    <x v="63"/>
    <x v="2"/>
    <x v="1"/>
    <x v="1"/>
    <x v="65"/>
  </r>
  <r>
    <x v="9"/>
    <x v="64"/>
    <x v="10"/>
    <x v="4"/>
    <x v="0"/>
    <x v="66"/>
  </r>
  <r>
    <x v="14"/>
    <x v="65"/>
    <x v="3"/>
    <x v="3"/>
    <x v="5"/>
    <x v="67"/>
  </r>
  <r>
    <x v="25"/>
    <x v="40"/>
    <x v="4"/>
    <x v="11"/>
    <x v="6"/>
    <x v="68"/>
  </r>
  <r>
    <x v="16"/>
    <x v="66"/>
    <x v="1"/>
    <x v="0"/>
    <x v="3"/>
    <x v="69"/>
  </r>
  <r>
    <x v="3"/>
    <x v="28"/>
    <x v="0"/>
    <x v="9"/>
    <x v="7"/>
    <x v="70"/>
  </r>
  <r>
    <x v="11"/>
    <x v="67"/>
    <x v="6"/>
    <x v="10"/>
    <x v="4"/>
    <x v="71"/>
  </r>
  <r>
    <x v="29"/>
    <x v="68"/>
    <x v="5"/>
    <x v="5"/>
    <x v="2"/>
    <x v="72"/>
  </r>
  <r>
    <x v="2"/>
    <x v="14"/>
    <x v="7"/>
    <x v="7"/>
    <x v="1"/>
    <x v="73"/>
  </r>
  <r>
    <x v="34"/>
    <x v="9"/>
    <x v="11"/>
    <x v="6"/>
    <x v="0"/>
    <x v="74"/>
  </r>
  <r>
    <x v="7"/>
    <x v="69"/>
    <x v="8"/>
    <x v="1"/>
    <x v="8"/>
    <x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ABC4E0-417B-4A16-9B43-AEA0096285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6" firstHeaderRow="1" firstDataRow="1" firstDataCol="1"/>
  <pivotFields count="6">
    <pivotField showAll="0"/>
    <pivotField numFmtId="165" showAll="0"/>
    <pivotField numFmtId="165" showAll="0">
      <items count="13">
        <item x="11"/>
        <item x="3"/>
        <item x="6"/>
        <item x="9"/>
        <item x="1"/>
        <item x="7"/>
        <item x="4"/>
        <item x="2"/>
        <item x="8"/>
        <item x="0"/>
        <item x="10"/>
        <item x="5"/>
        <item t="default"/>
      </items>
    </pivotField>
    <pivotField axis="axisRow" showAll="0">
      <items count="13">
        <item x="9"/>
        <item x="3"/>
        <item x="6"/>
        <item x="0"/>
        <item x="10"/>
        <item x="2"/>
        <item x="7"/>
        <item x="4"/>
        <item x="8"/>
        <item x="1"/>
        <item x="11"/>
        <item x="5"/>
        <item t="default"/>
      </items>
    </pivotField>
    <pivotField dataField="1" numFmtId="165" showAll="0">
      <items count="11">
        <item x="8"/>
        <item x="0"/>
        <item x="5"/>
        <item x="2"/>
        <item x="6"/>
        <item x="4"/>
        <item x="1"/>
        <item x="3"/>
        <item x="9"/>
        <item x="7"/>
        <item t="default"/>
      </items>
    </pivotField>
    <pivotField numFmtId="165" showAll="0">
      <items count="77">
        <item x="15"/>
        <item x="3"/>
        <item x="25"/>
        <item x="9"/>
        <item x="34"/>
        <item x="29"/>
        <item x="67"/>
        <item x="54"/>
        <item x="21"/>
        <item x="74"/>
        <item x="6"/>
        <item x="70"/>
        <item x="31"/>
        <item x="59"/>
        <item x="51"/>
        <item x="39"/>
        <item x="50"/>
        <item x="69"/>
        <item x="71"/>
        <item x="60"/>
        <item x="19"/>
        <item x="46"/>
        <item x="62"/>
        <item x="64"/>
        <item x="40"/>
        <item x="49"/>
        <item x="44"/>
        <item x="36"/>
        <item x="42"/>
        <item x="57"/>
        <item x="56"/>
        <item x="13"/>
        <item x="11"/>
        <item x="38"/>
        <item x="12"/>
        <item x="7"/>
        <item x="24"/>
        <item x="32"/>
        <item x="73"/>
        <item x="16"/>
        <item x="0"/>
        <item x="52"/>
        <item x="20"/>
        <item x="23"/>
        <item x="2"/>
        <item x="43"/>
        <item x="27"/>
        <item x="4"/>
        <item x="1"/>
        <item x="10"/>
        <item x="33"/>
        <item x="45"/>
        <item x="18"/>
        <item x="37"/>
        <item x="28"/>
        <item x="47"/>
        <item x="55"/>
        <item x="61"/>
        <item x="65"/>
        <item x="48"/>
        <item x="68"/>
        <item x="22"/>
        <item x="8"/>
        <item x="63"/>
        <item x="66"/>
        <item x="14"/>
        <item x="53"/>
        <item x="35"/>
        <item x="75"/>
        <item x="41"/>
        <item x="26"/>
        <item x="58"/>
        <item x="17"/>
        <item x="30"/>
        <item x="72"/>
        <item x="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CAC" fld="4"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75A484-A2A3-4605-9A99-AE9A334BC8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6" firstHeaderRow="1" firstDataRow="1" firstDataCol="1"/>
  <pivotFields count="6">
    <pivotField showAll="0">
      <items count="38">
        <item x="21"/>
        <item x="7"/>
        <item x="16"/>
        <item x="23"/>
        <item x="1"/>
        <item x="29"/>
        <item x="19"/>
        <item x="4"/>
        <item x="13"/>
        <item x="9"/>
        <item x="26"/>
        <item x="22"/>
        <item x="34"/>
        <item x="12"/>
        <item x="17"/>
        <item x="3"/>
        <item x="31"/>
        <item x="18"/>
        <item x="28"/>
        <item x="5"/>
        <item x="10"/>
        <item x="0"/>
        <item x="24"/>
        <item x="33"/>
        <item x="14"/>
        <item x="27"/>
        <item x="8"/>
        <item x="20"/>
        <item x="36"/>
        <item x="30"/>
        <item x="2"/>
        <item x="11"/>
        <item x="6"/>
        <item x="32"/>
        <item x="35"/>
        <item x="25"/>
        <item x="15"/>
        <item t="default"/>
      </items>
    </pivotField>
    <pivotField numFmtId="165" showAll="0">
      <items count="71">
        <item x="46"/>
        <item x="62"/>
        <item x="24"/>
        <item x="38"/>
        <item x="7"/>
        <item x="66"/>
        <item x="16"/>
        <item x="21"/>
        <item x="43"/>
        <item x="69"/>
        <item x="34"/>
        <item x="1"/>
        <item x="48"/>
        <item x="31"/>
        <item x="19"/>
        <item x="9"/>
        <item x="60"/>
        <item x="56"/>
        <item x="4"/>
        <item x="50"/>
        <item x="68"/>
        <item x="13"/>
        <item x="3"/>
        <item x="29"/>
        <item x="53"/>
        <item x="32"/>
        <item x="54"/>
        <item x="12"/>
        <item x="37"/>
        <item x="27"/>
        <item x="64"/>
        <item x="23"/>
        <item x="52"/>
        <item x="57"/>
        <item x="58"/>
        <item x="41"/>
        <item x="18"/>
        <item x="65"/>
        <item x="59"/>
        <item x="30"/>
        <item x="11"/>
        <item x="28"/>
        <item x="20"/>
        <item x="39"/>
        <item x="17"/>
        <item x="67"/>
        <item x="44"/>
        <item x="42"/>
        <item x="6"/>
        <item x="0"/>
        <item x="51"/>
        <item x="10"/>
        <item x="5"/>
        <item x="47"/>
        <item x="25"/>
        <item x="35"/>
        <item x="15"/>
        <item x="63"/>
        <item x="14"/>
        <item x="8"/>
        <item x="22"/>
        <item x="26"/>
        <item x="2"/>
        <item x="61"/>
        <item x="45"/>
        <item x="33"/>
        <item x="40"/>
        <item x="55"/>
        <item x="36"/>
        <item x="49"/>
        <item t="default"/>
      </items>
    </pivotField>
    <pivotField numFmtId="165" showAll="0">
      <items count="13">
        <item x="11"/>
        <item x="3"/>
        <item x="6"/>
        <item x="9"/>
        <item x="1"/>
        <item x="7"/>
        <item x="4"/>
        <item x="2"/>
        <item x="8"/>
        <item x="0"/>
        <item x="10"/>
        <item x="5"/>
        <item t="default"/>
      </items>
    </pivotField>
    <pivotField axis="axisRow" showAll="0">
      <items count="13">
        <item x="9"/>
        <item x="3"/>
        <item x="6"/>
        <item x="0"/>
        <item x="10"/>
        <item x="2"/>
        <item x="7"/>
        <item x="4"/>
        <item x="8"/>
        <item x="1"/>
        <item x="11"/>
        <item x="5"/>
        <item t="default"/>
      </items>
    </pivotField>
    <pivotField numFmtId="165" showAll="0">
      <items count="11">
        <item x="8"/>
        <item x="0"/>
        <item x="5"/>
        <item x="2"/>
        <item x="6"/>
        <item x="4"/>
        <item x="1"/>
        <item x="3"/>
        <item x="9"/>
        <item x="7"/>
        <item t="default"/>
      </items>
    </pivotField>
    <pivotField dataField="1" numFmtId="165" showAll="0">
      <items count="77">
        <item x="15"/>
        <item x="3"/>
        <item x="25"/>
        <item x="9"/>
        <item x="34"/>
        <item x="29"/>
        <item x="67"/>
        <item x="54"/>
        <item x="21"/>
        <item x="74"/>
        <item x="6"/>
        <item x="70"/>
        <item x="31"/>
        <item x="59"/>
        <item x="51"/>
        <item x="39"/>
        <item x="50"/>
        <item x="69"/>
        <item x="71"/>
        <item x="60"/>
        <item x="19"/>
        <item x="46"/>
        <item x="62"/>
        <item x="64"/>
        <item x="40"/>
        <item x="49"/>
        <item x="44"/>
        <item x="36"/>
        <item x="42"/>
        <item x="57"/>
        <item x="56"/>
        <item x="13"/>
        <item x="11"/>
        <item x="38"/>
        <item x="12"/>
        <item x="7"/>
        <item x="24"/>
        <item x="32"/>
        <item x="73"/>
        <item x="16"/>
        <item x="0"/>
        <item x="52"/>
        <item x="20"/>
        <item x="23"/>
        <item x="2"/>
        <item x="43"/>
        <item x="27"/>
        <item x="4"/>
        <item x="1"/>
        <item x="10"/>
        <item x="33"/>
        <item x="45"/>
        <item x="18"/>
        <item x="37"/>
        <item x="28"/>
        <item x="47"/>
        <item x="55"/>
        <item x="61"/>
        <item x="65"/>
        <item x="48"/>
        <item x="68"/>
        <item x="22"/>
        <item x="8"/>
        <item x="63"/>
        <item x="66"/>
        <item x="14"/>
        <item x="53"/>
        <item x="35"/>
        <item x="75"/>
        <item x="41"/>
        <item x="26"/>
        <item x="58"/>
        <item x="17"/>
        <item x="30"/>
        <item x="72"/>
        <item x="5"/>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CLV" fld="5"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1583E9-F8B6-4B56-A8A1-DE31178EB7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80" firstHeaderRow="1" firstDataRow="1" firstDataCol="1"/>
  <pivotFields count="6">
    <pivotField showAll="0"/>
    <pivotField numFmtId="165" showAll="0"/>
    <pivotField numFmtId="165" showAll="0">
      <items count="13">
        <item x="11"/>
        <item x="3"/>
        <item x="6"/>
        <item x="9"/>
        <item x="1"/>
        <item x="7"/>
        <item x="4"/>
        <item x="2"/>
        <item x="8"/>
        <item x="0"/>
        <item x="10"/>
        <item x="5"/>
        <item t="default"/>
      </items>
    </pivotField>
    <pivotField showAll="0">
      <items count="13">
        <item x="9"/>
        <item x="3"/>
        <item x="6"/>
        <item x="0"/>
        <item x="10"/>
        <item x="2"/>
        <item x="7"/>
        <item x="4"/>
        <item x="8"/>
        <item x="1"/>
        <item x="11"/>
        <item x="5"/>
        <item t="default"/>
      </items>
    </pivotField>
    <pivotField dataField="1" numFmtId="165" showAll="0">
      <items count="11">
        <item x="8"/>
        <item x="0"/>
        <item x="5"/>
        <item x="2"/>
        <item x="6"/>
        <item x="4"/>
        <item x="1"/>
        <item x="3"/>
        <item x="9"/>
        <item x="7"/>
        <item t="default"/>
      </items>
    </pivotField>
    <pivotField axis="axisRow" numFmtId="165" showAll="0">
      <items count="77">
        <item x="15"/>
        <item x="3"/>
        <item x="25"/>
        <item x="9"/>
        <item x="34"/>
        <item x="29"/>
        <item x="67"/>
        <item x="54"/>
        <item x="21"/>
        <item x="74"/>
        <item x="6"/>
        <item x="70"/>
        <item x="31"/>
        <item x="59"/>
        <item x="51"/>
        <item x="39"/>
        <item x="50"/>
        <item x="69"/>
        <item x="71"/>
        <item x="60"/>
        <item x="19"/>
        <item x="46"/>
        <item x="62"/>
        <item x="64"/>
        <item x="40"/>
        <item x="49"/>
        <item x="44"/>
        <item x="36"/>
        <item x="42"/>
        <item x="57"/>
        <item x="56"/>
        <item x="13"/>
        <item x="11"/>
        <item x="38"/>
        <item x="12"/>
        <item x="7"/>
        <item x="24"/>
        <item x="32"/>
        <item x="73"/>
        <item x="16"/>
        <item x="0"/>
        <item x="52"/>
        <item x="20"/>
        <item x="23"/>
        <item x="2"/>
        <item x="43"/>
        <item x="27"/>
        <item x="4"/>
        <item x="1"/>
        <item x="10"/>
        <item x="33"/>
        <item x="45"/>
        <item x="18"/>
        <item x="37"/>
        <item x="28"/>
        <item x="47"/>
        <item x="55"/>
        <item x="61"/>
        <item x="65"/>
        <item x="48"/>
        <item x="68"/>
        <item x="22"/>
        <item x="8"/>
        <item x="63"/>
        <item x="66"/>
        <item x="14"/>
        <item x="53"/>
        <item x="35"/>
        <item x="75"/>
        <item x="41"/>
        <item x="26"/>
        <item x="58"/>
        <item x="17"/>
        <item x="30"/>
        <item x="72"/>
        <item x="5"/>
        <item t="default"/>
      </items>
    </pivotField>
  </pivotFields>
  <rowFields count="1">
    <field x="5"/>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Items count="1">
    <i/>
  </colItems>
  <dataFields count="1">
    <dataField name="Sum of CAC" fld="4" baseField="0" baseItem="0"/>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2E5FD9-21D2-4050-864E-436254492D4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41" firstHeaderRow="1" firstDataRow="1" firstDataCol="1"/>
  <pivotFields count="6">
    <pivotField axis="axisRow" showAll="0">
      <items count="38">
        <item x="21"/>
        <item x="7"/>
        <item x="16"/>
        <item x="23"/>
        <item x="1"/>
        <item x="29"/>
        <item x="19"/>
        <item x="4"/>
        <item x="13"/>
        <item x="9"/>
        <item x="26"/>
        <item x="22"/>
        <item x="34"/>
        <item x="12"/>
        <item x="17"/>
        <item x="3"/>
        <item x="31"/>
        <item x="18"/>
        <item x="28"/>
        <item x="5"/>
        <item x="10"/>
        <item x="0"/>
        <item x="24"/>
        <item x="33"/>
        <item x="14"/>
        <item x="27"/>
        <item x="8"/>
        <item x="20"/>
        <item x="36"/>
        <item x="30"/>
        <item x="2"/>
        <item x="11"/>
        <item x="6"/>
        <item x="32"/>
        <item x="35"/>
        <item x="25"/>
        <item x="15"/>
        <item t="default"/>
      </items>
    </pivotField>
    <pivotField dataField="1" numFmtId="165" showAll="0">
      <items count="71">
        <item x="46"/>
        <item x="62"/>
        <item x="24"/>
        <item x="38"/>
        <item x="7"/>
        <item x="66"/>
        <item x="16"/>
        <item x="21"/>
        <item x="43"/>
        <item x="69"/>
        <item x="34"/>
        <item x="1"/>
        <item x="48"/>
        <item x="31"/>
        <item x="19"/>
        <item x="9"/>
        <item x="60"/>
        <item x="56"/>
        <item x="4"/>
        <item x="50"/>
        <item x="68"/>
        <item x="13"/>
        <item x="3"/>
        <item x="29"/>
        <item x="53"/>
        <item x="32"/>
        <item x="54"/>
        <item x="12"/>
        <item x="37"/>
        <item x="27"/>
        <item x="64"/>
        <item x="23"/>
        <item x="52"/>
        <item x="57"/>
        <item x="58"/>
        <item x="41"/>
        <item x="18"/>
        <item x="65"/>
        <item x="59"/>
        <item x="30"/>
        <item x="11"/>
        <item x="28"/>
        <item x="20"/>
        <item x="39"/>
        <item x="17"/>
        <item x="67"/>
        <item x="44"/>
        <item x="42"/>
        <item x="6"/>
        <item x="0"/>
        <item x="51"/>
        <item x="10"/>
        <item x="5"/>
        <item x="47"/>
        <item x="25"/>
        <item x="35"/>
        <item x="15"/>
        <item x="63"/>
        <item x="14"/>
        <item x="8"/>
        <item x="22"/>
        <item x="26"/>
        <item x="2"/>
        <item x="61"/>
        <item x="45"/>
        <item x="33"/>
        <item x="40"/>
        <item x="55"/>
        <item x="36"/>
        <item x="49"/>
        <item t="default"/>
      </items>
    </pivotField>
    <pivotField numFmtId="165" showAll="0">
      <items count="13">
        <item x="11"/>
        <item x="3"/>
        <item x="6"/>
        <item x="9"/>
        <item x="1"/>
        <item x="7"/>
        <item x="4"/>
        <item x="2"/>
        <item x="8"/>
        <item x="0"/>
        <item x="10"/>
        <item x="5"/>
        <item t="default"/>
      </items>
    </pivotField>
    <pivotField showAll="0">
      <items count="13">
        <item x="9"/>
        <item x="3"/>
        <item x="6"/>
        <item x="0"/>
        <item x="10"/>
        <item x="2"/>
        <item x="7"/>
        <item x="4"/>
        <item x="8"/>
        <item x="1"/>
        <item x="11"/>
        <item x="5"/>
        <item t="default"/>
      </items>
    </pivotField>
    <pivotField numFmtId="165" showAll="0">
      <items count="11">
        <item x="8"/>
        <item x="0"/>
        <item x="5"/>
        <item x="2"/>
        <item x="6"/>
        <item x="4"/>
        <item x="1"/>
        <item x="3"/>
        <item x="9"/>
        <item x="7"/>
        <item t="default"/>
      </items>
    </pivotField>
    <pivotField numFmtId="165" showAll="0">
      <items count="77">
        <item x="15"/>
        <item x="3"/>
        <item x="25"/>
        <item x="9"/>
        <item x="34"/>
        <item x="29"/>
        <item x="67"/>
        <item x="54"/>
        <item x="21"/>
        <item x="74"/>
        <item x="6"/>
        <item x="70"/>
        <item x="31"/>
        <item x="59"/>
        <item x="51"/>
        <item x="39"/>
        <item x="50"/>
        <item x="69"/>
        <item x="71"/>
        <item x="60"/>
        <item x="19"/>
        <item x="46"/>
        <item x="62"/>
        <item x="64"/>
        <item x="40"/>
        <item x="49"/>
        <item x="44"/>
        <item x="36"/>
        <item x="42"/>
        <item x="57"/>
        <item x="56"/>
        <item x="13"/>
        <item x="11"/>
        <item x="38"/>
        <item x="12"/>
        <item x="7"/>
        <item x="24"/>
        <item x="32"/>
        <item x="73"/>
        <item x="16"/>
        <item x="0"/>
        <item x="52"/>
        <item x="20"/>
        <item x="23"/>
        <item x="2"/>
        <item x="43"/>
        <item x="27"/>
        <item x="4"/>
        <item x="1"/>
        <item x="10"/>
        <item x="33"/>
        <item x="45"/>
        <item x="18"/>
        <item x="37"/>
        <item x="28"/>
        <item x="47"/>
        <item x="55"/>
        <item x="61"/>
        <item x="65"/>
        <item x="48"/>
        <item x="68"/>
        <item x="22"/>
        <item x="8"/>
        <item x="63"/>
        <item x="66"/>
        <item x="14"/>
        <item x="53"/>
        <item x="35"/>
        <item x="75"/>
        <item x="41"/>
        <item x="26"/>
        <item x="58"/>
        <item x="17"/>
        <item x="30"/>
        <item x="72"/>
        <item x="5"/>
        <item t="default"/>
      </items>
    </pivotField>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Total Revenue"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C96144-6811-483A-BC55-E239C7E8080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6" firstHeaderRow="1" firstDataRow="1" firstDataCol="1"/>
  <pivotFields count="6">
    <pivotField showAll="0"/>
    <pivotField numFmtId="165" showAll="0"/>
    <pivotField axis="axisRow" numFmtId="165" showAll="0">
      <items count="13">
        <item x="11"/>
        <item x="3"/>
        <item x="6"/>
        <item x="9"/>
        <item x="1"/>
        <item x="7"/>
        <item x="4"/>
        <item x="2"/>
        <item x="8"/>
        <item x="0"/>
        <item x="10"/>
        <item x="5"/>
        <item t="default"/>
      </items>
    </pivotField>
    <pivotField showAll="0"/>
    <pivotField numFmtId="165" showAll="0"/>
    <pivotField numFmtId="165" showAll="0"/>
  </pivotFields>
  <rowFields count="1">
    <field x="2"/>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PU" xr10:uid="{DDB0CD8D-B49C-4805-B4EF-07A1B988B7BF}" sourceName="ARPU">
  <pivotTables>
    <pivotTable tabId="3" name="PivotTable1"/>
    <pivotTable tabId="4" name="PivotTable2"/>
    <pivotTable tabId="6" name="PivotTable3"/>
    <pivotTable tabId="7" name="PivotTable4"/>
  </pivotTables>
  <data>
    <tabular pivotCacheId="146100070">
      <items count="12">
        <i x="11" s="1"/>
        <i x="3" s="1"/>
        <i x="6" s="1"/>
        <i x="9" s="1"/>
        <i x="1" s="1"/>
        <i x="7" s="1"/>
        <i x="4" s="1"/>
        <i x="2" s="1"/>
        <i x="8" s="1"/>
        <i x="0"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C" xr10:uid="{87672B33-4E5B-4F19-B347-F9B0126CFAAC}" sourceName="CAC">
  <pivotTables>
    <pivotTable tabId="3" name="PivotTable1"/>
    <pivotTable tabId="4" name="PivotTable2"/>
    <pivotTable tabId="6" name="PivotTable3"/>
    <pivotTable tabId="7" name="PivotTable4"/>
  </pivotTables>
  <data>
    <tabular pivotCacheId="146100070">
      <items count="10">
        <i x="8" s="1"/>
        <i x="0" s="1"/>
        <i x="5" s="1"/>
        <i x="2" s="1"/>
        <i x="6" s="1"/>
        <i x="4" s="1"/>
        <i x="1" s="1"/>
        <i x="3" s="1"/>
        <i x="9"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V" xr10:uid="{2F39EB41-CD54-456C-B21C-DBECD9DD7E5E}" sourceName="CLV">
  <pivotTables>
    <pivotTable tabId="3" name="PivotTable1"/>
    <pivotTable tabId="4" name="PivotTable2"/>
    <pivotTable tabId="6" name="PivotTable3"/>
    <pivotTable tabId="7" name="PivotTable4"/>
  </pivotTables>
  <data>
    <tabular pivotCacheId="146100070">
      <items count="76">
        <i x="15" s="1"/>
        <i x="3" s="1"/>
        <i x="25" s="1"/>
        <i x="9" s="1"/>
        <i x="34" s="1"/>
        <i x="29" s="1"/>
        <i x="67" s="1"/>
        <i x="54" s="1"/>
        <i x="21" s="1"/>
        <i x="74" s="1"/>
        <i x="6" s="1"/>
        <i x="70" s="1"/>
        <i x="31" s="1"/>
        <i x="59" s="1"/>
        <i x="51" s="1"/>
        <i x="39" s="1"/>
        <i x="50" s="1"/>
        <i x="69" s="1"/>
        <i x="71" s="1"/>
        <i x="60" s="1"/>
        <i x="19" s="1"/>
        <i x="46" s="1"/>
        <i x="62" s="1"/>
        <i x="64" s="1"/>
        <i x="40" s="1"/>
        <i x="49" s="1"/>
        <i x="44" s="1"/>
        <i x="36" s="1"/>
        <i x="42" s="1"/>
        <i x="57" s="1"/>
        <i x="56" s="1"/>
        <i x="13" s="1"/>
        <i x="11" s="1"/>
        <i x="38" s="1"/>
        <i x="12" s="1"/>
        <i x="7" s="1"/>
        <i x="24" s="1"/>
        <i x="32" s="1"/>
        <i x="73" s="1"/>
        <i x="16" s="1"/>
        <i x="0" s="1"/>
        <i x="52" s="1"/>
        <i x="20" s="1"/>
        <i x="23" s="1"/>
        <i x="2" s="1"/>
        <i x="43" s="1"/>
        <i x="27" s="1"/>
        <i x="4" s="1"/>
        <i x="1" s="1"/>
        <i x="10" s="1"/>
        <i x="33" s="1"/>
        <i x="45" s="1"/>
        <i x="18" s="1"/>
        <i x="37" s="1"/>
        <i x="28" s="1"/>
        <i x="47" s="1"/>
        <i x="55" s="1"/>
        <i x="61" s="1"/>
        <i x="65" s="1"/>
        <i x="48" s="1"/>
        <i x="68" s="1"/>
        <i x="22" s="1"/>
        <i x="8" s="1"/>
        <i x="63" s="1"/>
        <i x="66" s="1"/>
        <i x="14" s="1"/>
        <i x="53" s="1"/>
        <i x="35" s="1"/>
        <i x="75" s="1"/>
        <i x="41" s="1"/>
        <i x="26" s="1"/>
        <i x="58" s="1"/>
        <i x="17" s="1"/>
        <i x="30" s="1"/>
        <i x="7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PU" xr10:uid="{40AC6F13-D6E6-4F1B-986D-11F06B3B3B45}" cache="Slicer_ARPU" caption="ARPU" style="SlicerStyleOther2" rowHeight="234950"/>
  <slicer name="CAC" xr10:uid="{47EA72A7-F285-4838-B047-635F371F54A9}" cache="Slicer_CAC" caption="CAC" style="SlicerStyleOther2" rowHeight="234950"/>
  <slicer name="CLV" xr10:uid="{4D2C8368-4B74-4FB7-9406-361498D688CD}" cache="Slicer_CLV" caption="CLV" style="SlicerStyleOther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E2D89-D634-45A3-81B5-42EF46E46821}" name="Table1" displayName="Table1" ref="A1:F83" totalsRowShown="0" headerRowDxfId="10" dataDxfId="8" headerRowBorderDxfId="9" tableBorderDxfId="7" totalsRowBorderDxfId="6">
  <autoFilter ref="A1:F83" xr:uid="{6C7E2D89-D634-45A3-81B5-42EF46E46821}"/>
  <tableColumns count="6">
    <tableColumn id="1" xr3:uid="{24CE1ECE-9239-41A6-A750-68A72D313DD2}" name="Number of Customers" dataDxfId="5"/>
    <tableColumn id="2" xr3:uid="{DA04543D-9AC7-4145-862F-621BE0EC08D7}" name="Total Revenue" dataDxfId="4"/>
    <tableColumn id="3" xr3:uid="{94BDE319-C1F8-49D5-B66C-D35946011FC4}" name="ARPU" dataDxfId="3">
      <calculatedColumnFormula>B2/A2</calculatedColumnFormula>
    </tableColumn>
    <tableColumn id="4" xr3:uid="{ED102829-FC42-4D1C-8233-3BE5816DC704}" name="Average Customer Lifespan" dataDxfId="2"/>
    <tableColumn id="5" xr3:uid="{2B841E50-019F-47FA-80D2-AFD22E16D31A}" name="CAC" dataDxfId="1"/>
    <tableColumn id="6" xr3:uid="{17E22839-B4DF-45AA-AA35-8FBA8198ADE1}" name="CLV" dataDxfId="0">
      <calculatedColumnFormula>(C2*D2)-E2</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F3269-19A6-4EB8-B9C7-7BBF46BD6004}">
  <dimension ref="A1:AB5"/>
  <sheetViews>
    <sheetView showGridLines="0" tabSelected="1" zoomScale="50" workbookViewId="0">
      <selection activeCell="AF14" sqref="AF14"/>
    </sheetView>
  </sheetViews>
  <sheetFormatPr defaultRowHeight="14.4" x14ac:dyDescent="0.3"/>
  <sheetData>
    <row r="1" spans="1:28"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row>
    <row r="2" spans="1:28"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row>
    <row r="3" spans="1:28"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row>
    <row r="4" spans="1:28"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row>
    <row r="5" spans="1:28"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row>
  </sheetData>
  <mergeCells count="1">
    <mergeCell ref="A1:AB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D7EE0-2EFE-4F34-B1F1-1CD22C6EBE70}">
  <dimension ref="A3:B16"/>
  <sheetViews>
    <sheetView workbookViewId="0">
      <selection activeCell="F25" sqref="F25"/>
    </sheetView>
  </sheetViews>
  <sheetFormatPr defaultRowHeight="14.4" x14ac:dyDescent="0.3"/>
  <cols>
    <col min="1" max="1" width="12.5546875" bestFit="1" customWidth="1"/>
    <col min="2" max="2" width="10.88671875" bestFit="1" customWidth="1"/>
    <col min="3" max="11" width="8" bestFit="1" customWidth="1"/>
    <col min="12" max="12" width="10.77734375" bestFit="1" customWidth="1"/>
    <col min="13" max="13" width="3" bestFit="1" customWidth="1"/>
    <col min="14" max="14" width="10.77734375" bestFit="1" customWidth="1"/>
    <col min="15" max="77" width="9.5546875" bestFit="1" customWidth="1"/>
    <col min="78" max="78" width="10.77734375" bestFit="1" customWidth="1"/>
  </cols>
  <sheetData>
    <row r="3" spans="1:2" x14ac:dyDescent="0.3">
      <c r="A3" s="14" t="s">
        <v>7</v>
      </c>
      <c r="B3" t="s">
        <v>10</v>
      </c>
    </row>
    <row r="4" spans="1:2" x14ac:dyDescent="0.3">
      <c r="A4" s="15">
        <v>18</v>
      </c>
      <c r="B4" s="18">
        <v>5050</v>
      </c>
    </row>
    <row r="5" spans="1:2" x14ac:dyDescent="0.3">
      <c r="A5" s="15">
        <v>20</v>
      </c>
      <c r="B5" s="18">
        <v>3300</v>
      </c>
    </row>
    <row r="6" spans="1:2" x14ac:dyDescent="0.3">
      <c r="A6" s="15">
        <v>22</v>
      </c>
      <c r="B6" s="18">
        <v>5250</v>
      </c>
    </row>
    <row r="7" spans="1:2" x14ac:dyDescent="0.3">
      <c r="A7" s="15">
        <v>24</v>
      </c>
      <c r="B7" s="18">
        <v>3800</v>
      </c>
    </row>
    <row r="8" spans="1:2" x14ac:dyDescent="0.3">
      <c r="A8" s="15">
        <v>26</v>
      </c>
      <c r="B8" s="18">
        <v>4550</v>
      </c>
    </row>
    <row r="9" spans="1:2" x14ac:dyDescent="0.3">
      <c r="A9" s="15">
        <v>28</v>
      </c>
      <c r="B9" s="18">
        <v>4700</v>
      </c>
    </row>
    <row r="10" spans="1:2" x14ac:dyDescent="0.3">
      <c r="A10" s="15">
        <v>30</v>
      </c>
      <c r="B10" s="18">
        <v>6050</v>
      </c>
    </row>
    <row r="11" spans="1:2" x14ac:dyDescent="0.3">
      <c r="A11" s="15">
        <v>32</v>
      </c>
      <c r="B11" s="18">
        <v>4250</v>
      </c>
    </row>
    <row r="12" spans="1:2" x14ac:dyDescent="0.3">
      <c r="A12" s="15">
        <v>34</v>
      </c>
      <c r="B12" s="18">
        <v>3100</v>
      </c>
    </row>
    <row r="13" spans="1:2" x14ac:dyDescent="0.3">
      <c r="A13" s="15">
        <v>36</v>
      </c>
      <c r="B13" s="18">
        <v>5550</v>
      </c>
    </row>
    <row r="14" spans="1:2" x14ac:dyDescent="0.3">
      <c r="A14" s="15">
        <v>38</v>
      </c>
      <c r="B14" s="18">
        <v>4400</v>
      </c>
    </row>
    <row r="15" spans="1:2" x14ac:dyDescent="0.3">
      <c r="A15" s="15">
        <v>40</v>
      </c>
      <c r="B15" s="18">
        <v>4750</v>
      </c>
    </row>
    <row r="16" spans="1:2" x14ac:dyDescent="0.3">
      <c r="A16" s="15" t="s">
        <v>6</v>
      </c>
      <c r="B16" s="18">
        <v>54750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134FE-9B29-4228-8510-9D99405540AC}">
  <dimension ref="A3:B16"/>
  <sheetViews>
    <sheetView workbookViewId="0">
      <selection activeCell="A3" sqref="A3:B16"/>
    </sheetView>
  </sheetViews>
  <sheetFormatPr defaultRowHeight="14.4" x14ac:dyDescent="0.3"/>
  <cols>
    <col min="1" max="1" width="12.5546875" bestFit="1" customWidth="1"/>
    <col min="2" max="2" width="10.6640625" bestFit="1" customWidth="1"/>
    <col min="3" max="6" width="8" bestFit="1" customWidth="1"/>
    <col min="7" max="77" width="9.5546875" bestFit="1" customWidth="1"/>
    <col min="78" max="78" width="10.77734375" bestFit="1" customWidth="1"/>
  </cols>
  <sheetData>
    <row r="3" spans="1:2" x14ac:dyDescent="0.3">
      <c r="A3" s="14" t="s">
        <v>7</v>
      </c>
      <c r="B3" t="s">
        <v>9</v>
      </c>
    </row>
    <row r="4" spans="1:2" x14ac:dyDescent="0.3">
      <c r="A4" s="15">
        <v>18</v>
      </c>
      <c r="B4" s="18">
        <v>8000</v>
      </c>
    </row>
    <row r="5" spans="1:2" x14ac:dyDescent="0.3">
      <c r="A5" s="15">
        <v>20</v>
      </c>
      <c r="B5" s="18">
        <v>5900</v>
      </c>
    </row>
    <row r="6" spans="1:2" x14ac:dyDescent="0.3">
      <c r="A6" s="15">
        <v>22</v>
      </c>
      <c r="B6" s="18">
        <v>11140</v>
      </c>
    </row>
    <row r="7" spans="1:2" x14ac:dyDescent="0.3">
      <c r="A7" s="15">
        <v>24</v>
      </c>
      <c r="B7" s="18">
        <v>10240</v>
      </c>
    </row>
    <row r="8" spans="1:2" x14ac:dyDescent="0.3">
      <c r="A8" s="15">
        <v>26</v>
      </c>
      <c r="B8" s="18">
        <v>13520</v>
      </c>
    </row>
    <row r="9" spans="1:2" x14ac:dyDescent="0.3">
      <c r="A9" s="15">
        <v>28</v>
      </c>
      <c r="B9" s="18">
        <v>15880</v>
      </c>
    </row>
    <row r="10" spans="1:2" x14ac:dyDescent="0.3">
      <c r="A10" s="15">
        <v>30</v>
      </c>
      <c r="B10" s="18">
        <v>21250</v>
      </c>
    </row>
    <row r="11" spans="1:2" x14ac:dyDescent="0.3">
      <c r="A11" s="15">
        <v>32</v>
      </c>
      <c r="B11" s="18">
        <v>19110</v>
      </c>
    </row>
    <row r="12" spans="1:2" x14ac:dyDescent="0.3">
      <c r="A12" s="15">
        <v>34</v>
      </c>
      <c r="B12" s="18">
        <v>15430</v>
      </c>
    </row>
    <row r="13" spans="1:2" x14ac:dyDescent="0.3">
      <c r="A13" s="15">
        <v>36</v>
      </c>
      <c r="B13" s="18">
        <v>26670</v>
      </c>
    </row>
    <row r="14" spans="1:2" x14ac:dyDescent="0.3">
      <c r="A14" s="15">
        <v>38</v>
      </c>
      <c r="B14" s="18">
        <v>18970</v>
      </c>
    </row>
    <row r="15" spans="1:2" x14ac:dyDescent="0.3">
      <c r="A15" s="15">
        <v>40</v>
      </c>
      <c r="B15" s="18">
        <v>29450</v>
      </c>
    </row>
    <row r="16" spans="1:2" x14ac:dyDescent="0.3">
      <c r="A16" s="15" t="s">
        <v>6</v>
      </c>
      <c r="B16" s="18">
        <v>195560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E1DAC-8C8C-4AEA-90F6-D686ACCF7210}">
  <dimension ref="A2:B80"/>
  <sheetViews>
    <sheetView workbookViewId="0">
      <selection activeCell="E14" sqref="E14"/>
    </sheetView>
  </sheetViews>
  <sheetFormatPr defaultRowHeight="14.4" x14ac:dyDescent="0.3"/>
  <cols>
    <col min="1" max="1" width="12.5546875" bestFit="1" customWidth="1"/>
    <col min="2" max="2" width="10.88671875" bestFit="1" customWidth="1"/>
    <col min="3" max="11" width="8" bestFit="1" customWidth="1"/>
    <col min="12" max="12" width="10.77734375" bestFit="1" customWidth="1"/>
    <col min="13" max="13" width="8" bestFit="1" customWidth="1"/>
    <col min="14" max="14" width="10.77734375" bestFit="1" customWidth="1"/>
  </cols>
  <sheetData>
    <row r="2" spans="1:2" x14ac:dyDescent="0.3">
      <c r="A2" t="s">
        <v>3</v>
      </c>
      <c r="B2" t="s">
        <v>2</v>
      </c>
    </row>
    <row r="3" spans="1:2" x14ac:dyDescent="0.3">
      <c r="A3" s="14" t="s">
        <v>7</v>
      </c>
      <c r="B3" t="s">
        <v>10</v>
      </c>
    </row>
    <row r="4" spans="1:2" x14ac:dyDescent="0.3">
      <c r="A4" s="16">
        <v>680</v>
      </c>
      <c r="B4" s="18">
        <v>850</v>
      </c>
    </row>
    <row r="5" spans="1:2" x14ac:dyDescent="0.3">
      <c r="A5" s="16">
        <v>800</v>
      </c>
      <c r="B5" s="18">
        <v>800</v>
      </c>
    </row>
    <row r="6" spans="1:2" x14ac:dyDescent="0.3">
      <c r="A6" s="16">
        <v>900</v>
      </c>
      <c r="B6" s="18">
        <v>700</v>
      </c>
    </row>
    <row r="7" spans="1:2" x14ac:dyDescent="0.3">
      <c r="A7" s="16">
        <v>920</v>
      </c>
      <c r="B7" s="18">
        <v>700</v>
      </c>
    </row>
    <row r="8" spans="1:2" x14ac:dyDescent="0.3">
      <c r="A8" s="16">
        <v>970</v>
      </c>
      <c r="B8" s="18">
        <v>900</v>
      </c>
    </row>
    <row r="9" spans="1:2" x14ac:dyDescent="0.3">
      <c r="A9" s="16">
        <v>1020</v>
      </c>
      <c r="B9" s="18">
        <v>600</v>
      </c>
    </row>
    <row r="10" spans="1:2" x14ac:dyDescent="0.3">
      <c r="A10" s="16">
        <v>1050</v>
      </c>
      <c r="B10" s="18">
        <v>550</v>
      </c>
    </row>
    <row r="11" spans="1:2" x14ac:dyDescent="0.3">
      <c r="A11" s="16">
        <v>1100</v>
      </c>
      <c r="B11" s="18">
        <v>700</v>
      </c>
    </row>
    <row r="12" spans="1:2" x14ac:dyDescent="0.3">
      <c r="A12" s="16">
        <v>1120</v>
      </c>
      <c r="B12" s="18">
        <v>750</v>
      </c>
    </row>
    <row r="13" spans="1:2" x14ac:dyDescent="0.3">
      <c r="A13" s="16">
        <v>1150</v>
      </c>
      <c r="B13" s="18">
        <v>500</v>
      </c>
    </row>
    <row r="14" spans="1:2" x14ac:dyDescent="0.3">
      <c r="A14" s="16">
        <v>1220</v>
      </c>
      <c r="B14" s="18">
        <v>650</v>
      </c>
    </row>
    <row r="15" spans="1:2" x14ac:dyDescent="0.3">
      <c r="A15" s="16">
        <v>1260</v>
      </c>
      <c r="B15" s="18">
        <v>900</v>
      </c>
    </row>
    <row r="16" spans="1:2" x14ac:dyDescent="0.3">
      <c r="A16" s="16">
        <v>1300</v>
      </c>
      <c r="B16" s="18">
        <v>500</v>
      </c>
    </row>
    <row r="17" spans="1:2" x14ac:dyDescent="0.3">
      <c r="A17" s="16">
        <v>1340</v>
      </c>
      <c r="B17" s="18">
        <v>550</v>
      </c>
    </row>
    <row r="18" spans="1:2" x14ac:dyDescent="0.3">
      <c r="A18" s="16">
        <v>1350</v>
      </c>
      <c r="B18" s="18">
        <v>850</v>
      </c>
    </row>
    <row r="19" spans="1:2" x14ac:dyDescent="0.3">
      <c r="A19" s="16">
        <v>1370</v>
      </c>
      <c r="B19" s="18">
        <v>700</v>
      </c>
    </row>
    <row r="20" spans="1:2" x14ac:dyDescent="0.3">
      <c r="A20" s="16">
        <v>1410</v>
      </c>
      <c r="B20" s="18">
        <v>750</v>
      </c>
    </row>
    <row r="21" spans="1:2" x14ac:dyDescent="0.3">
      <c r="A21" s="16">
        <v>1480</v>
      </c>
      <c r="B21" s="18">
        <v>800</v>
      </c>
    </row>
    <row r="22" spans="1:2" x14ac:dyDescent="0.3">
      <c r="A22" s="16">
        <v>1510</v>
      </c>
      <c r="B22" s="18">
        <v>700</v>
      </c>
    </row>
    <row r="23" spans="1:2" x14ac:dyDescent="0.3">
      <c r="A23" s="16">
        <v>1560</v>
      </c>
      <c r="B23" s="18">
        <v>650</v>
      </c>
    </row>
    <row r="24" spans="1:2" x14ac:dyDescent="0.3">
      <c r="A24" s="16">
        <v>1580</v>
      </c>
      <c r="B24" s="18">
        <v>700</v>
      </c>
    </row>
    <row r="25" spans="1:2" x14ac:dyDescent="0.3">
      <c r="A25" s="16">
        <v>1610</v>
      </c>
      <c r="B25" s="18">
        <v>550</v>
      </c>
    </row>
    <row r="26" spans="1:2" x14ac:dyDescent="0.3">
      <c r="A26" s="16">
        <v>1640</v>
      </c>
      <c r="B26" s="18">
        <v>450</v>
      </c>
    </row>
    <row r="27" spans="1:2" x14ac:dyDescent="0.3">
      <c r="A27" s="16">
        <v>1670</v>
      </c>
      <c r="B27" s="18">
        <v>850</v>
      </c>
    </row>
    <row r="28" spans="1:2" x14ac:dyDescent="0.3">
      <c r="A28" s="16">
        <v>1700</v>
      </c>
      <c r="B28" s="18">
        <v>850</v>
      </c>
    </row>
    <row r="29" spans="1:2" x14ac:dyDescent="0.3">
      <c r="A29" s="16">
        <v>1750</v>
      </c>
      <c r="B29" s="18">
        <v>500</v>
      </c>
    </row>
    <row r="30" spans="1:2" x14ac:dyDescent="0.3">
      <c r="A30" s="16">
        <v>1770</v>
      </c>
      <c r="B30" s="18">
        <v>650</v>
      </c>
    </row>
    <row r="31" spans="1:2" x14ac:dyDescent="0.3">
      <c r="A31" s="16">
        <v>1800</v>
      </c>
      <c r="B31" s="18">
        <v>800</v>
      </c>
    </row>
    <row r="32" spans="1:2" x14ac:dyDescent="0.3">
      <c r="A32" s="16">
        <v>1870</v>
      </c>
      <c r="B32" s="18">
        <v>1200</v>
      </c>
    </row>
    <row r="33" spans="1:2" x14ac:dyDescent="0.3">
      <c r="A33" s="16">
        <v>1890</v>
      </c>
      <c r="B33" s="18">
        <v>750</v>
      </c>
    </row>
    <row r="34" spans="1:2" x14ac:dyDescent="0.3">
      <c r="A34" s="16">
        <v>1900</v>
      </c>
      <c r="B34" s="18">
        <v>500</v>
      </c>
    </row>
    <row r="35" spans="1:2" x14ac:dyDescent="0.3">
      <c r="A35" s="16">
        <v>1920</v>
      </c>
      <c r="B35" s="18">
        <v>500</v>
      </c>
    </row>
    <row r="36" spans="1:2" x14ac:dyDescent="0.3">
      <c r="A36" s="16">
        <v>2000</v>
      </c>
      <c r="B36" s="18">
        <v>850</v>
      </c>
    </row>
    <row r="37" spans="1:2" x14ac:dyDescent="0.3">
      <c r="A37" s="16">
        <v>2050</v>
      </c>
      <c r="B37" s="18">
        <v>550</v>
      </c>
    </row>
    <row r="38" spans="1:2" x14ac:dyDescent="0.3">
      <c r="A38" s="16">
        <v>2060</v>
      </c>
      <c r="B38" s="18">
        <v>600</v>
      </c>
    </row>
    <row r="39" spans="1:2" x14ac:dyDescent="0.3">
      <c r="A39" s="16">
        <v>2100</v>
      </c>
      <c r="B39" s="18">
        <v>900</v>
      </c>
    </row>
    <row r="40" spans="1:2" x14ac:dyDescent="0.3">
      <c r="A40" s="16">
        <v>2210</v>
      </c>
      <c r="B40" s="18">
        <v>650</v>
      </c>
    </row>
    <row r="41" spans="1:2" x14ac:dyDescent="0.3">
      <c r="A41" s="16">
        <v>2240</v>
      </c>
      <c r="B41" s="18">
        <v>700</v>
      </c>
    </row>
    <row r="42" spans="1:2" x14ac:dyDescent="0.3">
      <c r="A42" s="16">
        <v>2250</v>
      </c>
      <c r="B42" s="18">
        <v>750</v>
      </c>
    </row>
    <row r="43" spans="1:2" x14ac:dyDescent="0.3">
      <c r="A43" s="16">
        <v>2350</v>
      </c>
      <c r="B43" s="18">
        <v>1150</v>
      </c>
    </row>
    <row r="44" spans="1:2" x14ac:dyDescent="0.3">
      <c r="A44" s="16">
        <v>2380</v>
      </c>
      <c r="B44" s="18">
        <v>500</v>
      </c>
    </row>
    <row r="45" spans="1:2" x14ac:dyDescent="0.3">
      <c r="A45" s="16">
        <v>2430</v>
      </c>
      <c r="B45" s="18">
        <v>650</v>
      </c>
    </row>
    <row r="46" spans="1:2" x14ac:dyDescent="0.3">
      <c r="A46" s="16">
        <v>2440</v>
      </c>
      <c r="B46" s="18">
        <v>1550</v>
      </c>
    </row>
    <row r="47" spans="1:2" x14ac:dyDescent="0.3">
      <c r="A47" s="16">
        <v>2450</v>
      </c>
      <c r="B47" s="18">
        <v>550</v>
      </c>
    </row>
    <row r="48" spans="1:2" x14ac:dyDescent="0.3">
      <c r="A48" s="16">
        <v>2480</v>
      </c>
      <c r="B48" s="18">
        <v>600</v>
      </c>
    </row>
    <row r="49" spans="1:2" x14ac:dyDescent="0.3">
      <c r="A49" s="16">
        <v>2560</v>
      </c>
      <c r="B49" s="18">
        <v>800</v>
      </c>
    </row>
    <row r="50" spans="1:2" x14ac:dyDescent="0.3">
      <c r="A50" s="16">
        <v>2590</v>
      </c>
      <c r="B50" s="18">
        <v>450</v>
      </c>
    </row>
    <row r="51" spans="1:2" x14ac:dyDescent="0.3">
      <c r="A51" s="16">
        <v>2660</v>
      </c>
      <c r="B51" s="18">
        <v>700</v>
      </c>
    </row>
    <row r="52" spans="1:2" x14ac:dyDescent="0.3">
      <c r="A52" s="16">
        <v>2670</v>
      </c>
      <c r="B52" s="18">
        <v>750</v>
      </c>
    </row>
    <row r="53" spans="1:2" x14ac:dyDescent="0.3">
      <c r="A53" s="16">
        <v>2700</v>
      </c>
      <c r="B53" s="18">
        <v>550</v>
      </c>
    </row>
    <row r="54" spans="1:2" x14ac:dyDescent="0.3">
      <c r="A54" s="16">
        <v>2750</v>
      </c>
      <c r="B54" s="18">
        <v>1250</v>
      </c>
    </row>
    <row r="55" spans="1:2" x14ac:dyDescent="0.3">
      <c r="A55" s="16">
        <v>2850</v>
      </c>
      <c r="B55" s="18">
        <v>750</v>
      </c>
    </row>
    <row r="56" spans="1:2" x14ac:dyDescent="0.3">
      <c r="A56" s="16">
        <v>2920</v>
      </c>
      <c r="B56" s="18">
        <v>600</v>
      </c>
    </row>
    <row r="57" spans="1:2" x14ac:dyDescent="0.3">
      <c r="A57" s="16">
        <v>2990</v>
      </c>
      <c r="B57" s="18">
        <v>750</v>
      </c>
    </row>
    <row r="58" spans="1:2" x14ac:dyDescent="0.3">
      <c r="A58" s="16">
        <v>3060</v>
      </c>
      <c r="B58" s="18">
        <v>850</v>
      </c>
    </row>
    <row r="59" spans="1:2" x14ac:dyDescent="0.3">
      <c r="A59" s="16">
        <v>3100</v>
      </c>
      <c r="B59" s="18">
        <v>900</v>
      </c>
    </row>
    <row r="60" spans="1:2" x14ac:dyDescent="0.3">
      <c r="A60" s="16">
        <v>3150</v>
      </c>
      <c r="B60" s="18">
        <v>600</v>
      </c>
    </row>
    <row r="61" spans="1:2" x14ac:dyDescent="0.3">
      <c r="A61" s="16">
        <v>3200</v>
      </c>
      <c r="B61" s="18">
        <v>800</v>
      </c>
    </row>
    <row r="62" spans="1:2" x14ac:dyDescent="0.3">
      <c r="A62" s="16">
        <v>3210</v>
      </c>
      <c r="B62" s="18">
        <v>750</v>
      </c>
    </row>
    <row r="63" spans="1:2" x14ac:dyDescent="0.3">
      <c r="A63" s="16">
        <v>3290</v>
      </c>
      <c r="B63" s="18">
        <v>700</v>
      </c>
    </row>
    <row r="64" spans="1:2" x14ac:dyDescent="0.3">
      <c r="A64" s="16">
        <v>3340</v>
      </c>
      <c r="B64" s="18">
        <v>650</v>
      </c>
    </row>
    <row r="65" spans="1:2" x14ac:dyDescent="0.3">
      <c r="A65" s="16">
        <v>3420</v>
      </c>
      <c r="B65" s="18">
        <v>900</v>
      </c>
    </row>
    <row r="66" spans="1:2" x14ac:dyDescent="0.3">
      <c r="A66" s="16">
        <v>3460</v>
      </c>
      <c r="B66" s="18">
        <v>450</v>
      </c>
    </row>
    <row r="67" spans="1:2" x14ac:dyDescent="0.3">
      <c r="A67" s="16">
        <v>3480</v>
      </c>
      <c r="B67" s="18">
        <v>600</v>
      </c>
    </row>
    <row r="68" spans="1:2" x14ac:dyDescent="0.3">
      <c r="A68" s="16">
        <v>3500</v>
      </c>
      <c r="B68" s="18">
        <v>500</v>
      </c>
    </row>
    <row r="69" spans="1:2" x14ac:dyDescent="0.3">
      <c r="A69" s="16">
        <v>3570</v>
      </c>
      <c r="B69" s="18">
        <v>750</v>
      </c>
    </row>
    <row r="70" spans="1:2" x14ac:dyDescent="0.3">
      <c r="A70" s="16">
        <v>3590</v>
      </c>
      <c r="B70" s="18">
        <v>550</v>
      </c>
    </row>
    <row r="71" spans="1:2" x14ac:dyDescent="0.3">
      <c r="A71" s="16">
        <v>3670</v>
      </c>
      <c r="B71" s="18">
        <v>650</v>
      </c>
    </row>
    <row r="72" spans="1:2" x14ac:dyDescent="0.3">
      <c r="A72" s="16">
        <v>3690</v>
      </c>
      <c r="B72" s="18">
        <v>450</v>
      </c>
    </row>
    <row r="73" spans="1:2" x14ac:dyDescent="0.3">
      <c r="A73" s="16">
        <v>3750</v>
      </c>
      <c r="B73" s="18">
        <v>450</v>
      </c>
    </row>
    <row r="74" spans="1:2" x14ac:dyDescent="0.3">
      <c r="A74" s="16">
        <v>3950</v>
      </c>
      <c r="B74" s="18">
        <v>800</v>
      </c>
    </row>
    <row r="75" spans="1:2" x14ac:dyDescent="0.3">
      <c r="A75" s="16">
        <v>4040</v>
      </c>
      <c r="B75" s="18">
        <v>900</v>
      </c>
    </row>
    <row r="76" spans="1:2" x14ac:dyDescent="0.3">
      <c r="A76" s="16">
        <v>4400</v>
      </c>
      <c r="B76" s="18">
        <v>1600</v>
      </c>
    </row>
    <row r="77" spans="1:2" x14ac:dyDescent="0.3">
      <c r="A77" s="16">
        <v>4450</v>
      </c>
      <c r="B77" s="18">
        <v>750</v>
      </c>
    </row>
    <row r="78" spans="1:2" x14ac:dyDescent="0.3">
      <c r="A78" s="16">
        <v>4600</v>
      </c>
      <c r="B78" s="18">
        <v>600</v>
      </c>
    </row>
    <row r="79" spans="1:2" x14ac:dyDescent="0.3">
      <c r="A79" s="16">
        <v>4650</v>
      </c>
      <c r="B79" s="18">
        <v>550</v>
      </c>
    </row>
    <row r="80" spans="1:2" x14ac:dyDescent="0.3">
      <c r="A80" s="16" t="s">
        <v>6</v>
      </c>
      <c r="B80" s="18">
        <v>54750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C646F-3520-41E6-BAE7-EE8D6DA37798}">
  <dimension ref="A3:B41"/>
  <sheetViews>
    <sheetView workbookViewId="0">
      <selection activeCell="A3" sqref="A3:B41"/>
    </sheetView>
  </sheetViews>
  <sheetFormatPr defaultRowHeight="14.4" x14ac:dyDescent="0.3"/>
  <cols>
    <col min="1" max="1" width="12.5546875" bestFit="1" customWidth="1"/>
    <col min="2" max="2" width="19.6640625" bestFit="1" customWidth="1"/>
    <col min="3" max="21" width="6" bestFit="1" customWidth="1"/>
    <col min="22" max="22" width="7" bestFit="1" customWidth="1"/>
    <col min="23" max="25" width="6" bestFit="1" customWidth="1"/>
    <col min="26" max="26" width="7" bestFit="1" customWidth="1"/>
    <col min="27" max="27" width="6" bestFit="1" customWidth="1"/>
    <col min="28" max="28" width="7" bestFit="1" customWidth="1"/>
    <col min="29" max="30" width="6" bestFit="1" customWidth="1"/>
    <col min="31" max="34" width="7" bestFit="1" customWidth="1"/>
    <col min="35" max="36" width="6" bestFit="1" customWidth="1"/>
    <col min="37" max="37" width="7" bestFit="1" customWidth="1"/>
    <col min="38" max="38" width="6" bestFit="1" customWidth="1"/>
    <col min="39" max="39" width="10.77734375" bestFit="1" customWidth="1"/>
  </cols>
  <sheetData>
    <row r="3" spans="1:2" x14ac:dyDescent="0.3">
      <c r="A3" s="14" t="s">
        <v>7</v>
      </c>
      <c r="B3" t="s">
        <v>8</v>
      </c>
    </row>
    <row r="4" spans="1:2" x14ac:dyDescent="0.3">
      <c r="A4" s="15">
        <v>110</v>
      </c>
      <c r="B4" s="18">
        <v>34650</v>
      </c>
    </row>
    <row r="5" spans="1:2" x14ac:dyDescent="0.3">
      <c r="A5" s="15">
        <v>120</v>
      </c>
      <c r="B5" s="18">
        <v>37800</v>
      </c>
    </row>
    <row r="6" spans="1:2" x14ac:dyDescent="0.3">
      <c r="A6" s="15">
        <v>130</v>
      </c>
      <c r="B6" s="18">
        <v>35100</v>
      </c>
    </row>
    <row r="7" spans="1:2" x14ac:dyDescent="0.3">
      <c r="A7" s="15">
        <v>140</v>
      </c>
      <c r="B7" s="18">
        <v>43400</v>
      </c>
    </row>
    <row r="8" spans="1:2" x14ac:dyDescent="0.3">
      <c r="A8" s="15">
        <v>150</v>
      </c>
      <c r="B8" s="18">
        <v>27750</v>
      </c>
    </row>
    <row r="9" spans="1:2" x14ac:dyDescent="0.3">
      <c r="A9" s="15">
        <v>160</v>
      </c>
      <c r="B9" s="18">
        <v>38400</v>
      </c>
    </row>
    <row r="10" spans="1:2" x14ac:dyDescent="0.3">
      <c r="A10" s="15">
        <v>170</v>
      </c>
      <c r="B10" s="18">
        <v>56100</v>
      </c>
    </row>
    <row r="11" spans="1:2" x14ac:dyDescent="0.3">
      <c r="A11" s="15">
        <v>180</v>
      </c>
      <c r="B11" s="18">
        <v>41400</v>
      </c>
    </row>
    <row r="12" spans="1:2" x14ac:dyDescent="0.3">
      <c r="A12" s="15">
        <v>190</v>
      </c>
      <c r="B12" s="18">
        <v>53200</v>
      </c>
    </row>
    <row r="13" spans="1:2" x14ac:dyDescent="0.3">
      <c r="A13" s="15">
        <v>200</v>
      </c>
      <c r="B13" s="18">
        <v>43000</v>
      </c>
    </row>
    <row r="14" spans="1:2" x14ac:dyDescent="0.3">
      <c r="A14" s="15">
        <v>210</v>
      </c>
      <c r="B14" s="18">
        <v>24150</v>
      </c>
    </row>
    <row r="15" spans="1:2" x14ac:dyDescent="0.3">
      <c r="A15" s="15">
        <v>230</v>
      </c>
      <c r="B15" s="18">
        <v>50600</v>
      </c>
    </row>
    <row r="16" spans="1:2" x14ac:dyDescent="0.3">
      <c r="A16" s="15">
        <v>240</v>
      </c>
      <c r="B16" s="18">
        <v>38400</v>
      </c>
    </row>
    <row r="17" spans="1:2" x14ac:dyDescent="0.3">
      <c r="A17" s="15">
        <v>250</v>
      </c>
      <c r="B17" s="18">
        <v>77500</v>
      </c>
    </row>
    <row r="18" spans="1:2" x14ac:dyDescent="0.3">
      <c r="A18" s="15">
        <v>260</v>
      </c>
      <c r="B18" s="18">
        <v>63700</v>
      </c>
    </row>
    <row r="19" spans="1:2" x14ac:dyDescent="0.3">
      <c r="A19" s="15">
        <v>270</v>
      </c>
      <c r="B19" s="18">
        <v>76950</v>
      </c>
    </row>
    <row r="20" spans="1:2" x14ac:dyDescent="0.3">
      <c r="A20" s="15">
        <v>280</v>
      </c>
      <c r="B20" s="18">
        <v>23800</v>
      </c>
    </row>
    <row r="21" spans="1:2" x14ac:dyDescent="0.3">
      <c r="A21" s="15">
        <v>290</v>
      </c>
      <c r="B21" s="18">
        <v>53650</v>
      </c>
    </row>
    <row r="22" spans="1:2" x14ac:dyDescent="0.3">
      <c r="A22" s="15">
        <v>300</v>
      </c>
      <c r="B22" s="18">
        <v>69000</v>
      </c>
    </row>
    <row r="23" spans="1:2" x14ac:dyDescent="0.3">
      <c r="A23" s="15">
        <v>310</v>
      </c>
      <c r="B23" s="18">
        <v>63550</v>
      </c>
    </row>
    <row r="24" spans="1:2" x14ac:dyDescent="0.3">
      <c r="A24" s="15">
        <v>320</v>
      </c>
      <c r="B24" s="18">
        <v>108800</v>
      </c>
    </row>
    <row r="25" spans="1:2" x14ac:dyDescent="0.3">
      <c r="A25" s="15">
        <v>325</v>
      </c>
      <c r="B25" s="18">
        <v>39000</v>
      </c>
    </row>
    <row r="26" spans="1:2" x14ac:dyDescent="0.3">
      <c r="A26" s="15">
        <v>330</v>
      </c>
      <c r="B26" s="18">
        <v>41250</v>
      </c>
    </row>
    <row r="27" spans="1:2" x14ac:dyDescent="0.3">
      <c r="A27" s="15">
        <v>340</v>
      </c>
      <c r="B27" s="18">
        <v>40800</v>
      </c>
    </row>
    <row r="28" spans="1:2" x14ac:dyDescent="0.3">
      <c r="A28" s="15">
        <v>350</v>
      </c>
      <c r="B28" s="18">
        <v>103250</v>
      </c>
    </row>
    <row r="29" spans="1:2" x14ac:dyDescent="0.3">
      <c r="A29" s="15">
        <v>360</v>
      </c>
      <c r="B29" s="18">
        <v>72000</v>
      </c>
    </row>
    <row r="30" spans="1:2" x14ac:dyDescent="0.3">
      <c r="A30" s="15">
        <v>380</v>
      </c>
      <c r="B30" s="18">
        <v>123500</v>
      </c>
    </row>
    <row r="31" spans="1:2" x14ac:dyDescent="0.3">
      <c r="A31" s="15">
        <v>390</v>
      </c>
      <c r="B31" s="18">
        <v>33150</v>
      </c>
    </row>
    <row r="32" spans="1:2" x14ac:dyDescent="0.3">
      <c r="A32" s="15">
        <v>400</v>
      </c>
      <c r="B32" s="18">
        <v>48000</v>
      </c>
    </row>
    <row r="33" spans="1:2" x14ac:dyDescent="0.3">
      <c r="A33" s="15">
        <v>410</v>
      </c>
      <c r="B33" s="18">
        <v>102500</v>
      </c>
    </row>
    <row r="34" spans="1:2" x14ac:dyDescent="0.3">
      <c r="A34" s="15">
        <v>420</v>
      </c>
      <c r="B34" s="18">
        <v>226800</v>
      </c>
    </row>
    <row r="35" spans="1:2" x14ac:dyDescent="0.3">
      <c r="A35" s="15">
        <v>430</v>
      </c>
      <c r="B35" s="18">
        <v>101050</v>
      </c>
    </row>
    <row r="36" spans="1:2" x14ac:dyDescent="0.3">
      <c r="A36" s="15">
        <v>450</v>
      </c>
      <c r="B36" s="18">
        <v>186750</v>
      </c>
    </row>
    <row r="37" spans="1:2" x14ac:dyDescent="0.3">
      <c r="A37" s="15">
        <v>460</v>
      </c>
      <c r="B37" s="18">
        <v>48300</v>
      </c>
    </row>
    <row r="38" spans="1:2" x14ac:dyDescent="0.3">
      <c r="A38" s="15">
        <v>470</v>
      </c>
      <c r="B38" s="18">
        <v>51700</v>
      </c>
    </row>
    <row r="39" spans="1:2" x14ac:dyDescent="0.3">
      <c r="A39" s="15">
        <v>480</v>
      </c>
      <c r="B39" s="18">
        <v>141600</v>
      </c>
    </row>
    <row r="40" spans="1:2" x14ac:dyDescent="0.3">
      <c r="A40" s="15">
        <v>490</v>
      </c>
      <c r="B40" s="18">
        <v>41650</v>
      </c>
    </row>
    <row r="41" spans="1:2" x14ac:dyDescent="0.3">
      <c r="A41" s="15" t="s">
        <v>6</v>
      </c>
      <c r="B41" s="18">
        <v>2462200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2AA1B-7082-4150-AC9F-A90DB77DC8F6}">
  <dimension ref="A3:A16"/>
  <sheetViews>
    <sheetView workbookViewId="0">
      <selection activeCell="A3" sqref="A3"/>
    </sheetView>
  </sheetViews>
  <sheetFormatPr defaultRowHeight="14.4" x14ac:dyDescent="0.3"/>
  <cols>
    <col min="1" max="1" width="12.5546875" bestFit="1" customWidth="1"/>
    <col min="2" max="12" width="15.5546875" bestFit="1" customWidth="1"/>
    <col min="13" max="13" width="10.77734375" bestFit="1" customWidth="1"/>
  </cols>
  <sheetData>
    <row r="3" spans="1:1" x14ac:dyDescent="0.3">
      <c r="A3" s="14" t="s">
        <v>7</v>
      </c>
    </row>
    <row r="4" spans="1:1" x14ac:dyDescent="0.3">
      <c r="A4" s="16">
        <v>75</v>
      </c>
    </row>
    <row r="5" spans="1:1" x14ac:dyDescent="0.3">
      <c r="A5" s="16">
        <v>80</v>
      </c>
    </row>
    <row r="6" spans="1:1" x14ac:dyDescent="0.3">
      <c r="A6" s="16">
        <v>85</v>
      </c>
    </row>
    <row r="7" spans="1:1" x14ac:dyDescent="0.3">
      <c r="A7" s="16">
        <v>90</v>
      </c>
    </row>
    <row r="8" spans="1:1" x14ac:dyDescent="0.3">
      <c r="A8" s="16">
        <v>95</v>
      </c>
    </row>
    <row r="9" spans="1:1" x14ac:dyDescent="0.3">
      <c r="A9" s="16">
        <v>100</v>
      </c>
    </row>
    <row r="10" spans="1:1" x14ac:dyDescent="0.3">
      <c r="A10" s="16">
        <v>105</v>
      </c>
    </row>
    <row r="11" spans="1:1" x14ac:dyDescent="0.3">
      <c r="A11" s="16">
        <v>110</v>
      </c>
    </row>
    <row r="12" spans="1:1" x14ac:dyDescent="0.3">
      <c r="A12" s="16">
        <v>115</v>
      </c>
    </row>
    <row r="13" spans="1:1" x14ac:dyDescent="0.3">
      <c r="A13" s="16">
        <v>120</v>
      </c>
    </row>
    <row r="14" spans="1:1" x14ac:dyDescent="0.3">
      <c r="A14" s="16">
        <v>125</v>
      </c>
    </row>
    <row r="15" spans="1:1" x14ac:dyDescent="0.3">
      <c r="A15" s="16">
        <v>130</v>
      </c>
    </row>
    <row r="16" spans="1:1" x14ac:dyDescent="0.3">
      <c r="A16" s="16" t="s">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185BB-B2BB-4297-A695-4D86FC26F429}">
  <dimension ref="A1:F83"/>
  <sheetViews>
    <sheetView workbookViewId="0">
      <selection sqref="A1:F83"/>
    </sheetView>
  </sheetViews>
  <sheetFormatPr defaultRowHeight="14.4" x14ac:dyDescent="0.3"/>
  <cols>
    <col min="1" max="1" width="21.33203125" customWidth="1"/>
    <col min="2" max="2" width="14.88671875" style="1" customWidth="1"/>
    <col min="3" max="3" width="7.77734375" bestFit="1" customWidth="1"/>
    <col min="4" max="4" width="25.77734375" customWidth="1"/>
    <col min="5" max="5" width="7.77734375" style="1" bestFit="1" customWidth="1"/>
    <col min="6" max="6" width="9.21875" bestFit="1" customWidth="1"/>
  </cols>
  <sheetData>
    <row r="1" spans="1:6" ht="57.6" x14ac:dyDescent="0.3">
      <c r="A1" s="6" t="s">
        <v>4</v>
      </c>
      <c r="B1" s="7" t="s">
        <v>5</v>
      </c>
      <c r="C1" s="7" t="s">
        <v>0</v>
      </c>
      <c r="D1" s="8" t="s">
        <v>1</v>
      </c>
      <c r="E1" s="7" t="s">
        <v>2</v>
      </c>
      <c r="F1" s="9" t="s">
        <v>3</v>
      </c>
    </row>
    <row r="2" spans="1:6" ht="16.95" customHeight="1" x14ac:dyDescent="0.3">
      <c r="A2" s="4">
        <v>325</v>
      </c>
      <c r="B2" s="3">
        <v>39000</v>
      </c>
      <c r="C2" s="3">
        <f>B2/A2</f>
        <v>120</v>
      </c>
      <c r="D2" s="2">
        <v>24</v>
      </c>
      <c r="E2" s="3">
        <v>500</v>
      </c>
      <c r="F2" s="5">
        <f>(C2*D2)-E2</f>
        <v>2380</v>
      </c>
    </row>
    <row r="3" spans="1:6" ht="16.95" customHeight="1" x14ac:dyDescent="0.3">
      <c r="A3" s="4">
        <v>150</v>
      </c>
      <c r="B3" s="3">
        <v>14250</v>
      </c>
      <c r="C3" s="3">
        <f t="shared" ref="C3:C66" si="0">B3/A3</f>
        <v>95</v>
      </c>
      <c r="D3" s="2">
        <v>36</v>
      </c>
      <c r="E3" s="3">
        <v>750</v>
      </c>
      <c r="F3" s="5">
        <f t="shared" ref="F3:F66" si="1">(C3*D3)-E3</f>
        <v>2670</v>
      </c>
    </row>
    <row r="4" spans="1:6" ht="16.95" customHeight="1" x14ac:dyDescent="0.3">
      <c r="A4" s="4">
        <v>420</v>
      </c>
      <c r="B4" s="3">
        <v>46200</v>
      </c>
      <c r="C4" s="3">
        <f t="shared" si="0"/>
        <v>110</v>
      </c>
      <c r="D4" s="2">
        <v>28</v>
      </c>
      <c r="E4" s="3">
        <v>600</v>
      </c>
      <c r="F4" s="5">
        <f t="shared" si="1"/>
        <v>2480</v>
      </c>
    </row>
    <row r="5" spans="1:6" ht="16.95" customHeight="1" x14ac:dyDescent="0.3">
      <c r="A5" s="4">
        <v>270</v>
      </c>
      <c r="B5" s="3">
        <v>21600</v>
      </c>
      <c r="C5" s="3">
        <f t="shared" si="0"/>
        <v>80</v>
      </c>
      <c r="D5" s="2">
        <v>20</v>
      </c>
      <c r="E5" s="3">
        <v>800</v>
      </c>
      <c r="F5" s="5">
        <f t="shared" si="1"/>
        <v>800</v>
      </c>
    </row>
    <row r="6" spans="1:6" ht="16.95" customHeight="1" x14ac:dyDescent="0.3">
      <c r="A6" s="4">
        <v>180</v>
      </c>
      <c r="B6" s="3">
        <v>18900</v>
      </c>
      <c r="C6" s="3">
        <f t="shared" si="0"/>
        <v>105</v>
      </c>
      <c r="D6" s="2">
        <v>32</v>
      </c>
      <c r="E6" s="3">
        <v>700</v>
      </c>
      <c r="F6" s="5">
        <f t="shared" si="1"/>
        <v>2660</v>
      </c>
    </row>
    <row r="7" spans="1:6" ht="16.95" customHeight="1" x14ac:dyDescent="0.3">
      <c r="A7" s="4">
        <v>310</v>
      </c>
      <c r="B7" s="3">
        <v>40300</v>
      </c>
      <c r="C7" s="3">
        <f t="shared" si="0"/>
        <v>130</v>
      </c>
      <c r="D7" s="2">
        <v>40</v>
      </c>
      <c r="E7" s="3">
        <v>550</v>
      </c>
      <c r="F7" s="5">
        <f t="shared" si="1"/>
        <v>4650</v>
      </c>
    </row>
    <row r="8" spans="1:6" ht="16.95" customHeight="1" x14ac:dyDescent="0.3">
      <c r="A8" s="4">
        <v>450</v>
      </c>
      <c r="B8" s="3">
        <v>38250</v>
      </c>
      <c r="C8" s="3">
        <f t="shared" si="0"/>
        <v>85</v>
      </c>
      <c r="D8" s="2">
        <v>22</v>
      </c>
      <c r="E8" s="3">
        <v>650</v>
      </c>
      <c r="F8" s="5">
        <f t="shared" si="1"/>
        <v>1220</v>
      </c>
    </row>
    <row r="9" spans="1:6" ht="16.95" customHeight="1" x14ac:dyDescent="0.3">
      <c r="A9" s="4">
        <v>120</v>
      </c>
      <c r="B9" s="3">
        <v>12000</v>
      </c>
      <c r="C9" s="3">
        <f t="shared" si="0"/>
        <v>100</v>
      </c>
      <c r="D9" s="2">
        <v>30</v>
      </c>
      <c r="E9" s="3">
        <v>900</v>
      </c>
      <c r="F9" s="5">
        <f t="shared" si="1"/>
        <v>2100</v>
      </c>
    </row>
    <row r="10" spans="1:6" ht="16.95" customHeight="1" x14ac:dyDescent="0.3">
      <c r="A10" s="4">
        <v>380</v>
      </c>
      <c r="B10" s="3">
        <v>43700</v>
      </c>
      <c r="C10" s="3">
        <f t="shared" si="0"/>
        <v>115</v>
      </c>
      <c r="D10" s="2">
        <v>34</v>
      </c>
      <c r="E10" s="3">
        <v>450</v>
      </c>
      <c r="F10" s="5">
        <f t="shared" si="1"/>
        <v>3460</v>
      </c>
    </row>
    <row r="11" spans="1:6" ht="16.95" customHeight="1" x14ac:dyDescent="0.3">
      <c r="A11" s="4">
        <v>200</v>
      </c>
      <c r="B11" s="3">
        <v>18000</v>
      </c>
      <c r="C11" s="3">
        <f t="shared" si="0"/>
        <v>90</v>
      </c>
      <c r="D11" s="2">
        <v>18</v>
      </c>
      <c r="E11" s="3">
        <v>700</v>
      </c>
      <c r="F11" s="5">
        <f t="shared" si="1"/>
        <v>920</v>
      </c>
    </row>
    <row r="12" spans="1:6" ht="16.95" customHeight="1" x14ac:dyDescent="0.3">
      <c r="A12" s="4">
        <v>320</v>
      </c>
      <c r="B12" s="3">
        <v>40000</v>
      </c>
      <c r="C12" s="3">
        <f t="shared" si="0"/>
        <v>125</v>
      </c>
      <c r="D12" s="2">
        <v>26</v>
      </c>
      <c r="E12" s="3">
        <v>550</v>
      </c>
      <c r="F12" s="5">
        <f t="shared" si="1"/>
        <v>2700</v>
      </c>
    </row>
    <row r="13" spans="1:6" ht="16.95" customHeight="1" x14ac:dyDescent="0.3">
      <c r="A13" s="4">
        <v>430</v>
      </c>
      <c r="B13" s="3">
        <v>32250</v>
      </c>
      <c r="C13" s="3">
        <f t="shared" si="0"/>
        <v>75</v>
      </c>
      <c r="D13" s="2">
        <v>38</v>
      </c>
      <c r="E13" s="3">
        <v>850</v>
      </c>
      <c r="F13" s="5">
        <f t="shared" si="1"/>
        <v>2000</v>
      </c>
    </row>
    <row r="14" spans="1:6" ht="16.95" customHeight="1" x14ac:dyDescent="0.3">
      <c r="A14" s="4">
        <v>250</v>
      </c>
      <c r="B14" s="3">
        <v>23750</v>
      </c>
      <c r="C14" s="3">
        <f t="shared" si="0"/>
        <v>95</v>
      </c>
      <c r="D14" s="2">
        <v>28</v>
      </c>
      <c r="E14" s="3">
        <v>600</v>
      </c>
      <c r="F14" s="5">
        <f t="shared" si="1"/>
        <v>2060</v>
      </c>
    </row>
    <row r="15" spans="1:6" ht="16.95" customHeight="1" x14ac:dyDescent="0.3">
      <c r="A15" s="4">
        <v>190</v>
      </c>
      <c r="B15" s="3">
        <v>20900</v>
      </c>
      <c r="C15" s="3">
        <f t="shared" si="0"/>
        <v>110</v>
      </c>
      <c r="D15" s="2">
        <v>22</v>
      </c>
      <c r="E15" s="3">
        <v>500</v>
      </c>
      <c r="F15" s="5">
        <f t="shared" si="1"/>
        <v>1920</v>
      </c>
    </row>
    <row r="16" spans="1:6" ht="16.95" customHeight="1" x14ac:dyDescent="0.3">
      <c r="A16" s="4">
        <v>350</v>
      </c>
      <c r="B16" s="3">
        <v>42000</v>
      </c>
      <c r="C16" s="3">
        <f t="shared" si="0"/>
        <v>120</v>
      </c>
      <c r="D16" s="2">
        <v>36</v>
      </c>
      <c r="E16" s="3">
        <v>750</v>
      </c>
      <c r="F16" s="5">
        <f t="shared" si="1"/>
        <v>3570</v>
      </c>
    </row>
    <row r="17" spans="1:6" ht="16.95" customHeight="1" x14ac:dyDescent="0.3">
      <c r="A17" s="4">
        <v>490</v>
      </c>
      <c r="B17" s="3">
        <v>41650</v>
      </c>
      <c r="C17" s="3">
        <f t="shared" si="0"/>
        <v>85</v>
      </c>
      <c r="D17" s="2">
        <v>18</v>
      </c>
      <c r="E17" s="3">
        <v>850</v>
      </c>
      <c r="F17" s="5">
        <f t="shared" si="1"/>
        <v>680</v>
      </c>
    </row>
    <row r="18" spans="1:6" ht="16.95" customHeight="1" x14ac:dyDescent="0.3">
      <c r="A18" s="4">
        <v>130</v>
      </c>
      <c r="B18" s="3">
        <v>13000</v>
      </c>
      <c r="C18" s="3">
        <f t="shared" si="0"/>
        <v>100</v>
      </c>
      <c r="D18" s="2">
        <v>30</v>
      </c>
      <c r="E18" s="3">
        <v>650</v>
      </c>
      <c r="F18" s="5">
        <f t="shared" si="1"/>
        <v>2350</v>
      </c>
    </row>
    <row r="19" spans="1:6" ht="16.95" customHeight="1" x14ac:dyDescent="0.3">
      <c r="A19" s="4">
        <v>260</v>
      </c>
      <c r="B19" s="3">
        <v>33800</v>
      </c>
      <c r="C19" s="3">
        <f t="shared" si="0"/>
        <v>130</v>
      </c>
      <c r="D19" s="2">
        <v>40</v>
      </c>
      <c r="E19" s="3">
        <v>800</v>
      </c>
      <c r="F19" s="5">
        <f t="shared" si="1"/>
        <v>4400</v>
      </c>
    </row>
    <row r="20" spans="1:6" ht="16.95" customHeight="1" x14ac:dyDescent="0.3">
      <c r="A20" s="4">
        <v>420</v>
      </c>
      <c r="B20" s="3">
        <v>46200</v>
      </c>
      <c r="C20" s="3">
        <f t="shared" si="0"/>
        <v>110</v>
      </c>
      <c r="D20" s="2">
        <v>32</v>
      </c>
      <c r="E20" s="3">
        <v>600</v>
      </c>
      <c r="F20" s="5">
        <f t="shared" si="1"/>
        <v>2920</v>
      </c>
    </row>
    <row r="21" spans="1:6" ht="16.95" customHeight="1" x14ac:dyDescent="0.3">
      <c r="A21" s="4">
        <v>290</v>
      </c>
      <c r="B21" s="3">
        <v>27550</v>
      </c>
      <c r="C21" s="3">
        <f t="shared" si="0"/>
        <v>95</v>
      </c>
      <c r="D21" s="2">
        <v>24</v>
      </c>
      <c r="E21" s="3">
        <v>700</v>
      </c>
      <c r="F21" s="5">
        <f t="shared" si="1"/>
        <v>1580</v>
      </c>
    </row>
    <row r="22" spans="1:6" ht="16.95" customHeight="1" x14ac:dyDescent="0.3">
      <c r="A22" s="4">
        <v>170</v>
      </c>
      <c r="B22" s="3">
        <v>17850</v>
      </c>
      <c r="C22" s="3">
        <f t="shared" si="0"/>
        <v>105</v>
      </c>
      <c r="D22" s="2">
        <v>28</v>
      </c>
      <c r="E22" s="3">
        <v>500</v>
      </c>
      <c r="F22" s="5">
        <f t="shared" si="1"/>
        <v>2440</v>
      </c>
    </row>
    <row r="23" spans="1:6" ht="16.95" customHeight="1" x14ac:dyDescent="0.3">
      <c r="A23" s="4">
        <v>390</v>
      </c>
      <c r="B23" s="3">
        <v>33150</v>
      </c>
      <c r="C23" s="3">
        <f t="shared" si="0"/>
        <v>85</v>
      </c>
      <c r="D23" s="2">
        <v>22</v>
      </c>
      <c r="E23" s="3">
        <v>750</v>
      </c>
      <c r="F23" s="5">
        <f t="shared" si="1"/>
        <v>1120</v>
      </c>
    </row>
    <row r="24" spans="1:6" ht="16.95" customHeight="1" x14ac:dyDescent="0.3">
      <c r="A24" s="4">
        <v>110</v>
      </c>
      <c r="B24" s="3">
        <v>13200</v>
      </c>
      <c r="C24" s="3">
        <f t="shared" si="0"/>
        <v>120</v>
      </c>
      <c r="D24" s="2">
        <v>36</v>
      </c>
      <c r="E24" s="3">
        <v>900</v>
      </c>
      <c r="F24" s="5">
        <f t="shared" si="1"/>
        <v>3420</v>
      </c>
    </row>
    <row r="25" spans="1:6" ht="16.95" customHeight="1" x14ac:dyDescent="0.3">
      <c r="A25" s="4">
        <v>450</v>
      </c>
      <c r="B25" s="3">
        <v>45000</v>
      </c>
      <c r="C25" s="3">
        <f t="shared" si="0"/>
        <v>100</v>
      </c>
      <c r="D25" s="2">
        <v>30</v>
      </c>
      <c r="E25" s="3">
        <v>550</v>
      </c>
      <c r="F25" s="5">
        <f t="shared" si="1"/>
        <v>2450</v>
      </c>
    </row>
    <row r="26" spans="1:6" ht="16.95" customHeight="1" x14ac:dyDescent="0.3">
      <c r="A26" s="4">
        <v>230</v>
      </c>
      <c r="B26" s="3">
        <v>25300</v>
      </c>
      <c r="C26" s="3">
        <f t="shared" si="0"/>
        <v>110</v>
      </c>
      <c r="D26" s="2">
        <v>26</v>
      </c>
      <c r="E26" s="3">
        <v>650</v>
      </c>
      <c r="F26" s="5">
        <f t="shared" si="1"/>
        <v>2210</v>
      </c>
    </row>
    <row r="27" spans="1:6" ht="16.95" customHeight="1" x14ac:dyDescent="0.3">
      <c r="A27" s="4">
        <v>140</v>
      </c>
      <c r="B27" s="3">
        <v>11200</v>
      </c>
      <c r="C27" s="3">
        <f t="shared" si="0"/>
        <v>80</v>
      </c>
      <c r="D27" s="2">
        <v>20</v>
      </c>
      <c r="E27" s="3">
        <v>700</v>
      </c>
      <c r="F27" s="5">
        <f t="shared" si="1"/>
        <v>900</v>
      </c>
    </row>
    <row r="28" spans="1:6" ht="16.95" customHeight="1" x14ac:dyDescent="0.3">
      <c r="A28" s="4">
        <v>330</v>
      </c>
      <c r="B28" s="3">
        <v>41250</v>
      </c>
      <c r="C28" s="3">
        <f t="shared" si="0"/>
        <v>125</v>
      </c>
      <c r="D28" s="2">
        <v>38</v>
      </c>
      <c r="E28" s="3">
        <v>800</v>
      </c>
      <c r="F28" s="5">
        <f t="shared" si="1"/>
        <v>3950</v>
      </c>
    </row>
    <row r="29" spans="1:6" ht="16.95" customHeight="1" x14ac:dyDescent="0.3">
      <c r="A29" s="4">
        <v>480</v>
      </c>
      <c r="B29" s="3">
        <v>45600</v>
      </c>
      <c r="C29" s="3">
        <f t="shared" si="0"/>
        <v>95</v>
      </c>
      <c r="D29" s="2">
        <v>32</v>
      </c>
      <c r="E29" s="3">
        <v>450</v>
      </c>
      <c r="F29" s="5">
        <f t="shared" si="1"/>
        <v>2590</v>
      </c>
    </row>
    <row r="30" spans="1:6" ht="16.95" customHeight="1" x14ac:dyDescent="0.3">
      <c r="A30" s="4">
        <v>210</v>
      </c>
      <c r="B30" s="3">
        <v>24150</v>
      </c>
      <c r="C30" s="3">
        <f t="shared" si="0"/>
        <v>115</v>
      </c>
      <c r="D30" s="2">
        <v>34</v>
      </c>
      <c r="E30" s="3">
        <v>850</v>
      </c>
      <c r="F30" s="5">
        <f t="shared" si="1"/>
        <v>3060</v>
      </c>
    </row>
    <row r="31" spans="1:6" ht="16.95" customHeight="1" x14ac:dyDescent="0.3">
      <c r="A31" s="4">
        <v>360</v>
      </c>
      <c r="B31" s="3">
        <v>32400</v>
      </c>
      <c r="C31" s="3">
        <f t="shared" si="0"/>
        <v>90</v>
      </c>
      <c r="D31" s="2">
        <v>18</v>
      </c>
      <c r="E31" s="3">
        <v>600</v>
      </c>
      <c r="F31" s="5">
        <f t="shared" si="1"/>
        <v>1020</v>
      </c>
    </row>
    <row r="32" spans="1:6" ht="16.95" customHeight="1" x14ac:dyDescent="0.3">
      <c r="A32" s="4">
        <v>170</v>
      </c>
      <c r="B32" s="3">
        <v>22100</v>
      </c>
      <c r="C32" s="3">
        <f t="shared" si="0"/>
        <v>130</v>
      </c>
      <c r="D32" s="2">
        <v>40</v>
      </c>
      <c r="E32" s="3">
        <v>750</v>
      </c>
      <c r="F32" s="5">
        <f t="shared" si="1"/>
        <v>4450</v>
      </c>
    </row>
    <row r="33" spans="1:6" ht="16.95" customHeight="1" x14ac:dyDescent="0.3">
      <c r="A33" s="4">
        <v>430</v>
      </c>
      <c r="B33" s="3">
        <v>32250</v>
      </c>
      <c r="C33" s="3">
        <f t="shared" si="0"/>
        <v>75</v>
      </c>
      <c r="D33" s="2">
        <v>24</v>
      </c>
      <c r="E33" s="3">
        <v>500</v>
      </c>
      <c r="F33" s="5">
        <f t="shared" si="1"/>
        <v>1300</v>
      </c>
    </row>
    <row r="34" spans="1:6" ht="16.95" customHeight="1" x14ac:dyDescent="0.3">
      <c r="A34" s="4">
        <v>300</v>
      </c>
      <c r="B34" s="3">
        <v>31500</v>
      </c>
      <c r="C34" s="3">
        <f t="shared" si="0"/>
        <v>105</v>
      </c>
      <c r="D34" s="2">
        <v>28</v>
      </c>
      <c r="E34" s="3">
        <v>700</v>
      </c>
      <c r="F34" s="5">
        <f t="shared" si="1"/>
        <v>2240</v>
      </c>
    </row>
    <row r="35" spans="1:6" ht="16.95" customHeight="1" x14ac:dyDescent="0.3">
      <c r="A35" s="4">
        <v>160</v>
      </c>
      <c r="B35" s="3">
        <v>17600</v>
      </c>
      <c r="C35" s="3">
        <f t="shared" si="0"/>
        <v>110</v>
      </c>
      <c r="D35" s="2">
        <v>30</v>
      </c>
      <c r="E35" s="3">
        <v>550</v>
      </c>
      <c r="F35" s="5">
        <f t="shared" si="1"/>
        <v>2750</v>
      </c>
    </row>
    <row r="36" spans="1:6" ht="16.95" customHeight="1" x14ac:dyDescent="0.3">
      <c r="A36" s="4">
        <v>270</v>
      </c>
      <c r="B36" s="3">
        <v>22950</v>
      </c>
      <c r="C36" s="3">
        <f t="shared" si="0"/>
        <v>85</v>
      </c>
      <c r="D36" s="2">
        <v>22</v>
      </c>
      <c r="E36" s="3">
        <v>900</v>
      </c>
      <c r="F36" s="5">
        <f t="shared" si="1"/>
        <v>970</v>
      </c>
    </row>
    <row r="37" spans="1:6" ht="16.95" customHeight="1" x14ac:dyDescent="0.3">
      <c r="A37" s="4">
        <v>410</v>
      </c>
      <c r="B37" s="3">
        <v>49200</v>
      </c>
      <c r="C37" s="3">
        <f t="shared" si="0"/>
        <v>120</v>
      </c>
      <c r="D37" s="2">
        <v>36</v>
      </c>
      <c r="E37" s="3">
        <v>650</v>
      </c>
      <c r="F37" s="5">
        <f t="shared" si="1"/>
        <v>3670</v>
      </c>
    </row>
    <row r="38" spans="1:6" ht="16.95" customHeight="1" x14ac:dyDescent="0.3">
      <c r="A38" s="4">
        <v>140</v>
      </c>
      <c r="B38" s="3">
        <v>14000</v>
      </c>
      <c r="C38" s="3">
        <f t="shared" si="0"/>
        <v>100</v>
      </c>
      <c r="D38" s="2">
        <v>26</v>
      </c>
      <c r="E38" s="3">
        <v>800</v>
      </c>
      <c r="F38" s="5">
        <f t="shared" si="1"/>
        <v>1800</v>
      </c>
    </row>
    <row r="39" spans="1:6" ht="16.95" customHeight="1" x14ac:dyDescent="0.3">
      <c r="A39" s="4">
        <v>480</v>
      </c>
      <c r="B39" s="3">
        <v>45600</v>
      </c>
      <c r="C39" s="3">
        <f t="shared" si="0"/>
        <v>95</v>
      </c>
      <c r="D39" s="2">
        <v>32</v>
      </c>
      <c r="E39" s="3">
        <v>600</v>
      </c>
      <c r="F39" s="5">
        <f t="shared" si="1"/>
        <v>2440</v>
      </c>
    </row>
    <row r="40" spans="1:6" ht="16.95" customHeight="1" x14ac:dyDescent="0.3">
      <c r="A40" s="4">
        <v>230</v>
      </c>
      <c r="B40" s="3">
        <v>25300</v>
      </c>
      <c r="C40" s="3">
        <f t="shared" si="0"/>
        <v>110</v>
      </c>
      <c r="D40" s="2">
        <v>34</v>
      </c>
      <c r="E40" s="3">
        <v>750</v>
      </c>
      <c r="F40" s="5">
        <f t="shared" si="1"/>
        <v>2990</v>
      </c>
    </row>
    <row r="41" spans="1:6" ht="16.95" customHeight="1" x14ac:dyDescent="0.3">
      <c r="A41" s="4">
        <v>320</v>
      </c>
      <c r="B41" s="3">
        <v>41600</v>
      </c>
      <c r="C41" s="3">
        <f t="shared" si="0"/>
        <v>130</v>
      </c>
      <c r="D41" s="2">
        <v>20</v>
      </c>
      <c r="E41" s="3">
        <v>550</v>
      </c>
      <c r="F41" s="5">
        <f t="shared" si="1"/>
        <v>2050</v>
      </c>
    </row>
    <row r="42" spans="1:6" ht="16.95" customHeight="1" x14ac:dyDescent="0.3">
      <c r="A42" s="4">
        <v>190</v>
      </c>
      <c r="B42" s="3">
        <v>14250</v>
      </c>
      <c r="C42" s="3">
        <f t="shared" si="0"/>
        <v>75</v>
      </c>
      <c r="D42" s="2">
        <v>38</v>
      </c>
      <c r="E42" s="3">
        <v>500</v>
      </c>
      <c r="F42" s="5">
        <f t="shared" si="1"/>
        <v>2350</v>
      </c>
    </row>
    <row r="43" spans="1:6" ht="16.95" customHeight="1" x14ac:dyDescent="0.3">
      <c r="A43" s="4">
        <v>450</v>
      </c>
      <c r="B43" s="3">
        <v>51750</v>
      </c>
      <c r="C43" s="3">
        <f t="shared" si="0"/>
        <v>115</v>
      </c>
      <c r="D43" s="2">
        <v>18</v>
      </c>
      <c r="E43" s="3">
        <v>700</v>
      </c>
      <c r="F43" s="5">
        <f t="shared" si="1"/>
        <v>1370</v>
      </c>
    </row>
    <row r="44" spans="1:6" ht="16.95" customHeight="1" x14ac:dyDescent="0.3">
      <c r="A44" s="4">
        <v>280</v>
      </c>
      <c r="B44" s="3">
        <v>23800</v>
      </c>
      <c r="C44" s="3">
        <f t="shared" si="0"/>
        <v>85</v>
      </c>
      <c r="D44" s="2">
        <v>30</v>
      </c>
      <c r="E44" s="3">
        <v>850</v>
      </c>
      <c r="F44" s="5">
        <f t="shared" si="1"/>
        <v>1700</v>
      </c>
    </row>
    <row r="45" spans="1:6" ht="16.95" customHeight="1" x14ac:dyDescent="0.3">
      <c r="A45" s="4">
        <v>110</v>
      </c>
      <c r="B45" s="3">
        <v>11550</v>
      </c>
      <c r="C45" s="3">
        <f t="shared" si="0"/>
        <v>105</v>
      </c>
      <c r="D45" s="2">
        <v>40</v>
      </c>
      <c r="E45" s="3">
        <v>450</v>
      </c>
      <c r="F45" s="5">
        <f t="shared" si="1"/>
        <v>3750</v>
      </c>
    </row>
    <row r="46" spans="1:6" ht="16.95" customHeight="1" x14ac:dyDescent="0.3">
      <c r="A46" s="4">
        <v>350</v>
      </c>
      <c r="B46" s="3">
        <v>33250</v>
      </c>
      <c r="C46" s="3">
        <f t="shared" si="0"/>
        <v>95</v>
      </c>
      <c r="D46" s="2">
        <v>26</v>
      </c>
      <c r="E46" s="3">
        <v>600</v>
      </c>
      <c r="F46" s="5">
        <f t="shared" si="1"/>
        <v>1870</v>
      </c>
    </row>
    <row r="47" spans="1:6" ht="16.95" customHeight="1" x14ac:dyDescent="0.3">
      <c r="A47" s="4">
        <v>420</v>
      </c>
      <c r="B47" s="3">
        <v>50400</v>
      </c>
      <c r="C47" s="3">
        <f t="shared" si="0"/>
        <v>120</v>
      </c>
      <c r="D47" s="2">
        <v>28</v>
      </c>
      <c r="E47" s="3">
        <v>800</v>
      </c>
      <c r="F47" s="5">
        <f t="shared" si="1"/>
        <v>2560</v>
      </c>
    </row>
    <row r="48" spans="1:6" ht="16.95" customHeight="1" x14ac:dyDescent="0.3">
      <c r="A48" s="4">
        <v>250</v>
      </c>
      <c r="B48" s="3">
        <v>27500</v>
      </c>
      <c r="C48" s="3">
        <f t="shared" si="0"/>
        <v>110</v>
      </c>
      <c r="D48" s="2">
        <v>22</v>
      </c>
      <c r="E48" s="3">
        <v>650</v>
      </c>
      <c r="F48" s="5">
        <f t="shared" si="1"/>
        <v>1770</v>
      </c>
    </row>
    <row r="49" spans="1:6" ht="16.95" customHeight="1" x14ac:dyDescent="0.3">
      <c r="A49" s="4">
        <v>380</v>
      </c>
      <c r="B49" s="3">
        <v>38000</v>
      </c>
      <c r="C49" s="3">
        <f t="shared" si="0"/>
        <v>100</v>
      </c>
      <c r="D49" s="2">
        <v>36</v>
      </c>
      <c r="E49" s="3">
        <v>750</v>
      </c>
      <c r="F49" s="5">
        <f t="shared" si="1"/>
        <v>2850</v>
      </c>
    </row>
    <row r="50" spans="1:6" ht="16.95" customHeight="1" x14ac:dyDescent="0.3">
      <c r="A50" s="4">
        <v>150</v>
      </c>
      <c r="B50" s="3">
        <v>13500</v>
      </c>
      <c r="C50" s="3">
        <f t="shared" si="0"/>
        <v>90</v>
      </c>
      <c r="D50" s="2">
        <v>24</v>
      </c>
      <c r="E50" s="3">
        <v>550</v>
      </c>
      <c r="F50" s="5">
        <f t="shared" si="1"/>
        <v>1610</v>
      </c>
    </row>
    <row r="51" spans="1:6" ht="16.95" customHeight="1" x14ac:dyDescent="0.3">
      <c r="A51" s="4">
        <v>300</v>
      </c>
      <c r="B51" s="3">
        <v>37500</v>
      </c>
      <c r="C51" s="3">
        <f t="shared" si="0"/>
        <v>125</v>
      </c>
      <c r="D51" s="2">
        <v>32</v>
      </c>
      <c r="E51" s="3">
        <v>900</v>
      </c>
      <c r="F51" s="5">
        <f t="shared" si="1"/>
        <v>3100</v>
      </c>
    </row>
    <row r="52" spans="1:6" ht="16.95" customHeight="1" x14ac:dyDescent="0.3">
      <c r="A52" s="4">
        <v>460</v>
      </c>
      <c r="B52" s="3">
        <v>48300</v>
      </c>
      <c r="C52" s="3">
        <f t="shared" si="0"/>
        <v>105</v>
      </c>
      <c r="D52" s="2">
        <v>38</v>
      </c>
      <c r="E52" s="3">
        <v>700</v>
      </c>
      <c r="F52" s="5">
        <f t="shared" si="1"/>
        <v>3290</v>
      </c>
    </row>
    <row r="53" spans="1:6" ht="16.95" customHeight="1" x14ac:dyDescent="0.3">
      <c r="A53" s="4">
        <v>130</v>
      </c>
      <c r="B53" s="3">
        <v>9750</v>
      </c>
      <c r="C53" s="3">
        <f t="shared" si="0"/>
        <v>75</v>
      </c>
      <c r="D53" s="2">
        <v>30</v>
      </c>
      <c r="E53" s="3">
        <v>500</v>
      </c>
      <c r="F53" s="5">
        <f t="shared" si="1"/>
        <v>1750</v>
      </c>
    </row>
    <row r="54" spans="1:6" ht="16.95" customHeight="1" x14ac:dyDescent="0.3">
      <c r="A54" s="4">
        <v>340</v>
      </c>
      <c r="B54" s="3">
        <v>40800</v>
      </c>
      <c r="C54" s="3">
        <f t="shared" si="0"/>
        <v>120</v>
      </c>
      <c r="D54" s="2">
        <v>18</v>
      </c>
      <c r="E54" s="3">
        <v>750</v>
      </c>
      <c r="F54" s="5">
        <f t="shared" si="1"/>
        <v>1410</v>
      </c>
    </row>
    <row r="55" spans="1:6" ht="16.95" customHeight="1" x14ac:dyDescent="0.3">
      <c r="A55" s="4">
        <v>170</v>
      </c>
      <c r="B55" s="3">
        <v>16150</v>
      </c>
      <c r="C55" s="3">
        <f t="shared" si="0"/>
        <v>95</v>
      </c>
      <c r="D55" s="2">
        <v>26</v>
      </c>
      <c r="E55" s="3">
        <v>600</v>
      </c>
      <c r="F55" s="5">
        <f t="shared" si="1"/>
        <v>1870</v>
      </c>
    </row>
    <row r="56" spans="1:6" ht="16.95" customHeight="1" x14ac:dyDescent="0.3">
      <c r="A56" s="4">
        <v>410</v>
      </c>
      <c r="B56" s="3">
        <v>53300</v>
      </c>
      <c r="C56" s="3">
        <f t="shared" si="0"/>
        <v>130</v>
      </c>
      <c r="D56" s="2">
        <v>40</v>
      </c>
      <c r="E56" s="3">
        <v>800</v>
      </c>
      <c r="F56" s="5">
        <f t="shared" si="1"/>
        <v>4400</v>
      </c>
    </row>
    <row r="57" spans="1:6" ht="16.95" customHeight="1" x14ac:dyDescent="0.3">
      <c r="A57" s="4">
        <v>240</v>
      </c>
      <c r="B57" s="3">
        <v>20400</v>
      </c>
      <c r="C57" s="3">
        <f t="shared" si="0"/>
        <v>85</v>
      </c>
      <c r="D57" s="2">
        <v>34</v>
      </c>
      <c r="E57" s="3">
        <v>450</v>
      </c>
      <c r="F57" s="5">
        <f t="shared" si="1"/>
        <v>2440</v>
      </c>
    </row>
    <row r="58" spans="1:6" ht="16.95" customHeight="1" x14ac:dyDescent="0.3">
      <c r="A58" s="4">
        <v>120</v>
      </c>
      <c r="B58" s="3">
        <v>12000</v>
      </c>
      <c r="C58" s="3">
        <f t="shared" si="0"/>
        <v>100</v>
      </c>
      <c r="D58" s="2">
        <v>22</v>
      </c>
      <c r="E58" s="3">
        <v>850</v>
      </c>
      <c r="F58" s="5">
        <f t="shared" si="1"/>
        <v>1350</v>
      </c>
    </row>
    <row r="59" spans="1:6" ht="16.95" customHeight="1" x14ac:dyDescent="0.3">
      <c r="A59" s="4">
        <v>360</v>
      </c>
      <c r="B59" s="3">
        <v>39600</v>
      </c>
      <c r="C59" s="3">
        <f t="shared" si="0"/>
        <v>110</v>
      </c>
      <c r="D59" s="2">
        <v>28</v>
      </c>
      <c r="E59" s="3">
        <v>650</v>
      </c>
      <c r="F59" s="5">
        <f t="shared" si="1"/>
        <v>2430</v>
      </c>
    </row>
    <row r="60" spans="1:6" ht="16.95" customHeight="1" x14ac:dyDescent="0.3">
      <c r="A60" s="4">
        <v>450</v>
      </c>
      <c r="B60" s="3">
        <v>51750</v>
      </c>
      <c r="C60" s="3">
        <f t="shared" si="0"/>
        <v>115</v>
      </c>
      <c r="D60" s="2">
        <v>36</v>
      </c>
      <c r="E60" s="3">
        <v>550</v>
      </c>
      <c r="F60" s="5">
        <f t="shared" si="1"/>
        <v>3590</v>
      </c>
    </row>
    <row r="61" spans="1:6" ht="16.95" customHeight="1" x14ac:dyDescent="0.3">
      <c r="A61" s="4">
        <v>290</v>
      </c>
      <c r="B61" s="3">
        <v>26100</v>
      </c>
      <c r="C61" s="3">
        <f t="shared" si="0"/>
        <v>90</v>
      </c>
      <c r="D61" s="2">
        <v>20</v>
      </c>
      <c r="E61" s="3">
        <v>700</v>
      </c>
      <c r="F61" s="5">
        <f t="shared" si="1"/>
        <v>1100</v>
      </c>
    </row>
    <row r="62" spans="1:6" ht="16.95" customHeight="1" x14ac:dyDescent="0.3">
      <c r="A62" s="4">
        <v>180</v>
      </c>
      <c r="B62" s="3">
        <v>22500</v>
      </c>
      <c r="C62" s="3">
        <f t="shared" si="0"/>
        <v>125</v>
      </c>
      <c r="D62" s="2">
        <v>30</v>
      </c>
      <c r="E62" s="3">
        <v>600</v>
      </c>
      <c r="F62" s="5">
        <f t="shared" si="1"/>
        <v>3150</v>
      </c>
    </row>
    <row r="63" spans="1:6" ht="16.95" customHeight="1" x14ac:dyDescent="0.3">
      <c r="A63" s="4">
        <v>310</v>
      </c>
      <c r="B63" s="3">
        <v>23250</v>
      </c>
      <c r="C63" s="3">
        <f t="shared" si="0"/>
        <v>75</v>
      </c>
      <c r="D63" s="2">
        <v>32</v>
      </c>
      <c r="E63" s="3">
        <v>500</v>
      </c>
      <c r="F63" s="5">
        <f t="shared" si="1"/>
        <v>1900</v>
      </c>
    </row>
    <row r="64" spans="1:6" ht="16.95" customHeight="1" x14ac:dyDescent="0.3">
      <c r="A64" s="4">
        <v>470</v>
      </c>
      <c r="B64" s="3">
        <v>51700</v>
      </c>
      <c r="C64" s="3">
        <f t="shared" si="0"/>
        <v>110</v>
      </c>
      <c r="D64" s="2">
        <v>24</v>
      </c>
      <c r="E64" s="3">
        <v>750</v>
      </c>
      <c r="F64" s="5">
        <f t="shared" si="1"/>
        <v>1890</v>
      </c>
    </row>
    <row r="65" spans="1:6" ht="16.95" customHeight="1" x14ac:dyDescent="0.3">
      <c r="A65" s="4">
        <v>140</v>
      </c>
      <c r="B65" s="3">
        <v>18200</v>
      </c>
      <c r="C65" s="3">
        <f t="shared" si="0"/>
        <v>130</v>
      </c>
      <c r="D65" s="2">
        <v>38</v>
      </c>
      <c r="E65" s="3">
        <v>900</v>
      </c>
      <c r="F65" s="5">
        <f t="shared" si="1"/>
        <v>4040</v>
      </c>
    </row>
    <row r="66" spans="1:6" ht="16.95" customHeight="1" x14ac:dyDescent="0.3">
      <c r="A66" s="4">
        <v>250</v>
      </c>
      <c r="B66" s="3">
        <v>26250</v>
      </c>
      <c r="C66" s="3">
        <f t="shared" si="0"/>
        <v>105</v>
      </c>
      <c r="D66" s="2">
        <v>18</v>
      </c>
      <c r="E66" s="3">
        <v>550</v>
      </c>
      <c r="F66" s="5">
        <f t="shared" si="1"/>
        <v>1340</v>
      </c>
    </row>
    <row r="67" spans="1:6" ht="16.95" customHeight="1" x14ac:dyDescent="0.3">
      <c r="A67" s="4">
        <v>320</v>
      </c>
      <c r="B67" s="3">
        <v>27200</v>
      </c>
      <c r="C67" s="3">
        <f t="shared" ref="C67:C83" si="2">B67/A67</f>
        <v>85</v>
      </c>
      <c r="D67" s="2">
        <v>26</v>
      </c>
      <c r="E67" s="3">
        <v>650</v>
      </c>
      <c r="F67" s="5">
        <f t="shared" ref="F67:F83" si="3">(C67*D67)-E67</f>
        <v>1560</v>
      </c>
    </row>
    <row r="68" spans="1:6" ht="16.95" customHeight="1" x14ac:dyDescent="0.3">
      <c r="A68" s="4">
        <v>420</v>
      </c>
      <c r="B68" s="3">
        <v>42000</v>
      </c>
      <c r="C68" s="3">
        <f t="shared" si="2"/>
        <v>100</v>
      </c>
      <c r="D68" s="2">
        <v>40</v>
      </c>
      <c r="E68" s="3">
        <v>800</v>
      </c>
      <c r="F68" s="5">
        <f t="shared" si="3"/>
        <v>3200</v>
      </c>
    </row>
    <row r="69" spans="1:6" ht="16.95" customHeight="1" x14ac:dyDescent="0.3">
      <c r="A69" s="4">
        <v>260</v>
      </c>
      <c r="B69" s="3">
        <v>29900</v>
      </c>
      <c r="C69" s="3">
        <f t="shared" si="2"/>
        <v>115</v>
      </c>
      <c r="D69" s="2">
        <v>30</v>
      </c>
      <c r="E69" s="3">
        <v>700</v>
      </c>
      <c r="F69" s="5">
        <f t="shared" si="3"/>
        <v>2750</v>
      </c>
    </row>
    <row r="70" spans="1:6" ht="16.95" customHeight="1" x14ac:dyDescent="0.3">
      <c r="A70" s="4">
        <v>190</v>
      </c>
      <c r="B70" s="3">
        <v>18050</v>
      </c>
      <c r="C70" s="3">
        <f t="shared" si="2"/>
        <v>95</v>
      </c>
      <c r="D70" s="2">
        <v>22</v>
      </c>
      <c r="E70" s="3">
        <v>450</v>
      </c>
      <c r="F70" s="5">
        <f t="shared" si="3"/>
        <v>1640</v>
      </c>
    </row>
    <row r="71" spans="1:6" ht="16.95" customHeight="1" x14ac:dyDescent="0.3">
      <c r="A71" s="4">
        <v>400</v>
      </c>
      <c r="B71" s="3">
        <v>48000</v>
      </c>
      <c r="C71" s="3">
        <f t="shared" si="2"/>
        <v>120</v>
      </c>
      <c r="D71" s="2">
        <v>34</v>
      </c>
      <c r="E71" s="3">
        <v>600</v>
      </c>
      <c r="F71" s="5">
        <f t="shared" si="3"/>
        <v>3480</v>
      </c>
    </row>
    <row r="72" spans="1:6" ht="16.95" customHeight="1" x14ac:dyDescent="0.3">
      <c r="A72" s="4">
        <v>110</v>
      </c>
      <c r="B72" s="3">
        <v>9900</v>
      </c>
      <c r="C72" s="3">
        <f t="shared" si="2"/>
        <v>90</v>
      </c>
      <c r="D72" s="2">
        <v>28</v>
      </c>
      <c r="E72" s="3">
        <v>850</v>
      </c>
      <c r="F72" s="5">
        <f t="shared" si="3"/>
        <v>1670</v>
      </c>
    </row>
    <row r="73" spans="1:6" ht="16.95" customHeight="1" x14ac:dyDescent="0.3">
      <c r="A73" s="4">
        <v>380</v>
      </c>
      <c r="B73" s="3">
        <v>41800</v>
      </c>
      <c r="C73" s="3">
        <f t="shared" si="2"/>
        <v>110</v>
      </c>
      <c r="D73" s="2">
        <v>36</v>
      </c>
      <c r="E73" s="3">
        <v>750</v>
      </c>
      <c r="F73" s="5">
        <f t="shared" si="3"/>
        <v>3210</v>
      </c>
    </row>
    <row r="74" spans="1:6" ht="16.95" customHeight="1" x14ac:dyDescent="0.3">
      <c r="A74" s="4">
        <v>200</v>
      </c>
      <c r="B74" s="3">
        <v>25000</v>
      </c>
      <c r="C74" s="3">
        <f t="shared" si="2"/>
        <v>125</v>
      </c>
      <c r="D74" s="2">
        <v>32</v>
      </c>
      <c r="E74" s="3">
        <v>500</v>
      </c>
      <c r="F74" s="5">
        <f t="shared" si="3"/>
        <v>3500</v>
      </c>
    </row>
    <row r="75" spans="1:6" ht="16.95" customHeight="1" x14ac:dyDescent="0.3">
      <c r="A75" s="4">
        <v>350</v>
      </c>
      <c r="B75" s="3">
        <v>28000</v>
      </c>
      <c r="C75" s="3">
        <f t="shared" si="2"/>
        <v>80</v>
      </c>
      <c r="D75" s="2">
        <v>20</v>
      </c>
      <c r="E75" s="3">
        <v>550</v>
      </c>
      <c r="F75" s="5">
        <f t="shared" si="3"/>
        <v>1050</v>
      </c>
    </row>
    <row r="76" spans="1:6" ht="16.95" customHeight="1" x14ac:dyDescent="0.3">
      <c r="A76" s="4">
        <v>480</v>
      </c>
      <c r="B76" s="3">
        <v>50400</v>
      </c>
      <c r="C76" s="3">
        <f t="shared" si="2"/>
        <v>105</v>
      </c>
      <c r="D76" s="2">
        <v>38</v>
      </c>
      <c r="E76" s="3">
        <v>650</v>
      </c>
      <c r="F76" s="5">
        <f t="shared" si="3"/>
        <v>3340</v>
      </c>
    </row>
    <row r="77" spans="1:6" ht="16.95" customHeight="1" x14ac:dyDescent="0.3">
      <c r="A77" s="4">
        <v>130</v>
      </c>
      <c r="B77" s="3">
        <v>12350</v>
      </c>
      <c r="C77" s="3">
        <f t="shared" si="2"/>
        <v>95</v>
      </c>
      <c r="D77" s="2">
        <v>24</v>
      </c>
      <c r="E77" s="3">
        <v>800</v>
      </c>
      <c r="F77" s="5">
        <f t="shared" si="3"/>
        <v>1480</v>
      </c>
    </row>
    <row r="78" spans="1:6" ht="16.95" customHeight="1" x14ac:dyDescent="0.3">
      <c r="A78" s="4">
        <v>270</v>
      </c>
      <c r="B78" s="3">
        <v>32400</v>
      </c>
      <c r="C78" s="3">
        <f t="shared" si="2"/>
        <v>120</v>
      </c>
      <c r="D78" s="2">
        <v>18</v>
      </c>
      <c r="E78" s="3">
        <v>900</v>
      </c>
      <c r="F78" s="5">
        <f t="shared" si="3"/>
        <v>1260</v>
      </c>
    </row>
    <row r="79" spans="1:6" ht="16.95" customHeight="1" x14ac:dyDescent="0.3">
      <c r="A79" s="4">
        <v>430</v>
      </c>
      <c r="B79" s="3">
        <v>36550</v>
      </c>
      <c r="C79" s="3">
        <f t="shared" si="2"/>
        <v>85</v>
      </c>
      <c r="D79" s="2">
        <v>26</v>
      </c>
      <c r="E79" s="3">
        <v>700</v>
      </c>
      <c r="F79" s="5">
        <f t="shared" si="3"/>
        <v>1510</v>
      </c>
    </row>
    <row r="80" spans="1:6" ht="16.95" customHeight="1" x14ac:dyDescent="0.3">
      <c r="A80" s="4">
        <v>160</v>
      </c>
      <c r="B80" s="3">
        <v>20800</v>
      </c>
      <c r="C80" s="3">
        <f t="shared" si="2"/>
        <v>130</v>
      </c>
      <c r="D80" s="2">
        <v>40</v>
      </c>
      <c r="E80" s="3">
        <v>600</v>
      </c>
      <c r="F80" s="5">
        <f t="shared" si="3"/>
        <v>4600</v>
      </c>
    </row>
    <row r="81" spans="1:6" ht="16.95" customHeight="1" x14ac:dyDescent="0.3">
      <c r="A81" s="4">
        <v>420</v>
      </c>
      <c r="B81" s="3">
        <v>42000</v>
      </c>
      <c r="C81" s="3">
        <f t="shared" si="2"/>
        <v>100</v>
      </c>
      <c r="D81" s="2">
        <v>30</v>
      </c>
      <c r="E81" s="3">
        <v>750</v>
      </c>
      <c r="F81" s="5">
        <f t="shared" si="3"/>
        <v>2250</v>
      </c>
    </row>
    <row r="82" spans="1:6" ht="16.95" customHeight="1" x14ac:dyDescent="0.3">
      <c r="A82" s="4">
        <v>240</v>
      </c>
      <c r="B82" s="3">
        <v>18000</v>
      </c>
      <c r="C82" s="3">
        <f t="shared" si="2"/>
        <v>75</v>
      </c>
      <c r="D82" s="2">
        <v>22</v>
      </c>
      <c r="E82" s="3">
        <v>500</v>
      </c>
      <c r="F82" s="5">
        <f t="shared" si="3"/>
        <v>1150</v>
      </c>
    </row>
    <row r="83" spans="1:6" ht="16.95" customHeight="1" x14ac:dyDescent="0.3">
      <c r="A83" s="10">
        <v>120</v>
      </c>
      <c r="B83" s="11">
        <v>13800</v>
      </c>
      <c r="C83" s="11">
        <f t="shared" si="2"/>
        <v>115</v>
      </c>
      <c r="D83" s="12">
        <v>36</v>
      </c>
      <c r="E83" s="11">
        <v>450</v>
      </c>
      <c r="F83" s="13">
        <f t="shared" si="3"/>
        <v>3690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ACL Vs CAC</vt:lpstr>
      <vt:lpstr>ACL vs CLV</vt:lpstr>
      <vt:lpstr>CLV vs CAC</vt:lpstr>
      <vt:lpstr>Sheet5</vt:lpstr>
      <vt:lpstr>Sheet7</vt:lpstr>
      <vt:lpstr>CLV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Aarti Pardeshi</dc:creator>
  <cp:lastModifiedBy>Shivam Singh</cp:lastModifiedBy>
  <dcterms:created xsi:type="dcterms:W3CDTF">2023-12-27T11:35:56Z</dcterms:created>
  <dcterms:modified xsi:type="dcterms:W3CDTF">2024-01-09T13:13:39Z</dcterms:modified>
</cp:coreProperties>
</file>