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3040" windowHeight="9144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1" l="1"/>
  <c r="O25" i="1"/>
  <c r="Q32" i="1"/>
  <c r="L30" i="1"/>
  <c r="O30" i="1"/>
  <c r="S30" i="1"/>
  <c r="L31" i="1"/>
  <c r="O31" i="1"/>
  <c r="S31" i="1"/>
  <c r="L32" i="1"/>
  <c r="O32" i="1"/>
  <c r="S32" i="1"/>
  <c r="L33" i="1"/>
  <c r="O33" i="1"/>
  <c r="S33" i="1"/>
  <c r="L34" i="1"/>
  <c r="O34" i="1"/>
  <c r="S34" i="1"/>
  <c r="L35" i="1"/>
  <c r="O35" i="1"/>
  <c r="Q35" i="1"/>
  <c r="S35" i="1"/>
  <c r="L36" i="1"/>
  <c r="O36" i="1"/>
  <c r="S36" i="1"/>
  <c r="L37" i="1"/>
  <c r="O37" i="1"/>
  <c r="S37" i="1"/>
  <c r="L38" i="1"/>
  <c r="O38" i="1"/>
  <c r="Q38" i="1"/>
  <c r="S38" i="1"/>
  <c r="L29" i="1"/>
  <c r="M29" i="1"/>
  <c r="N29" i="1"/>
  <c r="O29" i="1"/>
  <c r="P29" i="1"/>
  <c r="Q29" i="1"/>
  <c r="R29" i="1"/>
  <c r="S26" i="1"/>
  <c r="S27" i="1"/>
  <c r="S28" i="1"/>
  <c r="S29" i="1"/>
  <c r="L19" i="1"/>
  <c r="O19" i="1"/>
  <c r="Q19" i="1"/>
  <c r="S19" i="1"/>
  <c r="L22" i="1"/>
  <c r="O22" i="1"/>
  <c r="Q22" i="1"/>
  <c r="S22" i="1"/>
  <c r="Q25" i="1"/>
  <c r="S25" i="1"/>
  <c r="M16" i="1"/>
  <c r="N16" i="1"/>
  <c r="O16" i="1"/>
  <c r="P16" i="1"/>
  <c r="Q16" i="1"/>
  <c r="R16" i="1"/>
  <c r="S16" i="1"/>
  <c r="L16" i="1"/>
  <c r="S6" i="1"/>
  <c r="S9" i="1"/>
  <c r="S12" i="1"/>
  <c r="Q6" i="1"/>
  <c r="Q9" i="1"/>
  <c r="Q12" i="1"/>
  <c r="O6" i="1"/>
  <c r="O9" i="1"/>
  <c r="S3" i="1"/>
  <c r="R3" i="1"/>
  <c r="Q3" i="1"/>
  <c r="P3" i="1"/>
  <c r="O3" i="1"/>
  <c r="N3" i="1"/>
  <c r="M3" i="1"/>
  <c r="L6" i="1"/>
  <c r="L9" i="1"/>
  <c r="L3" i="1"/>
</calcChain>
</file>

<file path=xl/sharedStrings.xml><?xml version="1.0" encoding="utf-8"?>
<sst xmlns="http://schemas.openxmlformats.org/spreadsheetml/2006/main" count="41" uniqueCount="24">
  <si>
    <t>1000k</t>
  </si>
  <si>
    <t>1000k</t>
    <phoneticPr fontId="1" type="noConversion"/>
  </si>
  <si>
    <t>nodesize</t>
    <phoneticPr fontId="1" type="noConversion"/>
  </si>
  <si>
    <t>100k</t>
  </si>
  <si>
    <t>100k</t>
    <phoneticPr fontId="1" type="noConversion"/>
  </si>
  <si>
    <t>10k</t>
  </si>
  <si>
    <t>50k</t>
    <phoneticPr fontId="1" type="noConversion"/>
  </si>
  <si>
    <t>10k</t>
    <phoneticPr fontId="1" type="noConversion"/>
  </si>
  <si>
    <t>900k</t>
    <phoneticPr fontId="1" type="noConversion"/>
  </si>
  <si>
    <t>700k</t>
    <phoneticPr fontId="1" type="noConversion"/>
  </si>
  <si>
    <t>500k</t>
  </si>
  <si>
    <t>500k</t>
    <phoneticPr fontId="1" type="noConversion"/>
  </si>
  <si>
    <t>300k</t>
    <phoneticPr fontId="1" type="noConversion"/>
  </si>
  <si>
    <t>insert(s)</t>
    <phoneticPr fontId="1" type="noConversion"/>
  </si>
  <si>
    <t>get</t>
    <phoneticPr fontId="1" type="noConversion"/>
  </si>
  <si>
    <t>get(2000)</t>
    <phoneticPr fontId="1" type="noConversion"/>
  </si>
  <si>
    <t>set(2000)</t>
    <phoneticPr fontId="1" type="noConversion"/>
  </si>
  <si>
    <t>insert(us)</t>
    <phoneticPr fontId="1" type="noConversion"/>
  </si>
  <si>
    <t>modify</t>
    <phoneticPr fontId="1" type="noConversion"/>
  </si>
  <si>
    <t>insert(us)</t>
    <phoneticPr fontId="1" type="noConversion"/>
  </si>
  <si>
    <t>数据量</t>
    <phoneticPr fontId="1" type="noConversion"/>
  </si>
  <si>
    <t>插入</t>
    <phoneticPr fontId="1" type="noConversion"/>
  </si>
  <si>
    <t>查找</t>
    <phoneticPr fontId="1" type="noConversion"/>
  </si>
  <si>
    <t>修改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</si>
</sst>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nodesize=4096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插入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Sheet1!$L$2:$S$2</c:f>
              <c:strCache>
                <c:ptCount val="4"/>
                <c:pt idx="0">
                  <c:v>1000k</c:v>
                </c:pt>
                <c:pt idx="1">
                  <c:v>500k</c:v>
                </c:pt>
                <c:pt idx="2">
                  <c:v>100k</c:v>
                </c:pt>
                <c:pt idx="3">
                  <c:v>10k</c:v>
                </c:pt>
              </c:strCache>
            </c:strRef>
          </c:cat>
          <c:val>
            <c:numRef>
              <c:f>Sheet1!$L$3:$S$3</c:f>
              <c:numCache>
                <c:formatCode>General</c:formatCode>
                <c:ptCount val="4"/>
                <c:pt idx="0">
                  <c:v>80.010999999999996</c:v>
                </c:pt>
                <c:pt idx="1">
                  <c:v>77.096000000000004</c:v>
                </c:pt>
                <c:pt idx="2">
                  <c:v>63.07</c:v>
                </c:pt>
                <c:pt idx="3">
                  <c:v>54.300000000000004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0-408D-94B3-B0FC777273DF}"/>
            </c:ext>
          </c:extLst>
        </c:ser>
        <c:ser>
          <c:idx val="1"/>
          <c:order val="1"/>
          <c:tx>
            <c:v>查找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Sheet1!$L$2:$S$2</c:f>
              <c:strCache>
                <c:ptCount val="4"/>
                <c:pt idx="0">
                  <c:v>1000k</c:v>
                </c:pt>
                <c:pt idx="1">
                  <c:v>500k</c:v>
                </c:pt>
                <c:pt idx="2">
                  <c:v>100k</c:v>
                </c:pt>
                <c:pt idx="3">
                  <c:v>10k</c:v>
                </c:pt>
              </c:strCache>
            </c:strRef>
          </c:cat>
          <c:val>
            <c:numRef>
              <c:f>Sheet1!$L$16:$S$16</c:f>
              <c:numCache>
                <c:formatCode>General</c:formatCode>
                <c:ptCount val="4"/>
                <c:pt idx="0">
                  <c:v>22</c:v>
                </c:pt>
                <c:pt idx="1">
                  <c:v>20</c:v>
                </c:pt>
                <c:pt idx="2">
                  <c:v>17.500000000000004</c:v>
                </c:pt>
                <c:pt idx="3">
                  <c:v>17.500000000000004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50-408D-94B3-B0FC777273DF}"/>
            </c:ext>
          </c:extLst>
        </c:ser>
        <c:ser>
          <c:idx val="2"/>
          <c:order val="2"/>
          <c:tx>
            <c:v>修改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Sheet1!$L$2:$S$2</c:f>
              <c:strCache>
                <c:ptCount val="4"/>
                <c:pt idx="0">
                  <c:v>1000k</c:v>
                </c:pt>
                <c:pt idx="1">
                  <c:v>500k</c:v>
                </c:pt>
                <c:pt idx="2">
                  <c:v>100k</c:v>
                </c:pt>
                <c:pt idx="3">
                  <c:v>10k</c:v>
                </c:pt>
              </c:strCache>
            </c:strRef>
          </c:cat>
          <c:val>
            <c:numRef>
              <c:f>Sheet1!$L$29:$S$29</c:f>
              <c:numCache>
                <c:formatCode>General</c:formatCode>
                <c:ptCount val="4"/>
                <c:pt idx="0">
                  <c:v>26.5</c:v>
                </c:pt>
                <c:pt idx="1">
                  <c:v>26</c:v>
                </c:pt>
                <c:pt idx="2">
                  <c:v>22.499999999999996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50-408D-94B3-B0FC77727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2284144"/>
        <c:axId val="1052286224"/>
      </c:barChart>
      <c:catAx>
        <c:axId val="105228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数据量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2286224"/>
        <c:crosses val="autoZero"/>
        <c:auto val="1"/>
        <c:lblAlgn val="ctr"/>
        <c:lblOffset val="100"/>
        <c:noMultiLvlLbl val="0"/>
      </c:catAx>
      <c:valAx>
        <c:axId val="105228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耗时</a:t>
                </a:r>
                <a:r>
                  <a:rPr lang="en-US" altLang="zh-CN"/>
                  <a:t>(us)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228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521305372542717"/>
          <c:y val="0.92235733947890663"/>
          <c:w val="0.25681862311853876"/>
          <c:h val="5.8130465399142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nodesize=2048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36920384951881E-2"/>
          <c:y val="0.18039370078740158"/>
          <c:w val="0.89575240594925631"/>
          <c:h val="0.60630358705161858"/>
        </c:manualLayout>
      </c:layout>
      <c:barChart>
        <c:barDir val="col"/>
        <c:grouping val="clustered"/>
        <c:varyColors val="0"/>
        <c:ser>
          <c:idx val="0"/>
          <c:order val="0"/>
          <c:tx>
            <c:v>插入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Sheet1!$L$2:$S$2</c:f>
              <c:strCache>
                <c:ptCount val="4"/>
                <c:pt idx="0">
                  <c:v>1000k</c:v>
                </c:pt>
                <c:pt idx="1">
                  <c:v>500k</c:v>
                </c:pt>
                <c:pt idx="2">
                  <c:v>100k</c:v>
                </c:pt>
                <c:pt idx="3">
                  <c:v>10k</c:v>
                </c:pt>
              </c:strCache>
            </c:strRef>
          </c:cat>
          <c:val>
            <c:numRef>
              <c:f>Sheet1!$L$6:$S$6</c:f>
              <c:numCache>
                <c:formatCode>General</c:formatCode>
                <c:ptCount val="4"/>
                <c:pt idx="0">
                  <c:v>114.246</c:v>
                </c:pt>
                <c:pt idx="1">
                  <c:v>100.166</c:v>
                </c:pt>
                <c:pt idx="2">
                  <c:v>89.659999999999982</c:v>
                </c:pt>
                <c:pt idx="3">
                  <c:v>74.8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2-40C6-A514-DD98766C3A22}"/>
            </c:ext>
          </c:extLst>
        </c:ser>
        <c:ser>
          <c:idx val="1"/>
          <c:order val="1"/>
          <c:tx>
            <c:v>查找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Sheet1!$L$2:$S$2</c:f>
              <c:strCache>
                <c:ptCount val="4"/>
                <c:pt idx="0">
                  <c:v>1000k</c:v>
                </c:pt>
                <c:pt idx="1">
                  <c:v>500k</c:v>
                </c:pt>
                <c:pt idx="2">
                  <c:v>100k</c:v>
                </c:pt>
                <c:pt idx="3">
                  <c:v>10k</c:v>
                </c:pt>
              </c:strCache>
            </c:strRef>
          </c:cat>
          <c:val>
            <c:numRef>
              <c:f>Sheet1!$L$19:$S$19</c:f>
              <c:numCache>
                <c:formatCode>General</c:formatCode>
                <c:ptCount val="4"/>
                <c:pt idx="0">
                  <c:v>25</c:v>
                </c:pt>
                <c:pt idx="1">
                  <c:v>20.5</c:v>
                </c:pt>
                <c:pt idx="2">
                  <c:v>20</c:v>
                </c:pt>
                <c:pt idx="3">
                  <c:v>17.500000000000004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22-40C6-A514-DD98766C3A22}"/>
            </c:ext>
          </c:extLst>
        </c:ser>
        <c:ser>
          <c:idx val="2"/>
          <c:order val="2"/>
          <c:tx>
            <c:v>修改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Sheet1!$L$2:$S$2</c:f>
              <c:strCache>
                <c:ptCount val="4"/>
                <c:pt idx="0">
                  <c:v>1000k</c:v>
                </c:pt>
                <c:pt idx="1">
                  <c:v>500k</c:v>
                </c:pt>
                <c:pt idx="2">
                  <c:v>100k</c:v>
                </c:pt>
                <c:pt idx="3">
                  <c:v>10k</c:v>
                </c:pt>
              </c:strCache>
            </c:strRef>
          </c:cat>
          <c:val>
            <c:numRef>
              <c:f>Sheet1!$L$32:$S$32</c:f>
              <c:numCache>
                <c:formatCode>General</c:formatCode>
                <c:ptCount val="4"/>
                <c:pt idx="0">
                  <c:v>45.5</c:v>
                </c:pt>
                <c:pt idx="1">
                  <c:v>23.5</c:v>
                </c:pt>
                <c:pt idx="2">
                  <c:v>24</c:v>
                </c:pt>
                <c:pt idx="3">
                  <c:v>21.499999999999996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22-40C6-A514-DD98766C3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849120"/>
        <c:axId val="854844960"/>
      </c:barChart>
      <c:catAx>
        <c:axId val="85484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4844960"/>
        <c:crosses val="autoZero"/>
        <c:auto val="1"/>
        <c:lblAlgn val="ctr"/>
        <c:lblOffset val="100"/>
        <c:noMultiLvlLbl val="0"/>
      </c:catAx>
      <c:valAx>
        <c:axId val="8548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耗时</a:t>
                </a:r>
                <a:r>
                  <a:rPr lang="en-US" altLang="zh-CN"/>
                  <a:t>(us)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484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nodesize=1024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插入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Sheet1!$L$2:$S$2</c:f>
              <c:strCache>
                <c:ptCount val="4"/>
                <c:pt idx="0">
                  <c:v>1000k</c:v>
                </c:pt>
                <c:pt idx="1">
                  <c:v>500k</c:v>
                </c:pt>
                <c:pt idx="2">
                  <c:v>100k</c:v>
                </c:pt>
                <c:pt idx="3">
                  <c:v>10k</c:v>
                </c:pt>
              </c:strCache>
            </c:strRef>
          </c:cat>
          <c:val>
            <c:numRef>
              <c:f>Sheet1!$L$9:$S$9</c:f>
              <c:numCache>
                <c:formatCode>General</c:formatCode>
                <c:ptCount val="4"/>
                <c:pt idx="0">
                  <c:v>197.18600000000001</c:v>
                </c:pt>
                <c:pt idx="1">
                  <c:v>195.7</c:v>
                </c:pt>
                <c:pt idx="2">
                  <c:v>202.07999999999998</c:v>
                </c:pt>
                <c:pt idx="3">
                  <c:v>121.30000000000001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F-42F8-AA6E-3D1C6D859A10}"/>
            </c:ext>
          </c:extLst>
        </c:ser>
        <c:ser>
          <c:idx val="1"/>
          <c:order val="1"/>
          <c:tx>
            <c:v>查找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Sheet1!$L$2:$S$2</c:f>
              <c:strCache>
                <c:ptCount val="4"/>
                <c:pt idx="0">
                  <c:v>1000k</c:v>
                </c:pt>
                <c:pt idx="1">
                  <c:v>500k</c:v>
                </c:pt>
                <c:pt idx="2">
                  <c:v>100k</c:v>
                </c:pt>
                <c:pt idx="3">
                  <c:v>10k</c:v>
                </c:pt>
              </c:strCache>
            </c:strRef>
          </c:cat>
          <c:val>
            <c:numRef>
              <c:f>Sheet1!$L$22:$S$22</c:f>
              <c:numCache>
                <c:formatCode>General</c:formatCode>
                <c:ptCount val="4"/>
                <c:pt idx="0">
                  <c:v>27.5</c:v>
                </c:pt>
                <c:pt idx="1">
                  <c:v>26.5</c:v>
                </c:pt>
                <c:pt idx="2">
                  <c:v>27.5</c:v>
                </c:pt>
                <c:pt idx="3">
                  <c:v>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2F-42F8-AA6E-3D1C6D859A10}"/>
            </c:ext>
          </c:extLst>
        </c:ser>
        <c:ser>
          <c:idx val="2"/>
          <c:order val="2"/>
          <c:tx>
            <c:v>修改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Sheet1!$L$2:$S$2</c:f>
              <c:strCache>
                <c:ptCount val="4"/>
                <c:pt idx="0">
                  <c:v>1000k</c:v>
                </c:pt>
                <c:pt idx="1">
                  <c:v>500k</c:v>
                </c:pt>
                <c:pt idx="2">
                  <c:v>100k</c:v>
                </c:pt>
                <c:pt idx="3">
                  <c:v>10k</c:v>
                </c:pt>
              </c:strCache>
            </c:strRef>
          </c:cat>
          <c:val>
            <c:numRef>
              <c:f>Sheet1!$L$35:$S$35</c:f>
              <c:numCache>
                <c:formatCode>General</c:formatCode>
                <c:ptCount val="4"/>
                <c:pt idx="0">
                  <c:v>35.000000000000007</c:v>
                </c:pt>
                <c:pt idx="1">
                  <c:v>32.500000000000007</c:v>
                </c:pt>
                <c:pt idx="2">
                  <c:v>31.5</c:v>
                </c:pt>
                <c:pt idx="3">
                  <c:v>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2F-42F8-AA6E-3D1C6D859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022576"/>
        <c:axId val="1058022992"/>
      </c:barChart>
      <c:catAx>
        <c:axId val="105802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数据量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8022992"/>
        <c:crosses val="autoZero"/>
        <c:auto val="1"/>
        <c:lblAlgn val="ctr"/>
        <c:lblOffset val="100"/>
        <c:noMultiLvlLbl val="0"/>
      </c:catAx>
      <c:valAx>
        <c:axId val="105802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耗时</a:t>
                </a:r>
                <a:r>
                  <a:rPr lang="en-US" altLang="zh-CN"/>
                  <a:t>(us)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802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100K</a:t>
            </a:r>
            <a:r>
              <a:rPr lang="zh-CN" altLang="en-US"/>
              <a:t>数据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插入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Sheet2!$A$1:$A$4</c:f>
              <c:numCache>
                <c:formatCode>General</c:formatCode>
                <c:ptCount val="4"/>
                <c:pt idx="0">
                  <c:v>4096</c:v>
                </c:pt>
                <c:pt idx="1">
                  <c:v>2048</c:v>
                </c:pt>
                <c:pt idx="2">
                  <c:v>1024</c:v>
                </c:pt>
                <c:pt idx="3">
                  <c:v>256</c:v>
                </c:pt>
              </c:numCache>
            </c:numRef>
          </c:cat>
          <c:val>
            <c:numRef>
              <c:f>Sheet2!$B$1:$B$4</c:f>
              <c:numCache>
                <c:formatCode>General</c:formatCode>
                <c:ptCount val="4"/>
                <c:pt idx="0">
                  <c:v>63.07</c:v>
                </c:pt>
                <c:pt idx="1">
                  <c:v>89.659999999999982</c:v>
                </c:pt>
                <c:pt idx="2">
                  <c:v>202.07999999999998</c:v>
                </c:pt>
                <c:pt idx="3">
                  <c:v>794.02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8-4657-8D03-B18BE2897D1F}"/>
            </c:ext>
          </c:extLst>
        </c:ser>
        <c:ser>
          <c:idx val="1"/>
          <c:order val="1"/>
          <c:tx>
            <c:v>查找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Sheet2!$A$1:$A$4</c:f>
              <c:numCache>
                <c:formatCode>General</c:formatCode>
                <c:ptCount val="4"/>
                <c:pt idx="0">
                  <c:v>4096</c:v>
                </c:pt>
                <c:pt idx="1">
                  <c:v>2048</c:v>
                </c:pt>
                <c:pt idx="2">
                  <c:v>1024</c:v>
                </c:pt>
                <c:pt idx="3">
                  <c:v>256</c:v>
                </c:pt>
              </c:numCache>
            </c:numRef>
          </c:cat>
          <c:val>
            <c:numRef>
              <c:f>Sheet2!$C$1:$C$4</c:f>
              <c:numCache>
                <c:formatCode>General</c:formatCode>
                <c:ptCount val="4"/>
                <c:pt idx="0">
                  <c:v>17.500000000000004</c:v>
                </c:pt>
                <c:pt idx="1">
                  <c:v>20</c:v>
                </c:pt>
                <c:pt idx="2">
                  <c:v>27.5</c:v>
                </c:pt>
                <c:pt idx="3">
                  <c:v>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8-4657-8D03-B18BE2897D1F}"/>
            </c:ext>
          </c:extLst>
        </c:ser>
        <c:ser>
          <c:idx val="2"/>
          <c:order val="2"/>
          <c:tx>
            <c:v>修改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Sheet2!$A$1:$A$4</c:f>
              <c:numCache>
                <c:formatCode>General</c:formatCode>
                <c:ptCount val="4"/>
                <c:pt idx="0">
                  <c:v>4096</c:v>
                </c:pt>
                <c:pt idx="1">
                  <c:v>2048</c:v>
                </c:pt>
                <c:pt idx="2">
                  <c:v>1024</c:v>
                </c:pt>
                <c:pt idx="3">
                  <c:v>256</c:v>
                </c:pt>
              </c:numCache>
            </c:numRef>
          </c:cat>
          <c:val>
            <c:numRef>
              <c:f>Sheet2!$D$1:$D$4</c:f>
              <c:numCache>
                <c:formatCode>General</c:formatCode>
                <c:ptCount val="4"/>
                <c:pt idx="0">
                  <c:v>22.499999999999996</c:v>
                </c:pt>
                <c:pt idx="1">
                  <c:v>24</c:v>
                </c:pt>
                <c:pt idx="2">
                  <c:v>31.5</c:v>
                </c:pt>
                <c:pt idx="3">
                  <c:v>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68-4657-8D03-B18BE2897D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52122464"/>
        <c:axId val="1052117888"/>
      </c:barChart>
      <c:catAx>
        <c:axId val="105212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nodesize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2117888"/>
        <c:crosses val="autoZero"/>
        <c:auto val="1"/>
        <c:lblAlgn val="ctr"/>
        <c:lblOffset val="100"/>
        <c:noMultiLvlLbl val="0"/>
      </c:catAx>
      <c:valAx>
        <c:axId val="105211788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耗时</a:t>
                </a:r>
                <a:r>
                  <a:rPr lang="en-US" altLang="zh-CN"/>
                  <a:t>(us)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105212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单次插入操作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1000k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Sheet3!$A$3:$A$9</c:f>
              <c:numCache>
                <c:formatCode>General</c:formatCode>
                <c:ptCount val="3"/>
                <c:pt idx="0">
                  <c:v>4096</c:v>
                </c:pt>
                <c:pt idx="1">
                  <c:v>2048</c:v>
                </c:pt>
                <c:pt idx="2">
                  <c:v>1024</c:v>
                </c:pt>
              </c:numCache>
            </c:numRef>
          </c:cat>
          <c:val>
            <c:numRef>
              <c:f>Sheet3!$B$3:$B$9</c:f>
              <c:numCache>
                <c:formatCode>General</c:formatCode>
                <c:ptCount val="3"/>
                <c:pt idx="0">
                  <c:v>80.010999999999996</c:v>
                </c:pt>
                <c:pt idx="1">
                  <c:v>114.246</c:v>
                </c:pt>
                <c:pt idx="2">
                  <c:v>197.18600000000001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9B-44F2-8F69-C3BBBD2D0055}"/>
            </c:ext>
          </c:extLst>
        </c:ser>
        <c:ser>
          <c:idx val="1"/>
          <c:order val="1"/>
          <c:tx>
            <c:strRef>
              <c:f>Sheet3!$C$2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Sheet3!$A$3:$A$9</c:f>
              <c:numCache>
                <c:formatCode>General</c:formatCode>
                <c:ptCount val="3"/>
                <c:pt idx="0">
                  <c:v>4096</c:v>
                </c:pt>
                <c:pt idx="1">
                  <c:v>2048</c:v>
                </c:pt>
                <c:pt idx="2">
                  <c:v>1024</c:v>
                </c:pt>
              </c:numCache>
            </c:numRef>
          </c:cat>
          <c:val>
            <c:numRef>
              <c:f>Sheet3!$C$3:$C$9</c:f>
            </c:numRef>
          </c:val>
          <c:extLst>
            <c:ext xmlns:c16="http://schemas.microsoft.com/office/drawing/2014/chart" uri="{C3380CC4-5D6E-409C-BE32-E72D297353CC}">
              <c16:uniqueId val="{00000001-419B-44F2-8F69-C3BBBD2D0055}"/>
            </c:ext>
          </c:extLst>
        </c:ser>
        <c:ser>
          <c:idx val="2"/>
          <c:order val="2"/>
          <c:tx>
            <c:strRef>
              <c:f>Sheet3!$D$2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Sheet3!$A$3:$A$9</c:f>
              <c:numCache>
                <c:formatCode>General</c:formatCode>
                <c:ptCount val="3"/>
                <c:pt idx="0">
                  <c:v>4096</c:v>
                </c:pt>
                <c:pt idx="1">
                  <c:v>2048</c:v>
                </c:pt>
                <c:pt idx="2">
                  <c:v>1024</c:v>
                </c:pt>
              </c:numCache>
            </c:numRef>
          </c:cat>
          <c:val>
            <c:numRef>
              <c:f>Sheet3!$D$3:$D$9</c:f>
            </c:numRef>
          </c:val>
          <c:extLst>
            <c:ext xmlns:c16="http://schemas.microsoft.com/office/drawing/2014/chart" uri="{C3380CC4-5D6E-409C-BE32-E72D297353CC}">
              <c16:uniqueId val="{00000002-419B-44F2-8F69-C3BBBD2D0055}"/>
            </c:ext>
          </c:extLst>
        </c:ser>
        <c:ser>
          <c:idx val="3"/>
          <c:order val="3"/>
          <c:tx>
            <c:strRef>
              <c:f>Sheet3!$E$2</c:f>
              <c:strCache>
                <c:ptCount val="1"/>
                <c:pt idx="0">
                  <c:v>500k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Sheet3!$A$3:$A$9</c:f>
              <c:numCache>
                <c:formatCode>General</c:formatCode>
                <c:ptCount val="3"/>
                <c:pt idx="0">
                  <c:v>4096</c:v>
                </c:pt>
                <c:pt idx="1">
                  <c:v>2048</c:v>
                </c:pt>
                <c:pt idx="2">
                  <c:v>1024</c:v>
                </c:pt>
              </c:numCache>
            </c:numRef>
          </c:cat>
          <c:val>
            <c:numRef>
              <c:f>Sheet3!$E$3:$E$9</c:f>
              <c:numCache>
                <c:formatCode>General</c:formatCode>
                <c:ptCount val="3"/>
                <c:pt idx="0">
                  <c:v>77.096000000000004</c:v>
                </c:pt>
                <c:pt idx="1">
                  <c:v>100.166</c:v>
                </c:pt>
                <c:pt idx="2">
                  <c:v>195.7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9B-44F2-8F69-C3BBBD2D0055}"/>
            </c:ext>
          </c:extLst>
        </c:ser>
        <c:ser>
          <c:idx val="4"/>
          <c:order val="4"/>
          <c:tx>
            <c:strRef>
              <c:f>Sheet3!$F$2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Sheet3!$A$3:$A$9</c:f>
              <c:numCache>
                <c:formatCode>General</c:formatCode>
                <c:ptCount val="3"/>
                <c:pt idx="0">
                  <c:v>4096</c:v>
                </c:pt>
                <c:pt idx="1">
                  <c:v>2048</c:v>
                </c:pt>
                <c:pt idx="2">
                  <c:v>1024</c:v>
                </c:pt>
              </c:numCache>
            </c:numRef>
          </c:cat>
          <c:val>
            <c:numRef>
              <c:f>Sheet3!$F$3:$F$9</c:f>
            </c:numRef>
          </c:val>
          <c:extLst>
            <c:ext xmlns:c16="http://schemas.microsoft.com/office/drawing/2014/chart" uri="{C3380CC4-5D6E-409C-BE32-E72D297353CC}">
              <c16:uniqueId val="{00000004-419B-44F2-8F69-C3BBBD2D0055}"/>
            </c:ext>
          </c:extLst>
        </c:ser>
        <c:ser>
          <c:idx val="5"/>
          <c:order val="5"/>
          <c:tx>
            <c:strRef>
              <c:f>Sheet3!$G$2</c:f>
              <c:strCache>
                <c:ptCount val="1"/>
                <c:pt idx="0">
                  <c:v>100k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Sheet3!$A$3:$A$9</c:f>
              <c:numCache>
                <c:formatCode>General</c:formatCode>
                <c:ptCount val="3"/>
                <c:pt idx="0">
                  <c:v>4096</c:v>
                </c:pt>
                <c:pt idx="1">
                  <c:v>2048</c:v>
                </c:pt>
                <c:pt idx="2">
                  <c:v>1024</c:v>
                </c:pt>
              </c:numCache>
            </c:numRef>
          </c:cat>
          <c:val>
            <c:numRef>
              <c:f>Sheet3!$G$3:$G$9</c:f>
              <c:numCache>
                <c:formatCode>General</c:formatCode>
                <c:ptCount val="3"/>
                <c:pt idx="0">
                  <c:v>63.07</c:v>
                </c:pt>
                <c:pt idx="1">
                  <c:v>89.659999999999982</c:v>
                </c:pt>
                <c:pt idx="2">
                  <c:v>202.07999999999998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9B-44F2-8F69-C3BBBD2D0055}"/>
            </c:ext>
          </c:extLst>
        </c:ser>
        <c:ser>
          <c:idx val="6"/>
          <c:order val="6"/>
          <c:tx>
            <c:strRef>
              <c:f>Sheet3!$H$2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Sheet3!$A$3:$A$9</c:f>
              <c:numCache>
                <c:formatCode>General</c:formatCode>
                <c:ptCount val="3"/>
                <c:pt idx="0">
                  <c:v>4096</c:v>
                </c:pt>
                <c:pt idx="1">
                  <c:v>2048</c:v>
                </c:pt>
                <c:pt idx="2">
                  <c:v>1024</c:v>
                </c:pt>
              </c:numCache>
            </c:numRef>
          </c:cat>
          <c:val>
            <c:numRef>
              <c:f>Sheet3!$H$3:$H$9</c:f>
            </c:numRef>
          </c:val>
          <c:extLst>
            <c:ext xmlns:c16="http://schemas.microsoft.com/office/drawing/2014/chart" uri="{C3380CC4-5D6E-409C-BE32-E72D297353CC}">
              <c16:uniqueId val="{00000006-419B-44F2-8F69-C3BBBD2D0055}"/>
            </c:ext>
          </c:extLst>
        </c:ser>
        <c:ser>
          <c:idx val="7"/>
          <c:order val="7"/>
          <c:tx>
            <c:strRef>
              <c:f>Sheet3!$I$2</c:f>
              <c:strCache>
                <c:ptCount val="1"/>
                <c:pt idx="0">
                  <c:v>10k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Sheet3!$A$3:$A$9</c:f>
              <c:numCache>
                <c:formatCode>General</c:formatCode>
                <c:ptCount val="3"/>
                <c:pt idx="0">
                  <c:v>4096</c:v>
                </c:pt>
                <c:pt idx="1">
                  <c:v>2048</c:v>
                </c:pt>
                <c:pt idx="2">
                  <c:v>1024</c:v>
                </c:pt>
              </c:numCache>
            </c:numRef>
          </c:cat>
          <c:val>
            <c:numRef>
              <c:f>Sheet3!$I$3:$I$9</c:f>
              <c:numCache>
                <c:formatCode>General</c:formatCode>
                <c:ptCount val="3"/>
                <c:pt idx="0">
                  <c:v>54.300000000000004</c:v>
                </c:pt>
                <c:pt idx="1">
                  <c:v>74.8</c:v>
                </c:pt>
                <c:pt idx="2">
                  <c:v>121.30000000000001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9B-44F2-8F69-C3BBBD2D0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4046608"/>
        <c:axId val="1114051184"/>
      </c:barChart>
      <c:catAx>
        <c:axId val="111404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nodesize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4051184"/>
        <c:crosses val="autoZero"/>
        <c:auto val="1"/>
        <c:lblAlgn val="ctr"/>
        <c:lblOffset val="100"/>
        <c:noMultiLvlLbl val="0"/>
      </c:catAx>
      <c:valAx>
        <c:axId val="111405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耗时</a:t>
                </a:r>
                <a:r>
                  <a:rPr lang="en-US" altLang="zh-CN"/>
                  <a:t>(us)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404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单词查找操作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Sheet4!$B$2</c:f>
              <c:strCache>
                <c:ptCount val="1"/>
                <c:pt idx="0">
                  <c:v>1000k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Sheet4!$A$3:$A$9</c:f>
              <c:numCache>
                <c:formatCode>General</c:formatCode>
                <c:ptCount val="3"/>
                <c:pt idx="0">
                  <c:v>4096</c:v>
                </c:pt>
                <c:pt idx="1">
                  <c:v>2048</c:v>
                </c:pt>
                <c:pt idx="2">
                  <c:v>1024</c:v>
                </c:pt>
              </c:numCache>
            </c:numRef>
          </c:cat>
          <c:val>
            <c:numRef>
              <c:f>Sheet4!$B$3:$B$9</c:f>
              <c:numCache>
                <c:formatCode>General</c:formatCode>
                <c:ptCount val="3"/>
                <c:pt idx="0">
                  <c:v>22</c:v>
                </c:pt>
                <c:pt idx="1">
                  <c:v>25</c:v>
                </c:pt>
                <c:pt idx="2">
                  <c:v>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6-43C2-8411-E1143ECF5C9B}"/>
            </c:ext>
          </c:extLst>
        </c:ser>
        <c:ser>
          <c:idx val="1"/>
          <c:order val="1"/>
          <c:tx>
            <c:strRef>
              <c:f>Sheet4!$C$2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Sheet4!$A$3:$A$9</c:f>
              <c:numCache>
                <c:formatCode>General</c:formatCode>
                <c:ptCount val="3"/>
                <c:pt idx="0">
                  <c:v>4096</c:v>
                </c:pt>
                <c:pt idx="1">
                  <c:v>2048</c:v>
                </c:pt>
                <c:pt idx="2">
                  <c:v>1024</c:v>
                </c:pt>
              </c:numCache>
            </c:numRef>
          </c:cat>
          <c:val>
            <c:numRef>
              <c:f>Sheet4!$C$3:$C$9</c:f>
            </c:numRef>
          </c:val>
          <c:extLst>
            <c:ext xmlns:c16="http://schemas.microsoft.com/office/drawing/2014/chart" uri="{C3380CC4-5D6E-409C-BE32-E72D297353CC}">
              <c16:uniqueId val="{00000001-C8A6-43C2-8411-E1143ECF5C9B}"/>
            </c:ext>
          </c:extLst>
        </c:ser>
        <c:ser>
          <c:idx val="2"/>
          <c:order val="2"/>
          <c:tx>
            <c:strRef>
              <c:f>Sheet4!$D$2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Sheet4!$A$3:$A$9</c:f>
              <c:numCache>
                <c:formatCode>General</c:formatCode>
                <c:ptCount val="3"/>
                <c:pt idx="0">
                  <c:v>4096</c:v>
                </c:pt>
                <c:pt idx="1">
                  <c:v>2048</c:v>
                </c:pt>
                <c:pt idx="2">
                  <c:v>1024</c:v>
                </c:pt>
              </c:numCache>
            </c:numRef>
          </c:cat>
          <c:val>
            <c:numRef>
              <c:f>Sheet4!$D$3:$D$9</c:f>
            </c:numRef>
          </c:val>
          <c:extLst>
            <c:ext xmlns:c16="http://schemas.microsoft.com/office/drawing/2014/chart" uri="{C3380CC4-5D6E-409C-BE32-E72D297353CC}">
              <c16:uniqueId val="{00000002-C8A6-43C2-8411-E1143ECF5C9B}"/>
            </c:ext>
          </c:extLst>
        </c:ser>
        <c:ser>
          <c:idx val="3"/>
          <c:order val="3"/>
          <c:tx>
            <c:strRef>
              <c:f>Sheet4!$E$2</c:f>
              <c:strCache>
                <c:ptCount val="1"/>
                <c:pt idx="0">
                  <c:v>500k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Sheet4!$A$3:$A$9</c:f>
              <c:numCache>
                <c:formatCode>General</c:formatCode>
                <c:ptCount val="3"/>
                <c:pt idx="0">
                  <c:v>4096</c:v>
                </c:pt>
                <c:pt idx="1">
                  <c:v>2048</c:v>
                </c:pt>
                <c:pt idx="2">
                  <c:v>1024</c:v>
                </c:pt>
              </c:numCache>
            </c:numRef>
          </c:cat>
          <c:val>
            <c:numRef>
              <c:f>Sheet4!$E$3:$E$9</c:f>
              <c:numCache>
                <c:formatCode>General</c:formatCode>
                <c:ptCount val="3"/>
                <c:pt idx="0">
                  <c:v>20</c:v>
                </c:pt>
                <c:pt idx="1">
                  <c:v>20.5</c:v>
                </c:pt>
                <c:pt idx="2">
                  <c:v>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A6-43C2-8411-E1143ECF5C9B}"/>
            </c:ext>
          </c:extLst>
        </c:ser>
        <c:ser>
          <c:idx val="4"/>
          <c:order val="4"/>
          <c:tx>
            <c:strRef>
              <c:f>Sheet4!$F$2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Sheet4!$A$3:$A$9</c:f>
              <c:numCache>
                <c:formatCode>General</c:formatCode>
                <c:ptCount val="3"/>
                <c:pt idx="0">
                  <c:v>4096</c:v>
                </c:pt>
                <c:pt idx="1">
                  <c:v>2048</c:v>
                </c:pt>
                <c:pt idx="2">
                  <c:v>1024</c:v>
                </c:pt>
              </c:numCache>
            </c:numRef>
          </c:cat>
          <c:val>
            <c:numRef>
              <c:f>Sheet4!$F$3:$F$9</c:f>
            </c:numRef>
          </c:val>
          <c:extLst>
            <c:ext xmlns:c16="http://schemas.microsoft.com/office/drawing/2014/chart" uri="{C3380CC4-5D6E-409C-BE32-E72D297353CC}">
              <c16:uniqueId val="{00000004-C8A6-43C2-8411-E1143ECF5C9B}"/>
            </c:ext>
          </c:extLst>
        </c:ser>
        <c:ser>
          <c:idx val="5"/>
          <c:order val="5"/>
          <c:tx>
            <c:strRef>
              <c:f>Sheet4!$G$2</c:f>
              <c:strCache>
                <c:ptCount val="1"/>
                <c:pt idx="0">
                  <c:v>100k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Sheet4!$A$3:$A$9</c:f>
              <c:numCache>
                <c:formatCode>General</c:formatCode>
                <c:ptCount val="3"/>
                <c:pt idx="0">
                  <c:v>4096</c:v>
                </c:pt>
                <c:pt idx="1">
                  <c:v>2048</c:v>
                </c:pt>
                <c:pt idx="2">
                  <c:v>1024</c:v>
                </c:pt>
              </c:numCache>
            </c:numRef>
          </c:cat>
          <c:val>
            <c:numRef>
              <c:f>Sheet4!$G$3:$G$9</c:f>
              <c:numCache>
                <c:formatCode>General</c:formatCode>
                <c:ptCount val="3"/>
                <c:pt idx="0">
                  <c:v>17.500000000000004</c:v>
                </c:pt>
                <c:pt idx="1">
                  <c:v>20</c:v>
                </c:pt>
                <c:pt idx="2">
                  <c:v>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A6-43C2-8411-E1143ECF5C9B}"/>
            </c:ext>
          </c:extLst>
        </c:ser>
        <c:ser>
          <c:idx val="6"/>
          <c:order val="6"/>
          <c:tx>
            <c:strRef>
              <c:f>Sheet4!$H$2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Sheet4!$A$3:$A$9</c:f>
              <c:numCache>
                <c:formatCode>General</c:formatCode>
                <c:ptCount val="3"/>
                <c:pt idx="0">
                  <c:v>4096</c:v>
                </c:pt>
                <c:pt idx="1">
                  <c:v>2048</c:v>
                </c:pt>
                <c:pt idx="2">
                  <c:v>1024</c:v>
                </c:pt>
              </c:numCache>
            </c:numRef>
          </c:cat>
          <c:val>
            <c:numRef>
              <c:f>Sheet4!$H$3:$H$9</c:f>
            </c:numRef>
          </c:val>
          <c:extLst>
            <c:ext xmlns:c16="http://schemas.microsoft.com/office/drawing/2014/chart" uri="{C3380CC4-5D6E-409C-BE32-E72D297353CC}">
              <c16:uniqueId val="{00000006-C8A6-43C2-8411-E1143ECF5C9B}"/>
            </c:ext>
          </c:extLst>
        </c:ser>
        <c:ser>
          <c:idx val="7"/>
          <c:order val="7"/>
          <c:tx>
            <c:strRef>
              <c:f>Sheet4!$I$2</c:f>
              <c:strCache>
                <c:ptCount val="1"/>
                <c:pt idx="0">
                  <c:v>10k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Sheet4!$A$3:$A$9</c:f>
              <c:numCache>
                <c:formatCode>General</c:formatCode>
                <c:ptCount val="3"/>
                <c:pt idx="0">
                  <c:v>4096</c:v>
                </c:pt>
                <c:pt idx="1">
                  <c:v>2048</c:v>
                </c:pt>
                <c:pt idx="2">
                  <c:v>1024</c:v>
                </c:pt>
              </c:numCache>
            </c:numRef>
          </c:cat>
          <c:val>
            <c:numRef>
              <c:f>Sheet4!$I$3:$I$9</c:f>
              <c:numCache>
                <c:formatCode>General</c:formatCode>
                <c:ptCount val="3"/>
                <c:pt idx="0">
                  <c:v>17.500000000000004</c:v>
                </c:pt>
                <c:pt idx="1">
                  <c:v>17.500000000000004</c:v>
                </c:pt>
                <c:pt idx="2">
                  <c:v>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A6-43C2-8411-E1143ECF5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9679328"/>
        <c:axId val="1059683072"/>
      </c:barChart>
      <c:catAx>
        <c:axId val="105967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nodesize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9683072"/>
        <c:crosses val="autoZero"/>
        <c:auto val="1"/>
        <c:lblAlgn val="ctr"/>
        <c:lblOffset val="100"/>
        <c:noMultiLvlLbl val="0"/>
      </c:catAx>
      <c:valAx>
        <c:axId val="105968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耗时</a:t>
                </a:r>
                <a:r>
                  <a:rPr lang="en-US" altLang="zh-CN"/>
                  <a:t>(us)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967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单词修改操作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Sheet5!$B$2</c:f>
              <c:strCache>
                <c:ptCount val="1"/>
                <c:pt idx="0">
                  <c:v>1000k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Sheet5!$A$3:$A$9</c:f>
              <c:numCache>
                <c:formatCode>General</c:formatCode>
                <c:ptCount val="3"/>
                <c:pt idx="0">
                  <c:v>4096</c:v>
                </c:pt>
                <c:pt idx="1">
                  <c:v>2048</c:v>
                </c:pt>
                <c:pt idx="2">
                  <c:v>1024</c:v>
                </c:pt>
              </c:numCache>
            </c:numRef>
          </c:cat>
          <c:val>
            <c:numRef>
              <c:f>Sheet5!$B$3:$B$9</c:f>
              <c:numCache>
                <c:formatCode>General</c:formatCode>
                <c:ptCount val="3"/>
                <c:pt idx="0">
                  <c:v>26.5</c:v>
                </c:pt>
                <c:pt idx="1">
                  <c:v>45.5</c:v>
                </c:pt>
                <c:pt idx="2">
                  <c:v>35.000000000000007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6-4EDD-8E8D-D811D60E825D}"/>
            </c:ext>
          </c:extLst>
        </c:ser>
        <c:ser>
          <c:idx val="1"/>
          <c:order val="1"/>
          <c:tx>
            <c:strRef>
              <c:f>Sheet5!$C$2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Sheet5!$A$3:$A$9</c:f>
              <c:numCache>
                <c:formatCode>General</c:formatCode>
                <c:ptCount val="3"/>
                <c:pt idx="0">
                  <c:v>4096</c:v>
                </c:pt>
                <c:pt idx="1">
                  <c:v>2048</c:v>
                </c:pt>
                <c:pt idx="2">
                  <c:v>1024</c:v>
                </c:pt>
              </c:numCache>
            </c:numRef>
          </c:cat>
          <c:val>
            <c:numRef>
              <c:f>Sheet5!$C$3:$C$9</c:f>
            </c:numRef>
          </c:val>
          <c:extLst>
            <c:ext xmlns:c16="http://schemas.microsoft.com/office/drawing/2014/chart" uri="{C3380CC4-5D6E-409C-BE32-E72D297353CC}">
              <c16:uniqueId val="{00000001-E746-4EDD-8E8D-D811D60E825D}"/>
            </c:ext>
          </c:extLst>
        </c:ser>
        <c:ser>
          <c:idx val="2"/>
          <c:order val="2"/>
          <c:tx>
            <c:strRef>
              <c:f>Sheet5!$D$2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Sheet5!$A$3:$A$9</c:f>
              <c:numCache>
                <c:formatCode>General</c:formatCode>
                <c:ptCount val="3"/>
                <c:pt idx="0">
                  <c:v>4096</c:v>
                </c:pt>
                <c:pt idx="1">
                  <c:v>2048</c:v>
                </c:pt>
                <c:pt idx="2">
                  <c:v>1024</c:v>
                </c:pt>
              </c:numCache>
            </c:numRef>
          </c:cat>
          <c:val>
            <c:numRef>
              <c:f>Sheet5!$D$3:$D$9</c:f>
            </c:numRef>
          </c:val>
          <c:extLst>
            <c:ext xmlns:c16="http://schemas.microsoft.com/office/drawing/2014/chart" uri="{C3380CC4-5D6E-409C-BE32-E72D297353CC}">
              <c16:uniqueId val="{00000002-E746-4EDD-8E8D-D811D60E825D}"/>
            </c:ext>
          </c:extLst>
        </c:ser>
        <c:ser>
          <c:idx val="3"/>
          <c:order val="3"/>
          <c:tx>
            <c:strRef>
              <c:f>Sheet5!$E$2</c:f>
              <c:strCache>
                <c:ptCount val="1"/>
                <c:pt idx="0">
                  <c:v>500k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Sheet5!$A$3:$A$9</c:f>
              <c:numCache>
                <c:formatCode>General</c:formatCode>
                <c:ptCount val="3"/>
                <c:pt idx="0">
                  <c:v>4096</c:v>
                </c:pt>
                <c:pt idx="1">
                  <c:v>2048</c:v>
                </c:pt>
                <c:pt idx="2">
                  <c:v>1024</c:v>
                </c:pt>
              </c:numCache>
            </c:numRef>
          </c:cat>
          <c:val>
            <c:numRef>
              <c:f>Sheet5!$E$3:$E$9</c:f>
              <c:numCache>
                <c:formatCode>General</c:formatCode>
                <c:ptCount val="3"/>
                <c:pt idx="0">
                  <c:v>26</c:v>
                </c:pt>
                <c:pt idx="1">
                  <c:v>23.5</c:v>
                </c:pt>
                <c:pt idx="2">
                  <c:v>32.500000000000007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46-4EDD-8E8D-D811D60E825D}"/>
            </c:ext>
          </c:extLst>
        </c:ser>
        <c:ser>
          <c:idx val="4"/>
          <c:order val="4"/>
          <c:tx>
            <c:strRef>
              <c:f>Sheet5!$F$2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Sheet5!$A$3:$A$9</c:f>
              <c:numCache>
                <c:formatCode>General</c:formatCode>
                <c:ptCount val="3"/>
                <c:pt idx="0">
                  <c:v>4096</c:v>
                </c:pt>
                <c:pt idx="1">
                  <c:v>2048</c:v>
                </c:pt>
                <c:pt idx="2">
                  <c:v>1024</c:v>
                </c:pt>
              </c:numCache>
            </c:numRef>
          </c:cat>
          <c:val>
            <c:numRef>
              <c:f>Sheet5!$F$3:$F$9</c:f>
            </c:numRef>
          </c:val>
          <c:extLst>
            <c:ext xmlns:c16="http://schemas.microsoft.com/office/drawing/2014/chart" uri="{C3380CC4-5D6E-409C-BE32-E72D297353CC}">
              <c16:uniqueId val="{00000004-E746-4EDD-8E8D-D811D60E825D}"/>
            </c:ext>
          </c:extLst>
        </c:ser>
        <c:ser>
          <c:idx val="5"/>
          <c:order val="5"/>
          <c:tx>
            <c:strRef>
              <c:f>Sheet5!$G$2</c:f>
              <c:strCache>
                <c:ptCount val="1"/>
                <c:pt idx="0">
                  <c:v>100k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Sheet5!$A$3:$A$9</c:f>
              <c:numCache>
                <c:formatCode>General</c:formatCode>
                <c:ptCount val="3"/>
                <c:pt idx="0">
                  <c:v>4096</c:v>
                </c:pt>
                <c:pt idx="1">
                  <c:v>2048</c:v>
                </c:pt>
                <c:pt idx="2">
                  <c:v>1024</c:v>
                </c:pt>
              </c:numCache>
            </c:numRef>
          </c:cat>
          <c:val>
            <c:numRef>
              <c:f>Sheet5!$G$3:$G$9</c:f>
              <c:numCache>
                <c:formatCode>General</c:formatCode>
                <c:ptCount val="3"/>
                <c:pt idx="0">
                  <c:v>22.499999999999996</c:v>
                </c:pt>
                <c:pt idx="1">
                  <c:v>24</c:v>
                </c:pt>
                <c:pt idx="2">
                  <c:v>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46-4EDD-8E8D-D811D60E825D}"/>
            </c:ext>
          </c:extLst>
        </c:ser>
        <c:ser>
          <c:idx val="6"/>
          <c:order val="6"/>
          <c:tx>
            <c:strRef>
              <c:f>Sheet5!$H$2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Sheet5!$A$3:$A$9</c:f>
              <c:numCache>
                <c:formatCode>General</c:formatCode>
                <c:ptCount val="3"/>
                <c:pt idx="0">
                  <c:v>4096</c:v>
                </c:pt>
                <c:pt idx="1">
                  <c:v>2048</c:v>
                </c:pt>
                <c:pt idx="2">
                  <c:v>1024</c:v>
                </c:pt>
              </c:numCache>
            </c:numRef>
          </c:cat>
          <c:val>
            <c:numRef>
              <c:f>Sheet5!$H$3:$H$9</c:f>
            </c:numRef>
          </c:val>
          <c:extLst>
            <c:ext xmlns:c16="http://schemas.microsoft.com/office/drawing/2014/chart" uri="{C3380CC4-5D6E-409C-BE32-E72D297353CC}">
              <c16:uniqueId val="{00000006-E746-4EDD-8E8D-D811D60E825D}"/>
            </c:ext>
          </c:extLst>
        </c:ser>
        <c:ser>
          <c:idx val="7"/>
          <c:order val="7"/>
          <c:tx>
            <c:strRef>
              <c:f>Sheet5!$I$2</c:f>
              <c:strCache>
                <c:ptCount val="1"/>
                <c:pt idx="0">
                  <c:v>10k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Sheet5!$A$3:$A$9</c:f>
              <c:numCache>
                <c:formatCode>General</c:formatCode>
                <c:ptCount val="3"/>
                <c:pt idx="0">
                  <c:v>4096</c:v>
                </c:pt>
                <c:pt idx="1">
                  <c:v>2048</c:v>
                </c:pt>
                <c:pt idx="2">
                  <c:v>1024</c:v>
                </c:pt>
              </c:numCache>
            </c:numRef>
          </c:cat>
          <c:val>
            <c:numRef>
              <c:f>Sheet5!$I$3:$I$9</c:f>
              <c:numCache>
                <c:formatCode>General</c:formatCode>
                <c:ptCount val="3"/>
                <c:pt idx="0">
                  <c:v>14.5</c:v>
                </c:pt>
                <c:pt idx="1">
                  <c:v>21.499999999999996</c:v>
                </c:pt>
                <c:pt idx="2">
                  <c:v>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746-4EDD-8E8D-D811D60E8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6477472"/>
        <c:axId val="1126472480"/>
      </c:barChart>
      <c:catAx>
        <c:axId val="112647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nodesize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6472480"/>
        <c:crosses val="autoZero"/>
        <c:auto val="1"/>
        <c:lblAlgn val="ctr"/>
        <c:lblOffset val="100"/>
        <c:noMultiLvlLbl val="0"/>
      </c:catAx>
      <c:valAx>
        <c:axId val="112647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耗时</a:t>
                </a:r>
                <a:r>
                  <a:rPr lang="en-US" altLang="zh-CN"/>
                  <a:t>(us)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647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</xdr:colOff>
      <xdr:row>36</xdr:row>
      <xdr:rowOff>167640</xdr:rowOff>
    </xdr:from>
    <xdr:to>
      <xdr:col>10</xdr:col>
      <xdr:colOff>594360</xdr:colOff>
      <xdr:row>59</xdr:row>
      <xdr:rowOff>41910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373380</xdr:colOff>
      <xdr:row>41</xdr:row>
      <xdr:rowOff>57150</xdr:rowOff>
    </xdr:from>
    <xdr:to>
      <xdr:col>14</xdr:col>
      <xdr:colOff>358140</xdr:colOff>
      <xdr:row>63</xdr:row>
      <xdr:rowOff>83820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182880</xdr:colOff>
      <xdr:row>38</xdr:row>
      <xdr:rowOff>110490</xdr:rowOff>
    </xdr:from>
    <xdr:to>
      <xdr:col>17</xdr:col>
      <xdr:colOff>342900</xdr:colOff>
      <xdr:row>59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8</xdr:row>
      <xdr:rowOff>19050</xdr:rowOff>
    </xdr:from>
    <xdr:to>
      <xdr:col>16</xdr:col>
      <xdr:colOff>0</xdr:colOff>
      <xdr:row>29</xdr:row>
      <xdr:rowOff>99060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480060</xdr:colOff>
      <xdr:row>10</xdr:row>
      <xdr:rowOff>19050</xdr:rowOff>
    </xdr:from>
    <xdr:to>
      <xdr:col>20</xdr:col>
      <xdr:colOff>304800</xdr:colOff>
      <xdr:row>30</xdr:row>
      <xdr:rowOff>15240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11</xdr:row>
      <xdr:rowOff>11430</xdr:rowOff>
    </xdr:from>
    <xdr:to>
      <xdr:col>17</xdr:col>
      <xdr:colOff>388620</xdr:colOff>
      <xdr:row>30</xdr:row>
      <xdr:rowOff>99060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335280</xdr:colOff>
      <xdr:row>16</xdr:row>
      <xdr:rowOff>87630</xdr:rowOff>
    </xdr:from>
    <xdr:to>
      <xdr:col>18</xdr:col>
      <xdr:colOff>53340</xdr:colOff>
      <xdr:row>34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opLeftCell="H3" zoomScale="130" zoomScaleNormal="130" workbookViewId="0">
      <selection activeCell="T13" activeCellId="1" sqref="U23 T13:Y13"/>
    </sheetView>
  </sheetViews>
  <sheetFormatPr defaultRowHeight="13.8" x14ac:dyDescent="0.25"/>
  <cols>
    <col min="2" max="2" width="0" hidden="1" customWidth="1"/>
    <col min="4" max="5" width="0" hidden="1" customWidth="1"/>
    <col min="7" max="7" width="0" hidden="1" customWidth="1"/>
    <col min="9" max="9" width="0" hidden="1" customWidth="1"/>
    <col min="13" max="14" width="0" hidden="1" customWidth="1"/>
    <col min="16" max="16" width="0" hidden="1" customWidth="1"/>
    <col min="18" max="18" width="0" hidden="1" customWidth="1"/>
    <col min="22" max="22" width="7.5546875" bestFit="1" customWidth="1"/>
  </cols>
  <sheetData>
    <row r="1" spans="1:25" x14ac:dyDescent="0.25">
      <c r="C1" t="s">
        <v>13</v>
      </c>
      <c r="L1" t="s">
        <v>19</v>
      </c>
    </row>
    <row r="2" spans="1:25" x14ac:dyDescent="0.25">
      <c r="A2" t="s">
        <v>2</v>
      </c>
      <c r="C2" t="s">
        <v>1</v>
      </c>
      <c r="D2" t="s">
        <v>8</v>
      </c>
      <c r="E2" t="s">
        <v>9</v>
      </c>
      <c r="F2" t="s">
        <v>11</v>
      </c>
      <c r="G2" t="s">
        <v>12</v>
      </c>
      <c r="H2" t="s">
        <v>4</v>
      </c>
      <c r="I2" t="s">
        <v>6</v>
      </c>
      <c r="J2" t="s">
        <v>7</v>
      </c>
      <c r="K2" t="s">
        <v>2</v>
      </c>
      <c r="L2" t="s">
        <v>1</v>
      </c>
      <c r="O2" t="s">
        <v>11</v>
      </c>
      <c r="Q2" t="s">
        <v>4</v>
      </c>
      <c r="S2" t="s">
        <v>7</v>
      </c>
    </row>
    <row r="3" spans="1:25" x14ac:dyDescent="0.25">
      <c r="A3">
        <v>4096</v>
      </c>
      <c r="C3">
        <v>80.010999999999996</v>
      </c>
      <c r="D3">
        <v>65.64</v>
      </c>
      <c r="E3">
        <v>54.79</v>
      </c>
      <c r="F3">
        <v>38.548000000000002</v>
      </c>
      <c r="G3">
        <v>18.984000000000002</v>
      </c>
      <c r="H3">
        <v>6.3070000000000004</v>
      </c>
      <c r="I3">
        <v>3.9540000000000002</v>
      </c>
      <c r="J3">
        <v>0.54300000000000004</v>
      </c>
      <c r="K3">
        <v>4096</v>
      </c>
      <c r="L3">
        <f>C3</f>
        <v>80.010999999999996</v>
      </c>
      <c r="M3">
        <f>D3/0.9</f>
        <v>72.933333333333337</v>
      </c>
      <c r="N3">
        <f>E3/0.7</f>
        <v>78.271428571428572</v>
      </c>
      <c r="O3">
        <f>F3/0.5</f>
        <v>77.096000000000004</v>
      </c>
      <c r="P3">
        <f>G3/0.3</f>
        <v>63.280000000000008</v>
      </c>
      <c r="Q3">
        <f>H3/0.1</f>
        <v>63.07</v>
      </c>
      <c r="R3">
        <f>I3/0.05</f>
        <v>79.08</v>
      </c>
      <c r="S3">
        <f>J3*100</f>
        <v>54.300000000000004</v>
      </c>
    </row>
    <row r="4" spans="1:25" hidden="1" x14ac:dyDescent="0.25"/>
    <row r="5" spans="1:25" hidden="1" x14ac:dyDescent="0.25"/>
    <row r="6" spans="1:25" x14ac:dyDescent="0.25">
      <c r="A6">
        <v>2048</v>
      </c>
      <c r="C6">
        <v>114.246</v>
      </c>
      <c r="F6">
        <v>50.082999999999998</v>
      </c>
      <c r="H6">
        <v>8.9659999999999993</v>
      </c>
      <c r="J6">
        <v>0.748</v>
      </c>
      <c r="K6">
        <v>2048</v>
      </c>
      <c r="L6">
        <f t="shared" ref="L4:L11" si="0">C6</f>
        <v>114.246</v>
      </c>
      <c r="O6">
        <f t="shared" ref="O4:O13" si="1">F6/0.5</f>
        <v>100.166</v>
      </c>
      <c r="Q6">
        <f t="shared" ref="Q4:Q14" si="2">H6/0.1</f>
        <v>89.659999999999982</v>
      </c>
      <c r="S6">
        <f t="shared" ref="S6:S12" si="3">J6*100</f>
        <v>74.8</v>
      </c>
    </row>
    <row r="7" spans="1:25" hidden="1" x14ac:dyDescent="0.25"/>
    <row r="8" spans="1:25" hidden="1" x14ac:dyDescent="0.25"/>
    <row r="9" spans="1:25" x14ac:dyDescent="0.25">
      <c r="A9">
        <v>1024</v>
      </c>
      <c r="C9">
        <v>197.18600000000001</v>
      </c>
      <c r="F9">
        <v>97.85</v>
      </c>
      <c r="H9">
        <v>20.207999999999998</v>
      </c>
      <c r="J9">
        <v>1.2130000000000001</v>
      </c>
      <c r="K9">
        <v>1024</v>
      </c>
      <c r="L9">
        <f t="shared" si="0"/>
        <v>197.18600000000001</v>
      </c>
      <c r="O9">
        <f t="shared" si="1"/>
        <v>195.7</v>
      </c>
      <c r="Q9">
        <f t="shared" si="2"/>
        <v>202.07999999999998</v>
      </c>
      <c r="S9">
        <f t="shared" si="3"/>
        <v>121.30000000000001</v>
      </c>
    </row>
    <row r="10" spans="1:25" hidden="1" x14ac:dyDescent="0.25"/>
    <row r="11" spans="1:25" hidden="1" x14ac:dyDescent="0.25"/>
    <row r="12" spans="1:25" hidden="1" x14ac:dyDescent="0.25">
      <c r="A12">
        <v>256</v>
      </c>
      <c r="H12">
        <v>79.402000000000001</v>
      </c>
      <c r="J12">
        <v>4.83</v>
      </c>
      <c r="Q12">
        <f t="shared" si="2"/>
        <v>794.02</v>
      </c>
      <c r="S12">
        <f t="shared" si="3"/>
        <v>483</v>
      </c>
    </row>
    <row r="13" spans="1:25" x14ac:dyDescent="0.25">
      <c r="U13" s="1" t="s">
        <v>20</v>
      </c>
      <c r="V13" s="1" t="s">
        <v>1</v>
      </c>
      <c r="W13" s="1" t="s">
        <v>11</v>
      </c>
      <c r="X13" s="1" t="s">
        <v>4</v>
      </c>
      <c r="Y13" s="1" t="s">
        <v>7</v>
      </c>
    </row>
    <row r="14" spans="1:25" x14ac:dyDescent="0.25">
      <c r="U14" s="1" t="s">
        <v>21</v>
      </c>
      <c r="V14" s="1">
        <v>197.18600000000001</v>
      </c>
      <c r="W14" s="1">
        <v>195.7</v>
      </c>
      <c r="X14" s="1">
        <v>202.07999999999998</v>
      </c>
      <c r="Y14" s="1">
        <v>121.30000000000001</v>
      </c>
    </row>
    <row r="15" spans="1:25" x14ac:dyDescent="0.25">
      <c r="C15" t="s">
        <v>15</v>
      </c>
      <c r="U15" s="1" t="s">
        <v>22</v>
      </c>
      <c r="V15" s="1">
        <v>27.5</v>
      </c>
      <c r="W15" s="1">
        <v>26.5</v>
      </c>
      <c r="X15" s="1">
        <v>27.5</v>
      </c>
      <c r="Y15" s="1">
        <v>19.5</v>
      </c>
    </row>
    <row r="16" spans="1:25" x14ac:dyDescent="0.25">
      <c r="C16">
        <v>4.3999999999999997E-2</v>
      </c>
      <c r="D16">
        <v>0.04</v>
      </c>
      <c r="E16">
        <v>4.2000000000000003E-2</v>
      </c>
      <c r="F16">
        <v>0.04</v>
      </c>
      <c r="G16">
        <v>3.7999999999999999E-2</v>
      </c>
      <c r="H16">
        <v>3.5000000000000003E-2</v>
      </c>
      <c r="I16">
        <v>3.5000000000000003E-2</v>
      </c>
      <c r="J16">
        <v>3.5000000000000003E-2</v>
      </c>
      <c r="L16">
        <f>C16/2000*1000000</f>
        <v>22</v>
      </c>
      <c r="M16">
        <f t="shared" ref="M16:S16" si="4">D16/2000*1000000</f>
        <v>20</v>
      </c>
      <c r="N16">
        <f t="shared" si="4"/>
        <v>21.000000000000004</v>
      </c>
      <c r="O16">
        <f t="shared" si="4"/>
        <v>20</v>
      </c>
      <c r="P16">
        <f t="shared" si="4"/>
        <v>19</v>
      </c>
      <c r="Q16">
        <f t="shared" si="4"/>
        <v>17.500000000000004</v>
      </c>
      <c r="R16">
        <f t="shared" si="4"/>
        <v>17.500000000000004</v>
      </c>
      <c r="S16">
        <f t="shared" si="4"/>
        <v>17.500000000000004</v>
      </c>
      <c r="U16" s="1" t="s">
        <v>23</v>
      </c>
      <c r="V16" s="1">
        <v>35.000000000000007</v>
      </c>
      <c r="W16" s="1">
        <v>32.500000000000007</v>
      </c>
      <c r="X16" s="1">
        <v>31.5</v>
      </c>
      <c r="Y16" s="1">
        <v>19.5</v>
      </c>
    </row>
    <row r="19" spans="3:19" x14ac:dyDescent="0.25">
      <c r="C19">
        <v>0.05</v>
      </c>
      <c r="F19">
        <v>4.1000000000000002E-2</v>
      </c>
      <c r="H19">
        <v>0.04</v>
      </c>
      <c r="J19">
        <v>3.5000000000000003E-2</v>
      </c>
      <c r="L19">
        <f t="shared" ref="L19:L25" si="5">C19/2000*1000000</f>
        <v>25</v>
      </c>
      <c r="O19">
        <f t="shared" ref="O19:O25" si="6">F19/2000*1000000</f>
        <v>20.5</v>
      </c>
      <c r="Q19">
        <f t="shared" ref="Q17:Q25" si="7">H19/2000*1000000</f>
        <v>20</v>
      </c>
      <c r="S19">
        <f t="shared" ref="S19:S29" si="8">J19/2000*1000000</f>
        <v>17.500000000000004</v>
      </c>
    </row>
    <row r="22" spans="3:19" x14ac:dyDescent="0.25">
      <c r="C22">
        <v>5.5E-2</v>
      </c>
      <c r="F22">
        <v>5.2999999999999999E-2</v>
      </c>
      <c r="H22">
        <v>5.5E-2</v>
      </c>
      <c r="J22">
        <v>3.9E-2</v>
      </c>
      <c r="L22">
        <f t="shared" si="5"/>
        <v>27.5</v>
      </c>
      <c r="O22">
        <f t="shared" si="6"/>
        <v>26.5</v>
      </c>
      <c r="Q22">
        <f t="shared" si="7"/>
        <v>27.5</v>
      </c>
      <c r="S22">
        <f t="shared" si="8"/>
        <v>19.5</v>
      </c>
    </row>
    <row r="25" spans="3:19" x14ac:dyDescent="0.25">
      <c r="H25">
        <v>8.1000000000000003E-2</v>
      </c>
      <c r="J25">
        <v>5.8000000000000003E-2</v>
      </c>
      <c r="L25">
        <f t="shared" si="5"/>
        <v>0</v>
      </c>
      <c r="O25">
        <f t="shared" si="6"/>
        <v>0</v>
      </c>
      <c r="Q25">
        <f t="shared" si="7"/>
        <v>40.5</v>
      </c>
      <c r="S25">
        <f t="shared" si="8"/>
        <v>29</v>
      </c>
    </row>
    <row r="26" spans="3:19" x14ac:dyDescent="0.25">
      <c r="S26">
        <f t="shared" si="8"/>
        <v>0</v>
      </c>
    </row>
    <row r="27" spans="3:19" x14ac:dyDescent="0.25">
      <c r="S27">
        <f t="shared" si="8"/>
        <v>0</v>
      </c>
    </row>
    <row r="28" spans="3:19" x14ac:dyDescent="0.25">
      <c r="C28" t="s">
        <v>16</v>
      </c>
      <c r="S28">
        <f t="shared" si="8"/>
        <v>0</v>
      </c>
    </row>
    <row r="29" spans="3:19" x14ac:dyDescent="0.25">
      <c r="C29">
        <v>5.2999999999999999E-2</v>
      </c>
      <c r="D29">
        <v>5.1999999999999998E-2</v>
      </c>
      <c r="E29">
        <v>0.05</v>
      </c>
      <c r="F29">
        <v>5.1999999999999998E-2</v>
      </c>
      <c r="G29">
        <v>4.7E-2</v>
      </c>
      <c r="H29">
        <v>4.4999999999999998E-2</v>
      </c>
      <c r="I29">
        <v>4.7E-2</v>
      </c>
      <c r="J29">
        <v>2.9000000000000001E-2</v>
      </c>
      <c r="L29">
        <f t="shared" ref="L29" si="9">C29/2000*1000000</f>
        <v>26.5</v>
      </c>
      <c r="M29">
        <f t="shared" ref="M29" si="10">D29/2000*1000000</f>
        <v>26</v>
      </c>
      <c r="N29">
        <f t="shared" ref="N29" si="11">E29/2000*1000000</f>
        <v>25</v>
      </c>
      <c r="O29">
        <f t="shared" ref="O29" si="12">F29/2000*1000000</f>
        <v>26</v>
      </c>
      <c r="P29">
        <f t="shared" ref="P29" si="13">G29/2000*1000000</f>
        <v>23.5</v>
      </c>
      <c r="Q29">
        <f t="shared" ref="Q29" si="14">H29/2000*1000000</f>
        <v>22.499999999999996</v>
      </c>
      <c r="R29">
        <f t="shared" ref="R29" si="15">I29/2000*1000000</f>
        <v>23.5</v>
      </c>
      <c r="S29">
        <f t="shared" si="8"/>
        <v>14.5</v>
      </c>
    </row>
    <row r="30" spans="3:19" x14ac:dyDescent="0.25">
      <c r="L30">
        <f t="shared" ref="L30:L38" si="16">C30/2000*1000000</f>
        <v>0</v>
      </c>
      <c r="O30">
        <f t="shared" ref="O30:O38" si="17">F30/2000*1000000</f>
        <v>0</v>
      </c>
      <c r="S30">
        <f t="shared" ref="S30:S38" si="18">J30/2000*1000000</f>
        <v>0</v>
      </c>
    </row>
    <row r="31" spans="3:19" x14ac:dyDescent="0.25">
      <c r="L31">
        <f t="shared" si="16"/>
        <v>0</v>
      </c>
      <c r="O31">
        <f t="shared" si="17"/>
        <v>0</v>
      </c>
      <c r="S31">
        <f t="shared" si="18"/>
        <v>0</v>
      </c>
    </row>
    <row r="32" spans="3:19" x14ac:dyDescent="0.25">
      <c r="C32">
        <v>9.0999999999999998E-2</v>
      </c>
      <c r="F32">
        <v>4.7E-2</v>
      </c>
      <c r="H32">
        <v>4.8000000000000001E-2</v>
      </c>
      <c r="J32">
        <v>4.2999999999999997E-2</v>
      </c>
      <c r="L32">
        <f t="shared" si="16"/>
        <v>45.5</v>
      </c>
      <c r="O32">
        <f t="shared" si="17"/>
        <v>23.5</v>
      </c>
      <c r="Q32">
        <f t="shared" ref="Q30:Q38" si="19">H32/2000*1000000</f>
        <v>24</v>
      </c>
      <c r="S32">
        <f t="shared" si="18"/>
        <v>21.499999999999996</v>
      </c>
    </row>
    <row r="33" spans="3:19" x14ac:dyDescent="0.25">
      <c r="L33">
        <f t="shared" si="16"/>
        <v>0</v>
      </c>
      <c r="O33">
        <f t="shared" si="17"/>
        <v>0</v>
      </c>
      <c r="S33">
        <f t="shared" si="18"/>
        <v>0</v>
      </c>
    </row>
    <row r="34" spans="3:19" x14ac:dyDescent="0.25">
      <c r="L34">
        <f t="shared" si="16"/>
        <v>0</v>
      </c>
      <c r="O34">
        <f t="shared" si="17"/>
        <v>0</v>
      </c>
      <c r="S34">
        <f t="shared" si="18"/>
        <v>0</v>
      </c>
    </row>
    <row r="35" spans="3:19" x14ac:dyDescent="0.25">
      <c r="C35">
        <v>7.0000000000000007E-2</v>
      </c>
      <c r="F35">
        <v>6.5000000000000002E-2</v>
      </c>
      <c r="H35">
        <v>6.3E-2</v>
      </c>
      <c r="J35">
        <v>3.9E-2</v>
      </c>
      <c r="L35">
        <f t="shared" si="16"/>
        <v>35.000000000000007</v>
      </c>
      <c r="O35">
        <f t="shared" si="17"/>
        <v>32.500000000000007</v>
      </c>
      <c r="Q35">
        <f t="shared" si="19"/>
        <v>31.5</v>
      </c>
      <c r="S35">
        <f t="shared" si="18"/>
        <v>19.5</v>
      </c>
    </row>
    <row r="36" spans="3:19" x14ac:dyDescent="0.25">
      <c r="L36">
        <f t="shared" si="16"/>
        <v>0</v>
      </c>
      <c r="O36">
        <f t="shared" si="17"/>
        <v>0</v>
      </c>
      <c r="S36">
        <f t="shared" si="18"/>
        <v>0</v>
      </c>
    </row>
    <row r="37" spans="3:19" x14ac:dyDescent="0.25">
      <c r="L37">
        <f t="shared" si="16"/>
        <v>0</v>
      </c>
      <c r="O37">
        <f t="shared" si="17"/>
        <v>0</v>
      </c>
      <c r="S37">
        <f t="shared" si="18"/>
        <v>0</v>
      </c>
    </row>
    <row r="38" spans="3:19" x14ac:dyDescent="0.25">
      <c r="H38">
        <v>8.1000000000000003E-2</v>
      </c>
      <c r="J38">
        <v>6.0999999999999999E-2</v>
      </c>
      <c r="L38">
        <f t="shared" si="16"/>
        <v>0</v>
      </c>
      <c r="O38">
        <f t="shared" si="17"/>
        <v>0</v>
      </c>
      <c r="Q38">
        <f t="shared" si="19"/>
        <v>40.5</v>
      </c>
      <c r="S38">
        <f t="shared" si="18"/>
        <v>30.5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E17" sqref="E17"/>
    </sheetView>
  </sheetViews>
  <sheetFormatPr defaultRowHeight="13.8" x14ac:dyDescent="0.25"/>
  <sheetData>
    <row r="1" spans="1:4" x14ac:dyDescent="0.25">
      <c r="A1">
        <v>4096</v>
      </c>
      <c r="B1">
        <v>63.07</v>
      </c>
      <c r="C1">
        <v>17.500000000000004</v>
      </c>
      <c r="D1">
        <v>22.499999999999996</v>
      </c>
    </row>
    <row r="2" spans="1:4" x14ac:dyDescent="0.25">
      <c r="A2">
        <v>2048</v>
      </c>
      <c r="B2">
        <v>89.659999999999982</v>
      </c>
      <c r="C2">
        <v>20</v>
      </c>
      <c r="D2">
        <v>24</v>
      </c>
    </row>
    <row r="3" spans="1:4" x14ac:dyDescent="0.25">
      <c r="A3">
        <v>1024</v>
      </c>
      <c r="B3">
        <v>202.07999999999998</v>
      </c>
      <c r="C3">
        <v>27.5</v>
      </c>
      <c r="D3">
        <v>31.5</v>
      </c>
    </row>
    <row r="4" spans="1:4" x14ac:dyDescent="0.25">
      <c r="A4">
        <v>256</v>
      </c>
      <c r="B4">
        <v>794.02</v>
      </c>
      <c r="C4">
        <v>40.5</v>
      </c>
      <c r="D4">
        <v>40.5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175" zoomScaleNormal="175" workbookViewId="0">
      <selection activeCell="J2" activeCellId="1" sqref="J13 A2:J2"/>
    </sheetView>
  </sheetViews>
  <sheetFormatPr defaultRowHeight="13.8" x14ac:dyDescent="0.25"/>
  <cols>
    <col min="3" max="4" width="0" hidden="1" customWidth="1"/>
    <col min="6" max="6" width="0" hidden="1" customWidth="1"/>
    <col min="8" max="8" width="0" hidden="1" customWidth="1"/>
  </cols>
  <sheetData>
    <row r="1" spans="1:9" x14ac:dyDescent="0.25">
      <c r="A1" t="s">
        <v>17</v>
      </c>
    </row>
    <row r="2" spans="1:9" x14ac:dyDescent="0.25">
      <c r="B2" t="s">
        <v>0</v>
      </c>
      <c r="E2" t="s">
        <v>10</v>
      </c>
      <c r="G2" t="s">
        <v>3</v>
      </c>
      <c r="I2" t="s">
        <v>5</v>
      </c>
    </row>
    <row r="3" spans="1:9" x14ac:dyDescent="0.25">
      <c r="A3">
        <v>4096</v>
      </c>
      <c r="B3">
        <v>80.010999999999996</v>
      </c>
      <c r="E3">
        <v>77.096000000000004</v>
      </c>
      <c r="G3">
        <v>63.07</v>
      </c>
      <c r="I3">
        <v>54.300000000000004</v>
      </c>
    </row>
    <row r="4" spans="1:9" hidden="1" x14ac:dyDescent="0.25"/>
    <row r="5" spans="1:9" hidden="1" x14ac:dyDescent="0.25"/>
    <row r="6" spans="1:9" x14ac:dyDescent="0.25">
      <c r="A6">
        <v>2048</v>
      </c>
      <c r="B6">
        <v>114.246</v>
      </c>
      <c r="E6">
        <v>100.166</v>
      </c>
      <c r="G6">
        <v>89.659999999999982</v>
      </c>
      <c r="I6">
        <v>74.8</v>
      </c>
    </row>
    <row r="7" spans="1:9" hidden="1" x14ac:dyDescent="0.25"/>
    <row r="8" spans="1:9" hidden="1" x14ac:dyDescent="0.25"/>
    <row r="9" spans="1:9" x14ac:dyDescent="0.25">
      <c r="A9">
        <v>1024</v>
      </c>
      <c r="B9">
        <v>197.18600000000001</v>
      </c>
      <c r="E9">
        <v>195.7</v>
      </c>
      <c r="G9">
        <v>202.07999999999998</v>
      </c>
      <c r="I9">
        <v>121.30000000000001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175" zoomScaleNormal="175" workbookViewId="0">
      <selection activeCell="J2" activeCellId="1" sqref="B15 A2:J2"/>
    </sheetView>
  </sheetViews>
  <sheetFormatPr defaultRowHeight="13.8" x14ac:dyDescent="0.25"/>
  <cols>
    <col min="3" max="4" width="0" hidden="1" customWidth="1"/>
    <col min="6" max="6" width="0" hidden="1" customWidth="1"/>
    <col min="8" max="8" width="0" hidden="1" customWidth="1"/>
  </cols>
  <sheetData>
    <row r="1" spans="1:9" x14ac:dyDescent="0.25">
      <c r="A1" t="s">
        <v>14</v>
      </c>
    </row>
    <row r="2" spans="1:9" x14ac:dyDescent="0.25">
      <c r="A2" s="1"/>
      <c r="B2" s="1" t="s">
        <v>0</v>
      </c>
      <c r="C2" s="1"/>
      <c r="D2" s="1"/>
      <c r="E2" s="1" t="s">
        <v>10</v>
      </c>
      <c r="F2" s="1"/>
      <c r="G2" s="1" t="s">
        <v>3</v>
      </c>
      <c r="H2" s="1"/>
      <c r="I2" s="1" t="s">
        <v>5</v>
      </c>
    </row>
    <row r="3" spans="1:9" x14ac:dyDescent="0.25">
      <c r="A3" s="1">
        <v>4096</v>
      </c>
      <c r="B3" s="1">
        <v>22</v>
      </c>
      <c r="C3" s="1"/>
      <c r="D3" s="1"/>
      <c r="E3" s="1">
        <v>20</v>
      </c>
      <c r="F3" s="1"/>
      <c r="G3" s="1">
        <v>17.500000000000004</v>
      </c>
      <c r="H3" s="1"/>
      <c r="I3" s="1">
        <v>17.500000000000004</v>
      </c>
    </row>
    <row r="4" spans="1:9" hidden="1" x14ac:dyDescent="0.25">
      <c r="A4" s="1"/>
      <c r="B4" s="1"/>
      <c r="C4" s="1"/>
      <c r="D4" s="1"/>
      <c r="E4" s="1"/>
      <c r="F4" s="1"/>
      <c r="G4" s="1"/>
      <c r="H4" s="1"/>
      <c r="I4" s="1"/>
    </row>
    <row r="5" spans="1:9" hidden="1" x14ac:dyDescent="0.25">
      <c r="A5" s="1"/>
      <c r="B5" s="1"/>
      <c r="C5" s="1"/>
      <c r="D5" s="1"/>
      <c r="E5" s="1"/>
      <c r="F5" s="1"/>
      <c r="G5" s="1"/>
      <c r="H5" s="1"/>
      <c r="I5" s="1"/>
    </row>
    <row r="6" spans="1:9" x14ac:dyDescent="0.25">
      <c r="A6" s="1">
        <v>2048</v>
      </c>
      <c r="B6" s="1">
        <v>25</v>
      </c>
      <c r="C6" s="1"/>
      <c r="D6" s="1"/>
      <c r="E6" s="1">
        <v>20.5</v>
      </c>
      <c r="F6" s="1"/>
      <c r="G6" s="1">
        <v>20</v>
      </c>
      <c r="H6" s="1"/>
      <c r="I6" s="1">
        <v>17.500000000000004</v>
      </c>
    </row>
    <row r="7" spans="1:9" hidden="1" x14ac:dyDescent="0.25">
      <c r="A7" s="1"/>
      <c r="B7" s="1"/>
      <c r="C7" s="1"/>
      <c r="D7" s="1"/>
      <c r="E7" s="1"/>
      <c r="F7" s="1"/>
      <c r="G7" s="1"/>
      <c r="H7" s="1"/>
      <c r="I7" s="1"/>
    </row>
    <row r="8" spans="1:9" hidden="1" x14ac:dyDescent="0.25">
      <c r="A8" s="1"/>
      <c r="B8" s="1"/>
      <c r="C8" s="1"/>
      <c r="D8" s="1"/>
      <c r="E8" s="1"/>
      <c r="F8" s="1"/>
      <c r="G8" s="1"/>
      <c r="H8" s="1"/>
      <c r="I8" s="1"/>
    </row>
    <row r="9" spans="1:9" x14ac:dyDescent="0.25">
      <c r="A9" s="1">
        <v>1024</v>
      </c>
      <c r="B9" s="1">
        <v>27.5</v>
      </c>
      <c r="C9" s="1"/>
      <c r="D9" s="1"/>
      <c r="E9" s="1">
        <v>26.5</v>
      </c>
      <c r="F9" s="1"/>
      <c r="G9" s="1">
        <v>27.5</v>
      </c>
      <c r="H9" s="1"/>
      <c r="I9" s="1">
        <v>19.5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zoomScale="175" zoomScaleNormal="175" workbookViewId="0">
      <selection activeCell="J2" activeCellId="1" sqref="E15 A2:J2"/>
    </sheetView>
  </sheetViews>
  <sheetFormatPr defaultRowHeight="13.8" x14ac:dyDescent="0.25"/>
  <cols>
    <col min="3" max="4" width="0" hidden="1" customWidth="1"/>
    <col min="6" max="6" width="0" hidden="1" customWidth="1"/>
    <col min="8" max="8" width="0" hidden="1" customWidth="1"/>
  </cols>
  <sheetData>
    <row r="1" spans="1:9" x14ac:dyDescent="0.25">
      <c r="A1" t="s">
        <v>18</v>
      </c>
    </row>
    <row r="2" spans="1:9" x14ac:dyDescent="0.25">
      <c r="B2" t="s">
        <v>0</v>
      </c>
      <c r="E2" t="s">
        <v>10</v>
      </c>
      <c r="G2" t="s">
        <v>3</v>
      </c>
      <c r="I2" t="s">
        <v>5</v>
      </c>
    </row>
    <row r="3" spans="1:9" x14ac:dyDescent="0.25">
      <c r="A3">
        <v>4096</v>
      </c>
      <c r="B3">
        <v>26.5</v>
      </c>
      <c r="E3">
        <v>26</v>
      </c>
      <c r="G3">
        <v>22.499999999999996</v>
      </c>
      <c r="I3">
        <v>14.5</v>
      </c>
    </row>
    <row r="4" spans="1:9" hidden="1" x14ac:dyDescent="0.25"/>
    <row r="5" spans="1:9" hidden="1" x14ac:dyDescent="0.25"/>
    <row r="6" spans="1:9" x14ac:dyDescent="0.25">
      <c r="A6">
        <v>2048</v>
      </c>
      <c r="B6">
        <v>45.5</v>
      </c>
      <c r="E6">
        <v>23.5</v>
      </c>
      <c r="G6">
        <v>24</v>
      </c>
      <c r="I6">
        <v>21.499999999999996</v>
      </c>
    </row>
    <row r="7" spans="1:9" hidden="1" x14ac:dyDescent="0.25"/>
    <row r="8" spans="1:9" hidden="1" x14ac:dyDescent="0.25"/>
    <row r="9" spans="1:9" x14ac:dyDescent="0.25">
      <c r="A9">
        <v>1024</v>
      </c>
      <c r="B9">
        <v>35.000000000000007</v>
      </c>
      <c r="E9">
        <v>32.500000000000007</v>
      </c>
      <c r="G9">
        <v>31.5</v>
      </c>
      <c r="I9">
        <v>19.5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张万强</dc:creator>
  <cp:lastModifiedBy>张万强</cp:lastModifiedBy>
  <dcterms:created xsi:type="dcterms:W3CDTF">2018-07-26T14:01:51Z</dcterms:created>
  <dcterms:modified xsi:type="dcterms:W3CDTF">2018-07-26T16:45:55Z</dcterms:modified>
</cp:coreProperties>
</file>