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D:\Skole\Inf.Sys\Excel Øvingsfiler Eduke\"/>
    </mc:Choice>
  </mc:AlternateContent>
  <bookViews>
    <workbookView xWindow="0" yWindow="0" windowWidth="28800" windowHeight="11910" activeTab="2" xr2:uid="{00000000-000D-0000-FFFF-FFFF00000000}"/>
  </bookViews>
  <sheets>
    <sheet name="TEST" sheetId="1" r:id="rId1"/>
    <sheet name="Ansiennitet" sheetId="4" r:id="rId2"/>
    <sheet name="Musikalen" sheetId="7" r:id="rId3"/>
  </sheets>
  <definedNames>
    <definedName name="AntallTerminerPrÅr">#REF!</definedName>
    <definedName name="AntallÅr">#REF!</definedName>
    <definedName name="AvdragsfrieÅr">#REF!</definedName>
    <definedName name="høyeste_sats">#REF!</definedName>
    <definedName name="kriteriegrense">#REF!</definedName>
    <definedName name="laveste_sats">#REF!</definedName>
    <definedName name="Lånebeløp">#REF!</definedName>
    <definedName name="RentesatsProAnno">#REF!</definedName>
    <definedName name="Startcelle" localSheetId="2">#REF!</definedName>
    <definedName name="Startcelle">#REF!</definedName>
    <definedName name="Startår">#REF!</definedName>
    <definedName name="søskenrabatt">#REF!</definedName>
  </definedNames>
  <calcPr calcId="171027"/>
</workbook>
</file>

<file path=xl/calcChain.xml><?xml version="1.0" encoding="utf-8"?>
<calcChain xmlns="http://schemas.openxmlformats.org/spreadsheetml/2006/main">
  <c r="G23" i="7" l="1"/>
  <c r="H23" i="7"/>
  <c r="I23" i="7"/>
  <c r="J23" i="7"/>
  <c r="K23" i="7"/>
  <c r="L23" i="7"/>
  <c r="N23" i="7"/>
  <c r="F23" i="7"/>
  <c r="G21" i="7"/>
  <c r="H21" i="7"/>
  <c r="I21" i="7"/>
  <c r="J21" i="7"/>
  <c r="K21" i="7"/>
  <c r="L21" i="7"/>
  <c r="M21" i="7"/>
  <c r="N21" i="7"/>
  <c r="F21" i="7"/>
  <c r="G19" i="7"/>
  <c r="H19" i="7"/>
  <c r="I19" i="7"/>
  <c r="J19" i="7"/>
  <c r="K19" i="7"/>
  <c r="L19" i="7"/>
  <c r="M19" i="7"/>
  <c r="N19" i="7"/>
  <c r="F19" i="7"/>
  <c r="G17" i="7"/>
  <c r="H17" i="7"/>
  <c r="I17" i="7"/>
  <c r="J17" i="7"/>
  <c r="K17" i="7"/>
  <c r="L17" i="7"/>
  <c r="M17" i="7"/>
  <c r="M23" i="7" s="1"/>
  <c r="N17" i="7"/>
  <c r="F17" i="7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3" i="4"/>
  <c r="D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HØIE</author>
    <author>hoie</author>
  </authors>
  <commentList>
    <comment ref="B3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HØIE:</t>
        </r>
        <r>
          <rPr>
            <sz val="8"/>
            <color indexed="81"/>
            <rFont val="Tahoma"/>
            <family val="2"/>
          </rPr>
          <t xml:space="preserve">
Her må søkerne oppfylle alle krav.
</t>
        </r>
      </text>
    </comment>
    <comment ref="C12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HØIE:</t>
        </r>
        <r>
          <rPr>
            <sz val="8"/>
            <color indexed="81"/>
            <rFont val="Tahoma"/>
            <family val="2"/>
          </rPr>
          <t xml:space="preserve">
Av disse kravene må søkeren oppfylle minst ett</t>
        </r>
      </text>
    </comment>
    <comment ref="C15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HØIE:</t>
        </r>
        <r>
          <rPr>
            <sz val="8"/>
            <color indexed="81"/>
            <rFont val="Tahoma"/>
            <family val="2"/>
          </rPr>
          <t xml:space="preserve">
Her er kravet at du skal være ukjent for offentligheten i Norge.
</t>
        </r>
      </text>
    </comment>
    <comment ref="C17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HØIE:</t>
        </r>
        <r>
          <rPr>
            <sz val="8"/>
            <color indexed="81"/>
            <rFont val="Tahoma"/>
            <family val="2"/>
          </rPr>
          <t xml:space="preserve">
Det er naturlig å bruke =OG()-funksjonene her, siden den krever "SANN" fra alle argumentene for å returnere "SANN"</t>
        </r>
      </text>
    </comment>
    <comment ref="C19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HØIE:</t>
        </r>
        <r>
          <rPr>
            <sz val="8"/>
            <color indexed="81"/>
            <rFont val="Tahoma"/>
            <family val="2"/>
          </rPr>
          <t xml:space="preserve">
Her benytter vi =ELLER()-funksjonen, siden den nøyer seg med at det er "SANN" på minst ett argument for å returnere "SANN"</t>
        </r>
      </text>
    </comment>
    <comment ref="C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HØIE:</t>
        </r>
        <r>
          <rPr>
            <sz val="8"/>
            <color indexed="81"/>
            <rFont val="Tahoma"/>
            <family val="2"/>
          </rPr>
          <t xml:space="preserve">
Her benytter vi =IKKE(), fordi kravet er at søkeren ikke er kjent for offentligheten i Norge.
</t>
        </r>
      </text>
    </comment>
    <comment ref="C23" authorId="1" shapeId="0" xr:uid="{00000000-0006-0000-0200-000007000000}">
      <text>
        <r>
          <rPr>
            <b/>
            <sz val="9"/>
            <color indexed="81"/>
            <rFont val="Tahoma"/>
            <family val="2"/>
          </rPr>
          <t>hoie:</t>
        </r>
        <r>
          <rPr>
            <sz val="9"/>
            <color indexed="81"/>
            <rFont val="Tahoma"/>
            <family val="2"/>
          </rPr>
          <t xml:space="preserve">
Her ender du opp med et =HVIS(OG())-uttrykk. Husk å kladde mye før du lager det ferdige uttrykket!</t>
        </r>
      </text>
    </comment>
  </commentList>
</comments>
</file>

<file path=xl/sharedStrings.xml><?xml version="1.0" encoding="utf-8"?>
<sst xmlns="http://schemas.openxmlformats.org/spreadsheetml/2006/main" count="173" uniqueCount="76">
  <si>
    <t>Fdato</t>
  </si>
  <si>
    <t>Begynt</t>
  </si>
  <si>
    <t>Alder</t>
  </si>
  <si>
    <t>Ans.</t>
  </si>
  <si>
    <t>Selger</t>
  </si>
  <si>
    <t>Finn rad-funksjonen:</t>
  </si>
  <si>
    <t>Ansatt</t>
  </si>
  <si>
    <t>Stilling</t>
  </si>
  <si>
    <t>Lønnstrinn</t>
  </si>
  <si>
    <t>Ansiennitet</t>
  </si>
  <si>
    <t>Lønnstrinnendring</t>
  </si>
  <si>
    <t>Arild</t>
  </si>
  <si>
    <t>Sekretær</t>
  </si>
  <si>
    <t>Hallgeir</t>
  </si>
  <si>
    <t>avdelingsleder</t>
  </si>
  <si>
    <t>Håkon</t>
  </si>
  <si>
    <t>Trond</t>
  </si>
  <si>
    <t>Alexander</t>
  </si>
  <si>
    <t>Sjef</t>
  </si>
  <si>
    <t>Bjørn</t>
  </si>
  <si>
    <t>Konsulent</t>
  </si>
  <si>
    <t>Bjørnar</t>
  </si>
  <si>
    <t>Fullmektig</t>
  </si>
  <si>
    <t>Bjørn Arve</t>
  </si>
  <si>
    <t>Kai</t>
  </si>
  <si>
    <t>Bud</t>
  </si>
  <si>
    <t>Vidar</t>
  </si>
  <si>
    <t>Bjørn Terje</t>
  </si>
  <si>
    <t>Siv Maria</t>
  </si>
  <si>
    <t>Ulf</t>
  </si>
  <si>
    <t>Rolf</t>
  </si>
  <si>
    <t>Jan</t>
  </si>
  <si>
    <t>Oddbjørn</t>
  </si>
  <si>
    <t>Ansiennitetsregler:</t>
  </si>
  <si>
    <t>Minste lønnstrinn</t>
  </si>
  <si>
    <t>år</t>
  </si>
  <si>
    <t>Nei</t>
  </si>
  <si>
    <t>Ja</t>
  </si>
  <si>
    <t>Renholder</t>
  </si>
  <si>
    <t xml:space="preserve">Petter </t>
  </si>
  <si>
    <t>Lønnsansv.</t>
  </si>
  <si>
    <t>Lageransv.</t>
  </si>
  <si>
    <t>Sjåfør</t>
  </si>
  <si>
    <t>Andrew</t>
  </si>
  <si>
    <t>Peder</t>
  </si>
  <si>
    <t>Markeringer</t>
  </si>
  <si>
    <t xml:space="preserve">Alder </t>
  </si>
  <si>
    <t>Totalvurdering</t>
  </si>
  <si>
    <t>UTDATA</t>
  </si>
  <si>
    <t>Analyse av gruppe 3</t>
  </si>
  <si>
    <t>Analyse av gruppe 2</t>
  </si>
  <si>
    <t>Analyse av gruppe 1</t>
  </si>
  <si>
    <t>Tidligere offentlig eksponering i Norge</t>
  </si>
  <si>
    <t>Arbeid med lys</t>
  </si>
  <si>
    <t>Arbeid med lyd</t>
  </si>
  <si>
    <t>Band, kor eller solokarriere</t>
  </si>
  <si>
    <t>fra enten</t>
  </si>
  <si>
    <t>Musikal eller opera</t>
  </si>
  <si>
    <t>Erfaring</t>
  </si>
  <si>
    <t>Har gode karakterer i informasjonsbehandling</t>
  </si>
  <si>
    <t xml:space="preserve">Nei </t>
  </si>
  <si>
    <t>Har gode referanser fra minst en tidligere arbeidsgiver</t>
  </si>
  <si>
    <t>Har gyldig politiattest</t>
  </si>
  <si>
    <t>Har førstehjelpskurs</t>
  </si>
  <si>
    <t>Har førerkort for bil</t>
  </si>
  <si>
    <t>Philippe</t>
  </si>
  <si>
    <t>George</t>
  </si>
  <si>
    <t>Ahmed</t>
  </si>
  <si>
    <t>Fatime</t>
  </si>
  <si>
    <t>Heiki</t>
  </si>
  <si>
    <t>Kari</t>
  </si>
  <si>
    <t>Absolutte krav</t>
  </si>
  <si>
    <t>INNDATA</t>
  </si>
  <si>
    <t>Ola</t>
  </si>
  <si>
    <t>Randi M</t>
  </si>
  <si>
    <t>Nikita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</si>
</sst>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;@"/>
    <numFmt numFmtId="165" formatCode="m/d/yyyy;@"/>
  </numFmts>
  <fonts count="12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4">
    <xf numFmtId="0" fontId="0" fillId="0" borderId="0" xfId="0" applyAlignment="1">
      <alignment wrapText="1"/>
    </xf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165" fontId="4" fillId="0" borderId="0" xfId="0" applyNumberFormat="1" applyFont="1"/>
    <xf numFmtId="0" fontId="0" fillId="0" borderId="0" xfId="0"/>
    <xf numFmtId="0" fontId="4" fillId="0" borderId="0" xfId="0" applyNumberFormat="1" applyFont="1"/>
    <xf numFmtId="0" fontId="5" fillId="0" borderId="0" xfId="0" applyFont="1"/>
    <xf numFmtId="0" fontId="6" fillId="0" borderId="0" xfId="1"/>
    <xf numFmtId="0" fontId="7" fillId="0" borderId="0" xfId="1" applyFont="1"/>
    <xf numFmtId="0" fontId="6" fillId="2" borderId="0" xfId="1" applyFill="1"/>
    <xf numFmtId="0" fontId="6" fillId="3" borderId="0" xfId="1" applyFill="1"/>
    <xf numFmtId="0" fontId="6" fillId="4" borderId="0" xfId="1" applyFill="1"/>
    <xf numFmtId="0" fontId="6" fillId="0" borderId="0" xfId="1" quotePrefix="1" applyAlignment="1"/>
  </cellXfs>
  <cellStyles count="2">
    <cellStyle name="Normal" xfId="0" builtinId="0"/>
    <cellStyle name="Normal 2" xfId="1" xr:uid="{00000000-0005-0000-0000-000001000000}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/>
  </sheetViews>
  <sheetFormatPr baseColWidth="10" defaultColWidth="10.7109375" defaultRowHeight="12.75" customHeight="1" x14ac:dyDescent="0.2"/>
  <cols>
    <col min="3" max="4" width="15.28515625" customWidth="1"/>
  </cols>
  <sheetData>
    <row r="1" spans="1:6" ht="12.7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</row>
    <row r="2" spans="1:6" ht="12.75" customHeight="1" x14ac:dyDescent="0.2">
      <c r="A2" s="4">
        <v>14347</v>
      </c>
      <c r="B2" s="4">
        <v>30479</v>
      </c>
      <c r="C2" s="4"/>
      <c r="D2" s="3"/>
      <c r="E2" s="3"/>
      <c r="F2" s="3"/>
    </row>
    <row r="3" spans="1:6" ht="12.75" customHeight="1" x14ac:dyDescent="0.2">
      <c r="A3" s="4">
        <v>18264</v>
      </c>
      <c r="B3" s="4">
        <v>30479</v>
      </c>
      <c r="C3" s="3"/>
      <c r="D3" s="3"/>
      <c r="E3" s="3"/>
      <c r="F3" s="3"/>
    </row>
    <row r="4" spans="1:6" ht="12.75" customHeight="1" x14ac:dyDescent="0.2">
      <c r="A4" s="3"/>
      <c r="B4" s="3"/>
      <c r="C4" s="3"/>
      <c r="D4" s="3"/>
      <c r="E4" s="3"/>
      <c r="F4" s="3"/>
    </row>
    <row r="5" spans="1:6" ht="12.75" customHeight="1" x14ac:dyDescent="0.2">
      <c r="A5" s="3"/>
      <c r="B5" s="3"/>
      <c r="C5" s="3"/>
      <c r="D5" s="3"/>
      <c r="E5" s="3"/>
      <c r="F5" s="3"/>
    </row>
    <row r="6" spans="1:6" ht="12.75" customHeight="1" x14ac:dyDescent="0.2">
      <c r="A6" s="3"/>
      <c r="B6" s="3"/>
      <c r="C6" s="3"/>
      <c r="D6" s="3"/>
      <c r="E6" s="3"/>
      <c r="F6" s="3"/>
    </row>
    <row r="7" spans="1:6" ht="12.75" customHeight="1" x14ac:dyDescent="0.2">
      <c r="A7" s="3"/>
      <c r="B7" s="3"/>
      <c r="C7" s="3"/>
      <c r="D7" s="3">
        <f>YEAR(A2)</f>
        <v>1939</v>
      </c>
      <c r="E7" s="3"/>
      <c r="F7" s="3"/>
    </row>
    <row r="8" spans="1:6" ht="12.75" customHeight="1" x14ac:dyDescent="0.2">
      <c r="A8" s="3"/>
      <c r="B8" s="3"/>
      <c r="C8" s="3"/>
      <c r="D8" s="3"/>
      <c r="E8" s="3"/>
      <c r="F8" s="3"/>
    </row>
    <row r="9" spans="1:6" ht="12.75" customHeight="1" x14ac:dyDescent="0.2">
      <c r="A9" s="3"/>
      <c r="B9" s="3"/>
      <c r="C9" s="3"/>
      <c r="D9" s="3"/>
      <c r="E9" s="3"/>
      <c r="F9" s="3"/>
    </row>
    <row r="10" spans="1:6" ht="12.75" customHeight="1" x14ac:dyDescent="0.2">
      <c r="A10" s="3"/>
      <c r="B10" s="3"/>
      <c r="C10" s="3"/>
      <c r="D10" s="3"/>
      <c r="E10" s="3"/>
      <c r="F10" s="3"/>
    </row>
    <row r="11" spans="1:6" ht="12.75" customHeight="1" x14ac:dyDescent="0.2">
      <c r="A11" s="3"/>
      <c r="B11" s="3"/>
      <c r="C11" s="3"/>
      <c r="D11" s="3"/>
      <c r="E11" s="3"/>
      <c r="F11" s="3"/>
    </row>
    <row r="12" spans="1:6" ht="12.75" customHeight="1" x14ac:dyDescent="0.2">
      <c r="A12" s="3"/>
      <c r="B12" s="3"/>
      <c r="C12" s="3"/>
      <c r="D12" s="3"/>
      <c r="E12" s="3"/>
      <c r="F12" s="3"/>
    </row>
    <row r="13" spans="1:6" ht="12.75" customHeight="1" x14ac:dyDescent="0.2">
      <c r="A13" s="3"/>
      <c r="B13" s="3"/>
      <c r="C13" s="3"/>
      <c r="D13" s="3"/>
      <c r="E13" s="3"/>
      <c r="F13" s="3"/>
    </row>
    <row r="14" spans="1:6" ht="12.75" customHeight="1" x14ac:dyDescent="0.2">
      <c r="A14" s="3"/>
      <c r="B14" s="3"/>
      <c r="C14" s="3"/>
      <c r="D14" s="3"/>
      <c r="E14" s="3"/>
      <c r="F14" s="3"/>
    </row>
    <row r="15" spans="1:6" ht="12.75" customHeight="1" x14ac:dyDescent="0.2">
      <c r="A15" s="3"/>
      <c r="B15" s="3"/>
      <c r="C15" s="3"/>
      <c r="D15" s="3"/>
      <c r="E15" s="3"/>
      <c r="F15" s="3"/>
    </row>
    <row r="16" spans="1:6" ht="12.75" customHeight="1" x14ac:dyDescent="0.2">
      <c r="A16" s="3"/>
      <c r="B16" s="3"/>
      <c r="C16" s="3"/>
      <c r="D16" s="3"/>
      <c r="E16" s="3"/>
      <c r="F16" s="3"/>
    </row>
    <row r="17" spans="1:6" ht="12.75" customHeight="1" x14ac:dyDescent="0.2">
      <c r="A17" s="3"/>
      <c r="B17" s="3"/>
      <c r="C17" s="3"/>
      <c r="D17" s="3"/>
      <c r="E17" s="3"/>
      <c r="F17" s="3"/>
    </row>
    <row r="18" spans="1:6" ht="12.75" customHeight="1" x14ac:dyDescent="0.2">
      <c r="A18" s="3"/>
      <c r="B18" s="3"/>
      <c r="C18" s="3"/>
      <c r="D18" s="3"/>
      <c r="E18" s="3"/>
      <c r="F18" s="3"/>
    </row>
    <row r="19" spans="1:6" ht="12.75" customHeight="1" x14ac:dyDescent="0.2">
      <c r="A19" s="3"/>
      <c r="B19" s="3"/>
      <c r="C19" s="3"/>
      <c r="D19" s="3"/>
      <c r="E19" s="3"/>
      <c r="F19" s="3"/>
    </row>
    <row r="20" spans="1:6" ht="12.75" customHeight="1" x14ac:dyDescent="0.2">
      <c r="A20" s="3"/>
      <c r="B20" s="3"/>
      <c r="C20" s="3"/>
      <c r="D20" s="3"/>
      <c r="E20" s="3"/>
      <c r="F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7"/>
  <sheetViews>
    <sheetView zoomScale="115" zoomScaleNormal="115" workbookViewId="0">
      <selection activeCell="G3" sqref="G3"/>
    </sheetView>
  </sheetViews>
  <sheetFormatPr baseColWidth="10" defaultColWidth="10.7109375" defaultRowHeight="12.75" customHeight="1" x14ac:dyDescent="0.2"/>
  <cols>
    <col min="3" max="3" width="9.5703125" customWidth="1"/>
    <col min="6" max="6" width="10.5703125" customWidth="1"/>
    <col min="7" max="7" width="16" customWidth="1"/>
  </cols>
  <sheetData>
    <row r="1" spans="1:16" ht="12.75" customHeight="1" x14ac:dyDescent="0.2">
      <c r="A1" s="2" t="s">
        <v>5</v>
      </c>
      <c r="B1" s="2"/>
      <c r="C1" s="3"/>
      <c r="D1" s="2"/>
      <c r="E1" s="2"/>
      <c r="F1" s="2"/>
      <c r="G1" s="3"/>
      <c r="H1" s="3"/>
    </row>
    <row r="2" spans="1:16" ht="12.75" customHeight="1" x14ac:dyDescent="0.2">
      <c r="A2" s="5" t="s">
        <v>6</v>
      </c>
      <c r="B2" s="5" t="s">
        <v>7</v>
      </c>
      <c r="C2" s="3" t="s">
        <v>8</v>
      </c>
      <c r="D2" s="7" t="s">
        <v>46</v>
      </c>
      <c r="E2" s="7" t="s">
        <v>9</v>
      </c>
      <c r="F2" s="7" t="s">
        <v>45</v>
      </c>
      <c r="G2" s="3" t="s">
        <v>10</v>
      </c>
      <c r="H2" s="3"/>
    </row>
    <row r="3" spans="1:16" ht="12.75" customHeight="1" x14ac:dyDescent="0.2">
      <c r="A3" s="5" t="s">
        <v>11</v>
      </c>
      <c r="B3" s="5" t="s">
        <v>12</v>
      </c>
      <c r="C3" s="3">
        <v>43</v>
      </c>
      <c r="D3" s="6">
        <v>40</v>
      </c>
      <c r="E3" s="6">
        <v>31</v>
      </c>
      <c r="F3" t="str">
        <f>IF(D3&gt;=67,"Pensjonist",IF(D3=50,"50-åring",""))</f>
        <v/>
      </c>
      <c r="G3">
        <f>IF(AND(E3&gt;$A$27,C3&lt;$D$27),$D$27,IF(AND(E3&gt;$A$26,C3&lt;$D$26),$D$26,IF(AND(E3&gt;$A$25,C3&lt;$D$25),$D$25,"Ingen endring")))</f>
        <v>45</v>
      </c>
    </row>
    <row r="4" spans="1:16" ht="12.75" customHeight="1" x14ac:dyDescent="0.2">
      <c r="A4" s="5" t="s">
        <v>13</v>
      </c>
      <c r="B4" s="5" t="s">
        <v>14</v>
      </c>
      <c r="C4" s="3">
        <v>45</v>
      </c>
      <c r="D4" s="6">
        <v>64</v>
      </c>
      <c r="E4" s="6">
        <v>49</v>
      </c>
      <c r="F4" t="str">
        <f t="shared" ref="F4:F21" si="0">IF(D4&gt;=67,"Pensjonist",IF(D4=50,"50-åring",""))</f>
        <v/>
      </c>
      <c r="G4" t="str">
        <f t="shared" ref="G4:G21" si="1">IF(AND(E4&gt;$A$27,C4&lt;$D$27),$D$27,IF(AND(E4&gt;$A$26,C4&lt;$D$26),$D$26,IF(AND(E4&gt;$A$25,C4&lt;$D$25),$D$25,"Ingen endring")))</f>
        <v>Ingen endring</v>
      </c>
      <c r="N4" s="4"/>
      <c r="O4" s="3"/>
      <c r="P4" s="3"/>
    </row>
    <row r="5" spans="1:16" ht="12.75" customHeight="1" x14ac:dyDescent="0.2">
      <c r="A5" s="5" t="s">
        <v>15</v>
      </c>
      <c r="B5" s="5" t="s">
        <v>38</v>
      </c>
      <c r="C5" s="3">
        <v>23</v>
      </c>
      <c r="D5" s="6">
        <v>29</v>
      </c>
      <c r="E5" s="6">
        <v>13</v>
      </c>
      <c r="F5" t="str">
        <f t="shared" si="0"/>
        <v/>
      </c>
      <c r="G5">
        <f t="shared" si="1"/>
        <v>30</v>
      </c>
      <c r="N5" s="4"/>
      <c r="O5" s="3"/>
      <c r="P5" s="3"/>
    </row>
    <row r="6" spans="1:16" ht="12.75" customHeight="1" x14ac:dyDescent="0.2">
      <c r="A6" s="5" t="s">
        <v>16</v>
      </c>
      <c r="B6" s="5" t="s">
        <v>38</v>
      </c>
      <c r="C6" s="3">
        <v>26</v>
      </c>
      <c r="D6" s="6">
        <v>29</v>
      </c>
      <c r="E6" s="6">
        <v>13</v>
      </c>
      <c r="F6" t="str">
        <f t="shared" si="0"/>
        <v/>
      </c>
      <c r="G6">
        <f t="shared" si="1"/>
        <v>30</v>
      </c>
      <c r="N6" s="4"/>
      <c r="O6" s="3"/>
      <c r="P6" s="3"/>
    </row>
    <row r="7" spans="1:16" ht="12.75" customHeight="1" x14ac:dyDescent="0.2">
      <c r="A7" s="5" t="s">
        <v>17</v>
      </c>
      <c r="B7" s="5" t="s">
        <v>18</v>
      </c>
      <c r="C7" s="3">
        <v>50</v>
      </c>
      <c r="D7" s="6">
        <v>50</v>
      </c>
      <c r="E7" s="6">
        <v>21</v>
      </c>
      <c r="F7" t="str">
        <f t="shared" si="0"/>
        <v>50-åring</v>
      </c>
      <c r="G7" t="str">
        <f t="shared" si="1"/>
        <v>Ingen endring</v>
      </c>
      <c r="N7" s="4"/>
      <c r="O7" s="3"/>
      <c r="P7" s="3"/>
    </row>
    <row r="8" spans="1:16" ht="12.75" customHeight="1" x14ac:dyDescent="0.2">
      <c r="A8" s="5" t="s">
        <v>19</v>
      </c>
      <c r="B8" s="5" t="s">
        <v>20</v>
      </c>
      <c r="C8" s="3">
        <v>31</v>
      </c>
      <c r="D8" s="6">
        <v>54</v>
      </c>
      <c r="E8" s="6">
        <v>38</v>
      </c>
      <c r="F8" t="str">
        <f t="shared" si="0"/>
        <v/>
      </c>
      <c r="G8">
        <f t="shared" si="1"/>
        <v>45</v>
      </c>
      <c r="N8" s="4"/>
      <c r="O8" s="3"/>
      <c r="P8" s="3"/>
    </row>
    <row r="9" spans="1:16" ht="12.75" customHeight="1" x14ac:dyDescent="0.2">
      <c r="A9" s="5" t="s">
        <v>21</v>
      </c>
      <c r="B9" s="5" t="s">
        <v>22</v>
      </c>
      <c r="C9" s="3">
        <v>43</v>
      </c>
      <c r="D9" s="6">
        <v>25</v>
      </c>
      <c r="E9" s="6">
        <v>11</v>
      </c>
      <c r="F9" t="str">
        <f t="shared" si="0"/>
        <v/>
      </c>
      <c r="G9" t="str">
        <f t="shared" si="1"/>
        <v>Ingen endring</v>
      </c>
      <c r="N9" s="4"/>
      <c r="O9" s="3"/>
      <c r="P9" s="3"/>
    </row>
    <row r="10" spans="1:16" ht="12.75" customHeight="1" x14ac:dyDescent="0.2">
      <c r="A10" s="5" t="s">
        <v>23</v>
      </c>
      <c r="B10" s="5" t="s">
        <v>22</v>
      </c>
      <c r="C10" s="3">
        <v>47</v>
      </c>
      <c r="D10" s="6">
        <v>25</v>
      </c>
      <c r="E10" s="6">
        <v>11</v>
      </c>
      <c r="F10" t="str">
        <f t="shared" si="0"/>
        <v/>
      </c>
      <c r="G10" t="str">
        <f t="shared" si="1"/>
        <v>Ingen endring</v>
      </c>
      <c r="N10" s="4"/>
      <c r="O10" s="3"/>
      <c r="P10" s="3"/>
    </row>
    <row r="11" spans="1:16" ht="12.75" customHeight="1" x14ac:dyDescent="0.2">
      <c r="A11" s="5" t="s">
        <v>24</v>
      </c>
      <c r="B11" s="5" t="s">
        <v>25</v>
      </c>
      <c r="C11" s="3">
        <v>21</v>
      </c>
      <c r="D11" s="6">
        <v>22</v>
      </c>
      <c r="E11" s="6">
        <v>4</v>
      </c>
      <c r="F11" t="str">
        <f t="shared" si="0"/>
        <v/>
      </c>
      <c r="G11" t="str">
        <f t="shared" si="1"/>
        <v>Ingen endring</v>
      </c>
      <c r="N11" s="4"/>
      <c r="O11" s="3"/>
      <c r="P11" s="3"/>
    </row>
    <row r="12" spans="1:16" ht="12.75" customHeight="1" x14ac:dyDescent="0.2">
      <c r="A12" s="5" t="s">
        <v>26</v>
      </c>
      <c r="B12" s="5" t="s">
        <v>12</v>
      </c>
      <c r="C12" s="3">
        <v>30</v>
      </c>
      <c r="D12" s="6">
        <v>24</v>
      </c>
      <c r="E12" s="6">
        <v>5</v>
      </c>
      <c r="F12" t="str">
        <f t="shared" si="0"/>
        <v/>
      </c>
      <c r="G12" t="str">
        <f t="shared" si="1"/>
        <v>Ingen endring</v>
      </c>
      <c r="N12" s="4"/>
      <c r="O12" s="3"/>
      <c r="P12" s="3"/>
    </row>
    <row r="13" spans="1:16" ht="12.75" customHeight="1" x14ac:dyDescent="0.2">
      <c r="A13" s="5" t="s">
        <v>39</v>
      </c>
      <c r="B13" s="5" t="s">
        <v>12</v>
      </c>
      <c r="C13" s="3">
        <v>38</v>
      </c>
      <c r="D13" s="6">
        <v>57</v>
      </c>
      <c r="E13" s="6">
        <v>19</v>
      </c>
      <c r="F13" t="str">
        <f t="shared" si="0"/>
        <v/>
      </c>
      <c r="G13" t="str">
        <f t="shared" si="1"/>
        <v>Ingen endring</v>
      </c>
      <c r="N13" s="4"/>
      <c r="O13" s="3"/>
      <c r="P13" s="3"/>
    </row>
    <row r="14" spans="1:16" ht="12.75" customHeight="1" x14ac:dyDescent="0.2">
      <c r="A14" s="5" t="s">
        <v>27</v>
      </c>
      <c r="B14" s="5" t="s">
        <v>22</v>
      </c>
      <c r="C14" s="3">
        <v>37</v>
      </c>
      <c r="D14" s="6">
        <v>54</v>
      </c>
      <c r="E14" s="6">
        <v>18</v>
      </c>
      <c r="F14" t="str">
        <f t="shared" si="0"/>
        <v/>
      </c>
      <c r="G14" t="str">
        <f t="shared" si="1"/>
        <v>Ingen endring</v>
      </c>
      <c r="N14" s="4"/>
      <c r="O14" s="3"/>
      <c r="P14" s="3"/>
    </row>
    <row r="15" spans="1:16" ht="12.75" customHeight="1" x14ac:dyDescent="0.2">
      <c r="A15" s="5" t="s">
        <v>28</v>
      </c>
      <c r="B15" s="5" t="s">
        <v>40</v>
      </c>
      <c r="C15" s="3">
        <v>38</v>
      </c>
      <c r="D15" s="6">
        <v>50</v>
      </c>
      <c r="E15" s="6">
        <v>18</v>
      </c>
      <c r="F15" t="str">
        <f t="shared" si="0"/>
        <v>50-åring</v>
      </c>
      <c r="G15" t="str">
        <f t="shared" si="1"/>
        <v>Ingen endring</v>
      </c>
      <c r="N15" s="4"/>
      <c r="O15" s="3"/>
      <c r="P15" s="3"/>
    </row>
    <row r="16" spans="1:16" ht="12.75" customHeight="1" x14ac:dyDescent="0.2">
      <c r="A16" s="5" t="s">
        <v>29</v>
      </c>
      <c r="B16" s="5" t="s">
        <v>41</v>
      </c>
      <c r="C16" s="3">
        <v>39</v>
      </c>
      <c r="D16" s="6">
        <v>35</v>
      </c>
      <c r="E16" s="6">
        <v>12</v>
      </c>
      <c r="F16" t="str">
        <f t="shared" si="0"/>
        <v/>
      </c>
      <c r="G16" t="str">
        <f t="shared" si="1"/>
        <v>Ingen endring</v>
      </c>
      <c r="N16" s="4"/>
      <c r="O16" s="3"/>
      <c r="P16" s="3"/>
    </row>
    <row r="17" spans="1:16" ht="12.75" customHeight="1" x14ac:dyDescent="0.2">
      <c r="A17" s="5" t="s">
        <v>30</v>
      </c>
      <c r="B17" s="5" t="s">
        <v>41</v>
      </c>
      <c r="C17" s="3">
        <v>40</v>
      </c>
      <c r="D17" s="6">
        <v>67</v>
      </c>
      <c r="E17" s="6">
        <v>37</v>
      </c>
      <c r="F17" t="str">
        <f t="shared" si="0"/>
        <v>Pensjonist</v>
      </c>
      <c r="G17">
        <f t="shared" si="1"/>
        <v>45</v>
      </c>
      <c r="N17" s="4"/>
      <c r="O17" s="3"/>
      <c r="P17" s="3"/>
    </row>
    <row r="18" spans="1:16" ht="12.75" customHeight="1" x14ac:dyDescent="0.2">
      <c r="A18" s="5" t="s">
        <v>31</v>
      </c>
      <c r="B18" s="5" t="s">
        <v>42</v>
      </c>
      <c r="C18" s="3">
        <v>41</v>
      </c>
      <c r="D18" s="6">
        <v>38</v>
      </c>
      <c r="E18" s="6">
        <v>17</v>
      </c>
      <c r="F18" t="str">
        <f t="shared" si="0"/>
        <v/>
      </c>
      <c r="G18" t="str">
        <f t="shared" si="1"/>
        <v>Ingen endring</v>
      </c>
      <c r="N18" s="4"/>
      <c r="O18" s="3"/>
      <c r="P18" s="3"/>
    </row>
    <row r="19" spans="1:16" ht="12.75" customHeight="1" x14ac:dyDescent="0.2">
      <c r="A19" s="5" t="s">
        <v>32</v>
      </c>
      <c r="B19" s="5" t="s">
        <v>42</v>
      </c>
      <c r="C19" s="3">
        <v>42</v>
      </c>
      <c r="D19" s="6">
        <v>37</v>
      </c>
      <c r="E19" s="6">
        <v>17</v>
      </c>
      <c r="F19" t="str">
        <f t="shared" si="0"/>
        <v/>
      </c>
      <c r="G19" t="str">
        <f t="shared" si="1"/>
        <v>Ingen endring</v>
      </c>
      <c r="N19" s="4"/>
      <c r="O19" s="3"/>
      <c r="P19" s="3"/>
    </row>
    <row r="20" spans="1:16" ht="12.75" customHeight="1" x14ac:dyDescent="0.2">
      <c r="A20" s="5" t="s">
        <v>43</v>
      </c>
      <c r="B20" s="5" t="s">
        <v>4</v>
      </c>
      <c r="C20" s="3">
        <v>43</v>
      </c>
      <c r="D20" s="6">
        <v>36</v>
      </c>
      <c r="E20" s="6">
        <v>31</v>
      </c>
      <c r="F20" t="str">
        <f t="shared" si="0"/>
        <v/>
      </c>
      <c r="G20">
        <f t="shared" si="1"/>
        <v>45</v>
      </c>
      <c r="N20" s="4"/>
      <c r="O20" s="3"/>
      <c r="P20" s="3"/>
    </row>
    <row r="21" spans="1:16" ht="12.75" customHeight="1" x14ac:dyDescent="0.2">
      <c r="A21" s="5" t="s">
        <v>44</v>
      </c>
      <c r="B21" s="5" t="s">
        <v>4</v>
      </c>
      <c r="C21" s="3">
        <v>44</v>
      </c>
      <c r="D21" s="6">
        <v>35</v>
      </c>
      <c r="E21" s="6">
        <v>31</v>
      </c>
      <c r="F21" t="str">
        <f t="shared" si="0"/>
        <v/>
      </c>
      <c r="G21">
        <f t="shared" si="1"/>
        <v>45</v>
      </c>
      <c r="N21" s="4"/>
      <c r="O21" s="3"/>
      <c r="P21" s="3"/>
    </row>
    <row r="22" spans="1:16" ht="12.75" customHeight="1" x14ac:dyDescent="0.2">
      <c r="A22" s="3"/>
      <c r="B22" s="3"/>
      <c r="C22" s="3"/>
      <c r="D22" s="3"/>
      <c r="E22" s="3"/>
      <c r="N22" s="4"/>
      <c r="O22" s="3"/>
      <c r="P22" s="3"/>
    </row>
    <row r="23" spans="1:16" ht="12.75" customHeight="1" x14ac:dyDescent="0.2">
      <c r="A23" s="3"/>
      <c r="B23" s="3"/>
      <c r="C23" s="3"/>
      <c r="D23" s="3"/>
      <c r="E23" s="3"/>
      <c r="N23" s="3"/>
      <c r="O23" s="3"/>
      <c r="P23" s="3"/>
    </row>
    <row r="24" spans="1:16" ht="12.75" customHeight="1" x14ac:dyDescent="0.2">
      <c r="A24" s="3" t="s">
        <v>33</v>
      </c>
      <c r="B24" s="3"/>
      <c r="C24" s="1"/>
      <c r="D24" s="3" t="s">
        <v>34</v>
      </c>
      <c r="E24" s="3"/>
      <c r="N24" s="3"/>
      <c r="O24" s="3"/>
      <c r="P24" s="3"/>
    </row>
    <row r="25" spans="1:16" ht="12.75" customHeight="1" x14ac:dyDescent="0.2">
      <c r="A25" s="3">
        <v>10</v>
      </c>
      <c r="B25" s="3" t="s">
        <v>35</v>
      </c>
      <c r="C25" s="3"/>
      <c r="D25" s="3">
        <v>30</v>
      </c>
      <c r="E25" s="3"/>
      <c r="N25" s="3"/>
      <c r="O25" s="3"/>
      <c r="P25" s="3"/>
    </row>
    <row r="26" spans="1:16" ht="12.75" customHeight="1" x14ac:dyDescent="0.2">
      <c r="A26" s="3">
        <v>20</v>
      </c>
      <c r="B26" s="3" t="s">
        <v>35</v>
      </c>
      <c r="C26" s="3"/>
      <c r="D26" s="3">
        <v>40</v>
      </c>
      <c r="E26" s="3"/>
      <c r="F26" s="3"/>
      <c r="G26" s="3"/>
      <c r="H26" s="3"/>
      <c r="N26" s="3"/>
      <c r="O26" s="3"/>
      <c r="P26" s="3"/>
    </row>
    <row r="27" spans="1:16" ht="12.75" customHeight="1" x14ac:dyDescent="0.2">
      <c r="A27" s="3">
        <v>30</v>
      </c>
      <c r="B27" s="3" t="s">
        <v>35</v>
      </c>
      <c r="C27" s="3"/>
      <c r="D27" s="3">
        <v>45</v>
      </c>
      <c r="E27" s="3"/>
      <c r="F27" s="3"/>
      <c r="G27" s="3"/>
      <c r="H27" s="3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tabSelected="1" workbookViewId="0">
      <selection activeCell="A25" sqref="A25"/>
    </sheetView>
  </sheetViews>
  <sheetFormatPr baseColWidth="10" defaultRowHeight="12.75" x14ac:dyDescent="0.2"/>
  <cols>
    <col min="1" max="5" width="11.42578125" style="8"/>
    <col min="6" max="14" width="15.7109375" style="8" customWidth="1"/>
    <col min="15" max="16384" width="11.42578125" style="8"/>
  </cols>
  <sheetData>
    <row r="1" spans="1:14" x14ac:dyDescent="0.2">
      <c r="A1" s="9" t="s">
        <v>72</v>
      </c>
    </row>
    <row r="2" spans="1:14" x14ac:dyDescent="0.2">
      <c r="A2" s="8" t="s">
        <v>71</v>
      </c>
      <c r="F2" s="8" t="s">
        <v>70</v>
      </c>
      <c r="G2" s="8" t="s">
        <v>69</v>
      </c>
      <c r="H2" s="8" t="s">
        <v>68</v>
      </c>
      <c r="I2" s="8" t="s">
        <v>67</v>
      </c>
      <c r="J2" s="8" t="s">
        <v>66</v>
      </c>
      <c r="K2" s="8" t="s">
        <v>65</v>
      </c>
      <c r="L2" s="8" t="s">
        <v>73</v>
      </c>
      <c r="M2" s="8" t="s">
        <v>74</v>
      </c>
      <c r="N2" s="8" t="s">
        <v>75</v>
      </c>
    </row>
    <row r="3" spans="1:14" x14ac:dyDescent="0.2">
      <c r="A3" s="8">
        <v>1</v>
      </c>
      <c r="B3" s="8" t="s">
        <v>64</v>
      </c>
      <c r="F3" s="12" t="s">
        <v>37</v>
      </c>
      <c r="G3" s="12" t="s">
        <v>37</v>
      </c>
      <c r="H3" s="12" t="s">
        <v>37</v>
      </c>
      <c r="I3" s="12" t="s">
        <v>37</v>
      </c>
      <c r="J3" s="12" t="s">
        <v>37</v>
      </c>
      <c r="K3" s="12" t="s">
        <v>37</v>
      </c>
      <c r="L3" s="12" t="s">
        <v>37</v>
      </c>
      <c r="M3" s="12" t="s">
        <v>37</v>
      </c>
      <c r="N3" s="12" t="s">
        <v>37</v>
      </c>
    </row>
    <row r="4" spans="1:14" x14ac:dyDescent="0.2">
      <c r="A4" s="8">
        <v>2</v>
      </c>
      <c r="B4" s="8" t="s">
        <v>63</v>
      </c>
      <c r="F4" s="12" t="s">
        <v>36</v>
      </c>
      <c r="G4" s="12" t="s">
        <v>37</v>
      </c>
      <c r="H4" s="12" t="s">
        <v>37</v>
      </c>
      <c r="I4" s="12" t="s">
        <v>60</v>
      </c>
      <c r="J4" s="12" t="s">
        <v>37</v>
      </c>
      <c r="K4" s="12" t="s">
        <v>37</v>
      </c>
      <c r="L4" s="12" t="s">
        <v>37</v>
      </c>
      <c r="M4" s="12" t="s">
        <v>37</v>
      </c>
      <c r="N4" s="12" t="s">
        <v>36</v>
      </c>
    </row>
    <row r="5" spans="1:14" x14ac:dyDescent="0.2">
      <c r="A5" s="8">
        <v>3</v>
      </c>
      <c r="B5" s="8" t="s">
        <v>62</v>
      </c>
      <c r="F5" s="12" t="s">
        <v>36</v>
      </c>
      <c r="G5" s="12" t="s">
        <v>37</v>
      </c>
      <c r="H5" s="12" t="s">
        <v>37</v>
      </c>
      <c r="I5" s="12" t="s">
        <v>37</v>
      </c>
      <c r="J5" s="12" t="s">
        <v>37</v>
      </c>
      <c r="K5" s="12" t="s">
        <v>37</v>
      </c>
      <c r="L5" s="12" t="s">
        <v>37</v>
      </c>
      <c r="M5" s="12" t="s">
        <v>37</v>
      </c>
      <c r="N5" s="12" t="s">
        <v>37</v>
      </c>
    </row>
    <row r="6" spans="1:14" x14ac:dyDescent="0.2">
      <c r="A6" s="8">
        <v>4</v>
      </c>
      <c r="B6" s="8" t="s">
        <v>61</v>
      </c>
      <c r="F6" s="12" t="s">
        <v>37</v>
      </c>
      <c r="G6" s="12" t="s">
        <v>36</v>
      </c>
      <c r="H6" s="12" t="s">
        <v>37</v>
      </c>
      <c r="I6" s="12" t="s">
        <v>60</v>
      </c>
      <c r="J6" s="12" t="s">
        <v>37</v>
      </c>
      <c r="K6" s="12" t="s">
        <v>37</v>
      </c>
      <c r="L6" s="12" t="s">
        <v>37</v>
      </c>
      <c r="M6" s="12" t="s">
        <v>36</v>
      </c>
      <c r="N6" s="12" t="s">
        <v>37</v>
      </c>
    </row>
    <row r="7" spans="1:14" x14ac:dyDescent="0.2">
      <c r="A7" s="8">
        <v>5</v>
      </c>
      <c r="B7" s="8" t="s">
        <v>59</v>
      </c>
      <c r="F7" s="12" t="s">
        <v>37</v>
      </c>
      <c r="G7" s="12" t="s">
        <v>36</v>
      </c>
      <c r="H7" s="12" t="s">
        <v>37</v>
      </c>
      <c r="I7" s="12" t="s">
        <v>37</v>
      </c>
      <c r="J7" s="12" t="s">
        <v>36</v>
      </c>
      <c r="K7" s="12" t="s">
        <v>37</v>
      </c>
      <c r="L7" s="12" t="s">
        <v>37</v>
      </c>
      <c r="M7" s="12" t="s">
        <v>37</v>
      </c>
      <c r="N7" s="12" t="s">
        <v>37</v>
      </c>
    </row>
    <row r="9" spans="1:14" x14ac:dyDescent="0.2">
      <c r="A9" s="8" t="s">
        <v>58</v>
      </c>
      <c r="B9" s="8" t="s">
        <v>57</v>
      </c>
      <c r="F9" s="11" t="s">
        <v>36</v>
      </c>
      <c r="G9" s="11" t="s">
        <v>37</v>
      </c>
      <c r="H9" s="11" t="s">
        <v>37</v>
      </c>
      <c r="I9" s="11" t="s">
        <v>36</v>
      </c>
      <c r="J9" s="11" t="s">
        <v>37</v>
      </c>
      <c r="K9" s="11" t="s">
        <v>36</v>
      </c>
      <c r="L9" s="11" t="s">
        <v>36</v>
      </c>
      <c r="M9" s="11" t="s">
        <v>36</v>
      </c>
      <c r="N9" s="11" t="s">
        <v>36</v>
      </c>
    </row>
    <row r="10" spans="1:14" x14ac:dyDescent="0.2">
      <c r="A10" s="8" t="s">
        <v>56</v>
      </c>
      <c r="B10" s="8" t="s">
        <v>55</v>
      </c>
      <c r="F10" s="11" t="s">
        <v>36</v>
      </c>
      <c r="G10" s="11" t="s">
        <v>37</v>
      </c>
      <c r="H10" s="11" t="s">
        <v>36</v>
      </c>
      <c r="I10" s="11" t="s">
        <v>36</v>
      </c>
      <c r="J10" s="11" t="s">
        <v>36</v>
      </c>
      <c r="K10" s="11" t="s">
        <v>36</v>
      </c>
      <c r="L10" s="11" t="s">
        <v>36</v>
      </c>
      <c r="M10" s="11" t="s">
        <v>36</v>
      </c>
      <c r="N10" s="11" t="s">
        <v>36</v>
      </c>
    </row>
    <row r="11" spans="1:14" x14ac:dyDescent="0.2">
      <c r="B11" s="8" t="s">
        <v>54</v>
      </c>
      <c r="F11" s="11" t="s">
        <v>36</v>
      </c>
      <c r="G11" s="11" t="s">
        <v>37</v>
      </c>
      <c r="H11" s="11" t="s">
        <v>36</v>
      </c>
      <c r="I11" s="11" t="s">
        <v>36</v>
      </c>
      <c r="J11" s="11" t="s">
        <v>37</v>
      </c>
      <c r="K11" s="11" t="s">
        <v>36</v>
      </c>
      <c r="L11" s="11" t="s">
        <v>36</v>
      </c>
      <c r="M11" s="11" t="s">
        <v>36</v>
      </c>
      <c r="N11" s="11" t="s">
        <v>36</v>
      </c>
    </row>
    <row r="12" spans="1:14" x14ac:dyDescent="0.2">
      <c r="B12" s="8" t="s">
        <v>53</v>
      </c>
      <c r="F12" s="11" t="s">
        <v>37</v>
      </c>
      <c r="G12" s="11" t="s">
        <v>37</v>
      </c>
      <c r="H12" s="11" t="s">
        <v>36</v>
      </c>
      <c r="I12" s="11" t="s">
        <v>37</v>
      </c>
      <c r="J12" s="11" t="s">
        <v>37</v>
      </c>
      <c r="K12" s="11" t="s">
        <v>37</v>
      </c>
      <c r="L12" s="11" t="s">
        <v>37</v>
      </c>
      <c r="M12" s="11" t="s">
        <v>37</v>
      </c>
      <c r="N12" s="11" t="s">
        <v>37</v>
      </c>
    </row>
    <row r="15" spans="1:14" x14ac:dyDescent="0.2">
      <c r="A15" s="8" t="s">
        <v>52</v>
      </c>
      <c r="F15" s="10" t="s">
        <v>36</v>
      </c>
      <c r="G15" s="10" t="s">
        <v>36</v>
      </c>
      <c r="H15" s="10" t="s">
        <v>36</v>
      </c>
      <c r="I15" s="10" t="s">
        <v>36</v>
      </c>
      <c r="J15" s="10" t="s">
        <v>36</v>
      </c>
      <c r="K15" s="10" t="s">
        <v>36</v>
      </c>
      <c r="L15" s="10" t="s">
        <v>36</v>
      </c>
      <c r="M15" s="10" t="s">
        <v>36</v>
      </c>
      <c r="N15" s="10" t="s">
        <v>36</v>
      </c>
    </row>
    <row r="17" spans="1:14" x14ac:dyDescent="0.2">
      <c r="B17" s="8" t="s">
        <v>51</v>
      </c>
      <c r="F17" s="8" t="b">
        <f>AND(F3="Ja",F4="Ja",F5="Ja",F6="Ja",F7="Ja")</f>
        <v>0</v>
      </c>
      <c r="G17" s="8" t="b">
        <f t="shared" ref="G17:N17" si="0">AND(G3="Ja",G4="Ja",G5="Ja",G6="Ja",G7="Ja")</f>
        <v>0</v>
      </c>
      <c r="H17" s="8" t="b">
        <f t="shared" si="0"/>
        <v>1</v>
      </c>
      <c r="I17" s="8" t="b">
        <f t="shared" si="0"/>
        <v>0</v>
      </c>
      <c r="J17" s="8" t="b">
        <f t="shared" si="0"/>
        <v>0</v>
      </c>
      <c r="K17" s="8" t="b">
        <f t="shared" si="0"/>
        <v>1</v>
      </c>
      <c r="L17" s="8" t="b">
        <f t="shared" si="0"/>
        <v>1</v>
      </c>
      <c r="M17" s="8" t="b">
        <f t="shared" si="0"/>
        <v>0</v>
      </c>
      <c r="N17" s="8" t="b">
        <f t="shared" si="0"/>
        <v>0</v>
      </c>
    </row>
    <row r="19" spans="1:14" x14ac:dyDescent="0.2">
      <c r="B19" s="8" t="s">
        <v>50</v>
      </c>
      <c r="F19" s="8" t="b">
        <f>OR(F9="Ja",F10="Ja",F11="Ja",F12="Ja")</f>
        <v>1</v>
      </c>
      <c r="G19" s="8" t="b">
        <f t="shared" ref="G19:N19" si="1">OR(G9="Ja",G10="Ja",G11="Ja",G12="Ja")</f>
        <v>1</v>
      </c>
      <c r="H19" s="8" t="b">
        <f t="shared" si="1"/>
        <v>1</v>
      </c>
      <c r="I19" s="8" t="b">
        <f t="shared" si="1"/>
        <v>1</v>
      </c>
      <c r="J19" s="8" t="b">
        <f t="shared" si="1"/>
        <v>1</v>
      </c>
      <c r="K19" s="8" t="b">
        <f t="shared" si="1"/>
        <v>1</v>
      </c>
      <c r="L19" s="8" t="b">
        <f t="shared" si="1"/>
        <v>1</v>
      </c>
      <c r="M19" s="8" t="b">
        <f t="shared" si="1"/>
        <v>1</v>
      </c>
      <c r="N19" s="8" t="b">
        <f t="shared" si="1"/>
        <v>1</v>
      </c>
    </row>
    <row r="21" spans="1:14" x14ac:dyDescent="0.2">
      <c r="B21" s="8" t="s">
        <v>49</v>
      </c>
      <c r="F21" s="8" t="b">
        <f>NOT(F15="Ja")</f>
        <v>1</v>
      </c>
      <c r="G21" s="8" t="b">
        <f t="shared" ref="G21:N21" si="2">NOT(G15="Ja")</f>
        <v>1</v>
      </c>
      <c r="H21" s="8" t="b">
        <f t="shared" si="2"/>
        <v>1</v>
      </c>
      <c r="I21" s="8" t="b">
        <f t="shared" si="2"/>
        <v>1</v>
      </c>
      <c r="J21" s="8" t="b">
        <f t="shared" si="2"/>
        <v>1</v>
      </c>
      <c r="K21" s="8" t="b">
        <f t="shared" si="2"/>
        <v>1</v>
      </c>
      <c r="L21" s="8" t="b">
        <f t="shared" si="2"/>
        <v>1</v>
      </c>
      <c r="M21" s="8" t="b">
        <f t="shared" si="2"/>
        <v>1</v>
      </c>
      <c r="N21" s="8" t="b">
        <f t="shared" si="2"/>
        <v>1</v>
      </c>
    </row>
    <row r="22" spans="1:14" x14ac:dyDescent="0.2">
      <c r="A22" s="9" t="s">
        <v>48</v>
      </c>
    </row>
    <row r="23" spans="1:14" ht="14.25" customHeight="1" x14ac:dyDescent="0.2">
      <c r="B23" s="8" t="s">
        <v>47</v>
      </c>
      <c r="F23" s="13" t="str">
        <f>IF(AND(F17=TRUE,F19=TRUE,F21=TRUE),"Inkalles til intervju","Ikke kvalifisert")</f>
        <v>Ikke kvalifisert</v>
      </c>
      <c r="G23" s="13" t="str">
        <f t="shared" ref="G23:N23" si="3">IF(AND(G17=TRUE,G19=TRUE,G21=TRUE),"Inkalles til intervju","Ikke kvalifisert")</f>
        <v>Ikke kvalifisert</v>
      </c>
      <c r="H23" s="13" t="str">
        <f t="shared" si="3"/>
        <v>Inkalles til intervju</v>
      </c>
      <c r="I23" s="13" t="str">
        <f t="shared" si="3"/>
        <v>Ikke kvalifisert</v>
      </c>
      <c r="J23" s="13" t="str">
        <f t="shared" si="3"/>
        <v>Ikke kvalifisert</v>
      </c>
      <c r="K23" s="13" t="str">
        <f t="shared" si="3"/>
        <v>Inkalles til intervju</v>
      </c>
      <c r="L23" s="13" t="str">
        <f t="shared" si="3"/>
        <v>Inkalles til intervju</v>
      </c>
      <c r="M23" s="13" t="str">
        <f t="shared" si="3"/>
        <v>Ikke kvalifisert</v>
      </c>
      <c r="N23" s="13" t="str">
        <f t="shared" si="3"/>
        <v>Ikke kvalifisert</v>
      </c>
    </row>
  </sheetData>
  <conditionalFormatting sqref="F23:N23">
    <cfRule type="cellIs" dxfId="0" priority="2" operator="equal">
      <formula>"Inkalles til intervju"</formula>
    </cfRule>
    <cfRule type="cellIs" dxfId="1" priority="1" operator="equal">
      <formula>"Ikke kvalifisert"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TEST</vt:lpstr>
      <vt:lpstr>Ansiennitet</vt:lpstr>
      <vt:lpstr>Musikalen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Petter Høie</dc:creator>
  <cp:lastModifiedBy>Berten</cp:lastModifiedBy>
  <dcterms:created xsi:type="dcterms:W3CDTF">2014-10-31T12:48:25Z</dcterms:created>
  <dcterms:modified xsi:type="dcterms:W3CDTF">2017-09-25T07:47:06Z</dcterms:modified>
</cp:coreProperties>
</file>