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vanacker/Documents/00_Development/03_RemoteRepositories/WalhoeveProjects/TrainingSystem/Examples/RiskAnalysis/GettingStarted/input/"/>
    </mc:Choice>
  </mc:AlternateContent>
  <xr:revisionPtr revIDLastSave="0" documentId="13_ncr:1_{0AD4B9D6-2432-4544-AF66-19DF5D06B04A}" xr6:coauthVersionLast="47" xr6:coauthVersionMax="47" xr10:uidLastSave="{00000000-0000-0000-0000-000000000000}"/>
  <bookViews>
    <workbookView xWindow="0" yWindow="500" windowWidth="33600" windowHeight="19080" xr2:uid="{00000000-000D-0000-FFFF-FFFF00000000}"/>
  </bookViews>
  <sheets>
    <sheet name="Respon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23" i="1" l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</calcChain>
</file>

<file path=xl/sharedStrings.xml><?xml version="1.0" encoding="utf-8"?>
<sst xmlns="http://schemas.openxmlformats.org/spreadsheetml/2006/main" count="2210" uniqueCount="106">
  <si>
    <t>Submission Date</t>
  </si>
  <si>
    <t>1) Uw leeftijd:</t>
  </si>
  <si>
    <t>3) Mijn werk heeft een negatieve invloed op mijn fysieke en/of  mentale gezondheid</t>
  </si>
  <si>
    <t>4) Mijn dagelijks leven wordt gehinderd door mijn fysieke en/of  mentale gezondheid</t>
  </si>
  <si>
    <t>5) Mijn werk wordt gehinderd door mijn fysieke en/of mentale gezondheid</t>
  </si>
  <si>
    <t>6) Door de job die ik uitoefen ervaar ik last met moeilijk in slaap kunnen komen, een onrustige of gestoorde slaap</t>
  </si>
  <si>
    <t>7) Door de job die ik uitoefen ervaar ik last van aanslepende vermoeidheid, suffig of slaperig gevoel</t>
  </si>
  <si>
    <t>8) Door de job die ik uitoefen ervaar ik last van spierpijn in de ledematen</t>
  </si>
  <si>
    <t>9) Door de job die ik uitoefen ervaar ik last van nek -of schouderpijn</t>
  </si>
  <si>
    <t>10) Door de job die ik uitoefen ervaar ik last van verminderde eetlust</t>
  </si>
  <si>
    <t>11) Door de job die ik uitoefen ervaar ik last van maag -of darmklachten</t>
  </si>
  <si>
    <t>12) Door de job die ik uitoefen ervaar ik last van hoofdpijn</t>
  </si>
  <si>
    <t>13) Door de job die ik uitoefen ervaar ik last van pijn in de borst -of hartstreek</t>
  </si>
  <si>
    <t>14) Door de job die ik uitoefen ervaar ik last van rugpijn</t>
  </si>
  <si>
    <t>15) Door de job die ik uitoefen ervaar ik last van tintelingen / verdoofd gevoel in de ledematen</t>
  </si>
  <si>
    <t>16) Door de job die ik uitoefen ervaar ik last van duizeligheid</t>
  </si>
  <si>
    <t>17) Door de job die ik uitoefen ervaar ik last  van lusteloosheid</t>
  </si>
  <si>
    <t>18) Mijn gezondheid van de afgelopen vier weken is goed</t>
  </si>
  <si>
    <t>19) De professionele ervaring die ik reeds verworven heb, helpt mij goed bij het uitoefenen van mijn job</t>
  </si>
  <si>
    <t>20) Ik voel mij sterk genoeg (fysiek en mentaal) om mijn job uit te oefenen</t>
  </si>
  <si>
    <t>21) Ik voel mij sterk genoeg (fysiek en mentaal) om met onverwachte omstandigheden om te gaan op het werk</t>
  </si>
  <si>
    <t>22) Ik ervaar tijdsdruk bij het uitoefenen van mijn job</t>
  </si>
  <si>
    <t>23) Ik ervaar stress door de tijdsdruk bij het uitoefenen van mijn job</t>
  </si>
  <si>
    <t>24) Ik heb voldoende tijd om te pauzeren (lunch, toilet,....)</t>
  </si>
  <si>
    <t>25) Ik krijg voldoende doorgroeimogelijkheden binnen de organisatie</t>
  </si>
  <si>
    <t>26) Ik krijg voldoende opleidings -en vormingsmogelijkheden bij het uitoefenen van mijn job</t>
  </si>
  <si>
    <t>27) Ik ervaar de dienstverplaatsingen (dus geen woon-werkverkeer) bij het uitoefenen van mijn job als haalbaar</t>
  </si>
  <si>
    <t>28) Ik kan het uitoefenen van mijn job combineren met mijn privé- en/of gezinsleven</t>
  </si>
  <si>
    <t>29) Ik kan mijn job loslaten (vb. ik pieker thuis niet over werkproblemen, kan er afstand van nemen)</t>
  </si>
  <si>
    <t>30) Ik ervaar een dankbaar gevoel in het werken met de kinderen / jongeren / gezinnen / context</t>
  </si>
  <si>
    <t>31) Ik ben gemotiveerd om te gaan werken</t>
  </si>
  <si>
    <t>32) Ik kan iets bereiken in mijn job</t>
  </si>
  <si>
    <t>33) In mijn job heb ik voldoende afwisseling</t>
  </si>
  <si>
    <t>34) De taken in mijn job zijn mij duidelijk</t>
  </si>
  <si>
    <t>35) Ik vind mijn job boeiend</t>
  </si>
  <si>
    <t>36) Mijn werkrooster is voldoende tijd op voorhand gekend</t>
  </si>
  <si>
    <t>37) Ik krijg voldoende inspraak bij de opmaak van mijn uurrooster</t>
  </si>
  <si>
    <t>38) Mijn werkrooster is goed geregeld</t>
  </si>
  <si>
    <t>39) Ik kan mij goed vinden in het systeem om plus -en minuren te beheren</t>
  </si>
  <si>
    <t>40) Ik had voldoende opvang en begeleiding bij mijn start bij vzw De Walhoeve (indien je voor 2019 in dienst kwam, gelieve niet van toepassing aankruisen)</t>
  </si>
  <si>
    <t>41) Ik ervaar voldoende begeleiding wanneer ik een nieuwe collega krijg</t>
  </si>
  <si>
    <t>42) Ik ervaar het als belastend als een nieuwe collega start in mijn team</t>
  </si>
  <si>
    <t>43) Ik ervaar het als belastend als een jobstudent start in mijn team</t>
  </si>
  <si>
    <t>44) Ik ervaar het als belastend als een stagiair start in mijn team</t>
  </si>
  <si>
    <t>45) Ik ben tevreden over mijn loon</t>
  </si>
  <si>
    <t>46) Ik ervaar job-zekerheid binnen de organisatie</t>
  </si>
  <si>
    <t>47) Ik zie mijzelf binnen twee jaar nog dezelfde job doen</t>
  </si>
  <si>
    <t>48) Ik heb het moeilijk met het idee dat ik tot aan de wettelijke pensioenleeftijd zal moeten werken</t>
  </si>
  <si>
    <t>49) Ik krijg energie door mijn werk</t>
  </si>
  <si>
    <t>50) Ik heb voldoende energie om mijn werk te doen</t>
  </si>
  <si>
    <t>51) Ik kan mijn collega's om hulp vragen indien nodig</t>
  </si>
  <si>
    <t>52) Ik voel mij gewaardeerd door mijn collega's</t>
  </si>
  <si>
    <t>53) Ik kan mijn direct leidinggevende(n) om hulp vragen indien nodig</t>
  </si>
  <si>
    <t>54) Ik voel mij gewaardeerd door mijn direct leidinggevende(n)</t>
  </si>
  <si>
    <t>55) Ik kan de directie om hulp vragen indien nodig</t>
  </si>
  <si>
    <t>56) Ik voel mij gewaardeerd door de directie</t>
  </si>
  <si>
    <t>57) Ik ervaar open communicatie binnen de organisatie</t>
  </si>
  <si>
    <t>58) Ik kan open communiceren met mijn leidinggevende(n)</t>
  </si>
  <si>
    <t>59) Ik krijg feedback over mijn werk van anderen</t>
  </si>
  <si>
    <t>60) Ik geef feedback over het werk aan anderen</t>
  </si>
  <si>
    <t>61) Ik voel mij voldoende gesteund wanneer er grote veranderingen zijn op het werk</t>
  </si>
  <si>
    <t>62) Ik kan voldoende overleggen met mijn leidinggevende(n) over mijn werk</t>
  </si>
  <si>
    <t>63) Ik kan voldoende mee beslissen op mijn werk (vb. werkgroepen, teamvergadering)</t>
  </si>
  <si>
    <t>64) Ik voel mij eenzaam in het uitoefenen van mijn job</t>
  </si>
  <si>
    <t>65) Ik voel mij eenzaam binnen de organisatie</t>
  </si>
  <si>
    <t>66) Ik heb de mogelijkheid om af en toe een praatje te maken met mijn collega's tijdens het werk</t>
  </si>
  <si>
    <t>67) Ik ervaar een aangename sfeer op mijn werk</t>
  </si>
  <si>
    <t>68) Ik heb een probleem / problemen in mijn samenwerking met 1 of meerdere collega's</t>
  </si>
  <si>
    <t>69) Ik heb terugkomende conflicten met 1 of meerdere collega's</t>
  </si>
  <si>
    <t>70) Ik heb een probleem / problemen in mijn samenwerking met externen (JRB, VK, leveranciers)</t>
  </si>
  <si>
    <t>71) Ik word gepest op het werk door een collega</t>
  </si>
  <si>
    <t>72) Ik maak agressie (schelden, bedreigingen, fysiek geweld) mee door jongeren bij het uitoefenen van mijn job</t>
  </si>
  <si>
    <t>73) Ik maak agressie (schelden, bedreigingen, fysiek geweld) mee door derden (context van jongeren,...) bij het uitoefenen van mijn job</t>
  </si>
  <si>
    <t>74) De organisatie beschermt mijn gezondheid op het werk</t>
  </si>
  <si>
    <t>75) De organisatie is voldoende bezig met de preventie van risico's op het werk</t>
  </si>
  <si>
    <t>76) De organisatie investeert voldoende in preventie en in welzijn van de medewerkers</t>
  </si>
  <si>
    <t>77) De directie moedigt veilig werken aan</t>
  </si>
  <si>
    <t>78) Mijn direct leidinggevende(n) moedig(t)(en) veilig werken aan</t>
  </si>
  <si>
    <t>79) Ik ken de veiligheidsafspraken bij het uitoefenen van mijn job</t>
  </si>
  <si>
    <t>80) Ik krijg voldoende informatie rond preventie en welzijn op het werk</t>
  </si>
  <si>
    <t>81) Ik krijg persoonlijke beschermingsmiddelen wanneer nodig</t>
  </si>
  <si>
    <t>82) Ik krijg te maken met trillingen door machines / werktuigen bij het uitoefenen van mijn job</t>
  </si>
  <si>
    <t>83) Ik krijg te maken met lawaaihinder bij het uitoefenen van mijn job</t>
  </si>
  <si>
    <t>84) Ik krijg te maken met gevaarlijke stoffen bij het uitoefenen van mijn job</t>
  </si>
  <si>
    <t>85) Ik krijg te maken met gevaarlijke situatie's en / of risico's op ernstige ongevallen bij het uitoefenen van mijn job</t>
  </si>
  <si>
    <t>86) Ik krijg te maken met lichamelijk zware taken bij het uitoefenen van mijn job</t>
  </si>
  <si>
    <t>87) Ik ervaar problemen met apparatuur, machines, software bij het uitoefenen van mijn job</t>
  </si>
  <si>
    <t>88) Ik besteed veel tijd met beeldschermwerk bij het uitoefenen van mijn job</t>
  </si>
  <si>
    <t>89) Ik werk in een hygiënische omgeving</t>
  </si>
  <si>
    <t>90) Ik werk in een comfortabele omgeving (bvb bruikbaar toilet, aangepaste verlichting, verwarming)</t>
  </si>
  <si>
    <t>91) Ik zorg voor voldoende beweging tijdens het uitoefenen van mijn job</t>
  </si>
  <si>
    <t>92) Ik beschik over voldoende materiaal om een comfortabele werkhouding aan te nemen</t>
  </si>
  <si>
    <t>93) Ik zorg ervoor dat ik op een correcte manier voorwerpen til, draag en verplaats</t>
  </si>
  <si>
    <t>94) Wanneer ik zware voorwerpen draag of verzorgingstaken uitvoer, heb ik voldoende hulpmiddelen</t>
  </si>
  <si>
    <t>95) Ik neem een ergonomische houding aan bij het verzorgen van kinderen</t>
  </si>
  <si>
    <t>96) Ik heb voldoende hulpmiddelen bij het uitvoeren van huishoudelijke taken</t>
  </si>
  <si>
    <t>Submission ID</t>
  </si>
  <si>
    <t>31 tem 44 jaar</t>
  </si>
  <si>
    <t>Niet akkoord</t>
  </si>
  <si>
    <t>Helemaal niet akkoord</t>
  </si>
  <si>
    <t>Akkoord</t>
  </si>
  <si>
    <t>Helemaal akkoord</t>
  </si>
  <si>
    <t>Niet van toepassing</t>
  </si>
  <si>
    <t>18 tem 30 jaar</t>
  </si>
  <si>
    <t>45+</t>
  </si>
  <si>
    <t>2) Ik ben de laatste twaalf maanden meer dan drie keer op het werk afwezig geweest (minstens 1 dag)wegens ziekte: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</si>
</sst>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T23"/>
  <sheetViews>
    <sheetView tabSelected="1" topLeftCell="CP1" workbookViewId="0">
      <pane ySplit="1" topLeftCell="A2" activePane="bottomLeft" state="frozen"/>
      <selection pane="bottomLeft" activeCell="C10" sqref="C10"/>
    </sheetView>
  </sheetViews>
  <sheetFormatPr baseColWidth="10" defaultColWidth="12.6640625" defaultRowHeight="15.75" customHeight="1" x14ac:dyDescent="0.15"/>
  <cols>
    <col min="1" max="1" width="17.83203125" bestFit="1" customWidth="1"/>
    <col min="2" max="2" width="12.1640625" customWidth="1"/>
    <col min="3" max="3" width="103" customWidth="1"/>
    <col min="4" max="4" width="76.1640625" bestFit="1" customWidth="1"/>
    <col min="5" max="5" width="77.33203125" bestFit="1" customWidth="1"/>
    <col min="6" max="6" width="67.6640625" bestFit="1" customWidth="1"/>
    <col min="7" max="7" width="103.33203125" bestFit="1" customWidth="1"/>
    <col min="8" max="8" width="90.83203125" bestFit="1" customWidth="1"/>
    <col min="9" max="9" width="66.1640625" bestFit="1" customWidth="1"/>
    <col min="10" max="10" width="55.1640625" customWidth="1"/>
    <col min="11" max="11" width="55.6640625" customWidth="1"/>
    <col min="12" max="12" width="58.33203125" customWidth="1"/>
    <col min="13" max="13" width="47.1640625" customWidth="1"/>
    <col min="14" max="14" width="63.1640625" customWidth="1"/>
    <col min="15" max="15" width="45.1640625" customWidth="1"/>
    <col min="16" max="16" width="75.83203125" customWidth="1"/>
    <col min="17" max="17" width="49.33203125" customWidth="1"/>
    <col min="18" max="18" width="50.83203125" customWidth="1"/>
    <col min="19" max="19" width="46.83203125" customWidth="1"/>
    <col min="20" max="20" width="83.5" customWidth="1"/>
    <col min="21" max="21" width="60.5" customWidth="1"/>
    <col min="22" max="22" width="89.6640625" customWidth="1"/>
    <col min="23" max="23" width="43.1640625" customWidth="1"/>
    <col min="24" max="24" width="55.1640625" customWidth="1"/>
    <col min="25" max="25" width="47.1640625" customWidth="1"/>
    <col min="26" max="26" width="56.1640625" customWidth="1"/>
    <col min="27" max="27" width="74.6640625" customWidth="1"/>
    <col min="28" max="28" width="90" customWidth="1"/>
    <col min="29" max="29" width="68.5" customWidth="1"/>
    <col min="30" max="30" width="80.5" customWidth="1"/>
    <col min="31" max="31" width="77.83203125" customWidth="1"/>
    <col min="32" max="32" width="35.1640625" customWidth="1"/>
    <col min="33" max="33" width="28.5" customWidth="1"/>
    <col min="34" max="34" width="36.1640625" customWidth="1"/>
    <col min="35" max="35" width="33.33203125" customWidth="1"/>
    <col min="36" max="36" width="23.1640625" customWidth="1"/>
    <col min="37" max="37" width="48.1640625" customWidth="1"/>
    <col min="38" max="38" width="53.5" customWidth="1"/>
    <col min="39" max="39" width="31.5" customWidth="1"/>
    <col min="40" max="40" width="60.1640625" customWidth="1"/>
    <col min="41" max="41" width="125.1640625" customWidth="1"/>
    <col min="42" max="42" width="58.6640625" customWidth="1"/>
    <col min="43" max="43" width="58.5" customWidth="1"/>
    <col min="44" max="44" width="55" customWidth="1"/>
    <col min="45" max="45" width="52.5" customWidth="1"/>
    <col min="46" max="46" width="28.1640625" customWidth="1"/>
    <col min="47" max="47" width="40.33203125" customWidth="1"/>
    <col min="48" max="48" width="46.1640625" customWidth="1"/>
    <col min="49" max="49" width="79.6640625" customWidth="1"/>
    <col min="50" max="50" width="28.33203125" customWidth="1"/>
    <col min="51" max="51" width="41.83203125" customWidth="1"/>
    <col min="52" max="52" width="43.33203125" customWidth="1"/>
    <col min="53" max="53" width="38.6640625" customWidth="1"/>
    <col min="54" max="54" width="56" customWidth="1"/>
    <col min="55" max="55" width="51.1640625" customWidth="1"/>
    <col min="56" max="56" width="41" customWidth="1"/>
    <col min="57" max="57" width="36.1640625" customWidth="1"/>
    <col min="58" max="58" width="45.1640625" customWidth="1"/>
    <col min="59" max="59" width="48.1640625" customWidth="1"/>
    <col min="60" max="60" width="39.83203125" customWidth="1"/>
    <col min="61" max="61" width="39.1640625" customWidth="1"/>
    <col min="62" max="62" width="68.1640625" customWidth="1"/>
    <col min="63" max="63" width="61.6640625" customWidth="1"/>
    <col min="64" max="64" width="70" customWidth="1"/>
    <col min="65" max="65" width="44.1640625" customWidth="1"/>
    <col min="66" max="66" width="37.6640625" customWidth="1"/>
    <col min="67" max="67" width="78" customWidth="1"/>
    <col min="68" max="68" width="39.6640625" customWidth="1"/>
    <col min="69" max="69" width="71.1640625" customWidth="1"/>
    <col min="70" max="70" width="52.1640625" customWidth="1"/>
    <col min="71" max="71" width="78.5" customWidth="1"/>
    <col min="72" max="72" width="39.5" customWidth="1"/>
    <col min="73" max="73" width="90.1640625" customWidth="1"/>
    <col min="74" max="74" width="109.1640625" customWidth="1"/>
    <col min="75" max="75" width="48.1640625" customWidth="1"/>
    <col min="76" max="76" width="64.1640625" customWidth="1"/>
    <col min="77" max="77" width="70.1640625" customWidth="1"/>
    <col min="78" max="78" width="34.1640625" customWidth="1"/>
    <col min="79" max="79" width="53.5" customWidth="1"/>
    <col min="80" max="80" width="53" customWidth="1"/>
    <col min="81" max="81" width="57.33203125" customWidth="1"/>
    <col min="82" max="82" width="51.33203125" customWidth="1"/>
    <col min="83" max="83" width="76" customWidth="1"/>
    <col min="84" max="84" width="56.1640625" customWidth="1"/>
    <col min="85" max="85" width="60.83203125" customWidth="1"/>
    <col min="86" max="86" width="92.6640625" customWidth="1"/>
    <col min="87" max="87" width="64.83203125" customWidth="1"/>
    <col min="88" max="88" width="73.83203125" customWidth="1"/>
    <col min="89" max="89" width="62.1640625" customWidth="1"/>
    <col min="90" max="90" width="33.6640625" customWidth="1"/>
    <col min="91" max="91" width="81.6640625" customWidth="1"/>
    <col min="92" max="92" width="58.6640625" customWidth="1"/>
    <col min="93" max="93" width="72.6640625" customWidth="1"/>
    <col min="94" max="94" width="66.6640625" customWidth="1"/>
    <col min="95" max="95" width="81.33203125" customWidth="1"/>
    <col min="96" max="96" width="60.6640625" customWidth="1"/>
    <col min="97" max="97" width="71.33203125" bestFit="1" customWidth="1"/>
    <col min="98" max="98" width="12.5" hidden="1" customWidth="1"/>
  </cols>
  <sheetData>
    <row r="1" spans="1:98" ht="15.75" customHeight="1" x14ac:dyDescent="0.15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</row>
    <row r="2" spans="1:98" ht="15.75" customHeight="1" x14ac:dyDescent="0.15">
      <c r="A2" s="2">
        <v>45327.896782407406</v>
      </c>
      <c r="B2" s="3" t="s">
        <v>97</v>
      </c>
      <c r="C2" s="3" t="s">
        <v>98</v>
      </c>
      <c r="D2" s="3" t="s">
        <v>98</v>
      </c>
      <c r="E2" s="3" t="s">
        <v>98</v>
      </c>
      <c r="F2" s="3" t="s">
        <v>98</v>
      </c>
      <c r="G2" s="3" t="s">
        <v>98</v>
      </c>
      <c r="H2" s="3" t="s">
        <v>98</v>
      </c>
      <c r="I2" s="3" t="s">
        <v>99</v>
      </c>
      <c r="J2" s="3" t="s">
        <v>99</v>
      </c>
      <c r="K2" s="3" t="s">
        <v>99</v>
      </c>
      <c r="L2" s="3" t="s">
        <v>99</v>
      </c>
      <c r="M2" s="3" t="s">
        <v>98</v>
      </c>
      <c r="N2" s="3" t="s">
        <v>99</v>
      </c>
      <c r="O2" s="3" t="s">
        <v>99</v>
      </c>
      <c r="P2" s="3" t="s">
        <v>99</v>
      </c>
      <c r="Q2" s="3" t="s">
        <v>99</v>
      </c>
      <c r="R2" s="3" t="s">
        <v>98</v>
      </c>
      <c r="S2" s="3" t="s">
        <v>100</v>
      </c>
      <c r="T2" s="3" t="s">
        <v>101</v>
      </c>
      <c r="U2" s="3" t="s">
        <v>101</v>
      </c>
      <c r="V2" s="3" t="s">
        <v>100</v>
      </c>
      <c r="W2" s="3" t="s">
        <v>100</v>
      </c>
      <c r="X2" s="3" t="s">
        <v>98</v>
      </c>
      <c r="Y2" s="3" t="s">
        <v>100</v>
      </c>
      <c r="Z2" s="3" t="s">
        <v>101</v>
      </c>
      <c r="AA2" s="3" t="s">
        <v>101</v>
      </c>
      <c r="AB2" s="3" t="s">
        <v>100</v>
      </c>
      <c r="AC2" s="3" t="s">
        <v>100</v>
      </c>
      <c r="AD2" s="3" t="s">
        <v>100</v>
      </c>
      <c r="AE2" s="3" t="s">
        <v>100</v>
      </c>
      <c r="AF2" s="3" t="s">
        <v>100</v>
      </c>
      <c r="AG2" s="3" t="s">
        <v>100</v>
      </c>
      <c r="AH2" s="3" t="s">
        <v>101</v>
      </c>
      <c r="AI2" s="3" t="s">
        <v>101</v>
      </c>
      <c r="AJ2" s="3" t="s">
        <v>101</v>
      </c>
      <c r="AK2" s="3" t="s">
        <v>100</v>
      </c>
      <c r="AL2" s="3" t="s">
        <v>101</v>
      </c>
      <c r="AM2" s="3" t="s">
        <v>100</v>
      </c>
      <c r="AN2" s="3" t="s">
        <v>100</v>
      </c>
      <c r="AO2" s="3" t="s">
        <v>102</v>
      </c>
      <c r="AP2" s="3" t="s">
        <v>101</v>
      </c>
      <c r="AQ2" s="3" t="s">
        <v>98</v>
      </c>
      <c r="AR2" s="3" t="s">
        <v>98</v>
      </c>
      <c r="AS2" s="3" t="s">
        <v>98</v>
      </c>
      <c r="AT2" s="3" t="s">
        <v>100</v>
      </c>
      <c r="AU2" s="3" t="s">
        <v>101</v>
      </c>
      <c r="AV2" s="3" t="s">
        <v>101</v>
      </c>
      <c r="AW2" s="3" t="s">
        <v>100</v>
      </c>
      <c r="AX2" s="3" t="s">
        <v>100</v>
      </c>
      <c r="AY2" s="3" t="s">
        <v>100</v>
      </c>
      <c r="AZ2" s="3" t="s">
        <v>101</v>
      </c>
      <c r="BA2" s="3" t="s">
        <v>101</v>
      </c>
      <c r="BB2" s="3" t="s">
        <v>101</v>
      </c>
      <c r="BC2" s="3" t="s">
        <v>101</v>
      </c>
      <c r="BD2" s="3" t="s">
        <v>101</v>
      </c>
      <c r="BE2" s="3" t="s">
        <v>101</v>
      </c>
      <c r="BF2" s="3" t="s">
        <v>101</v>
      </c>
      <c r="BG2" s="3" t="s">
        <v>101</v>
      </c>
      <c r="BH2" s="3" t="s">
        <v>100</v>
      </c>
      <c r="BI2" s="3" t="s">
        <v>100</v>
      </c>
      <c r="BJ2" s="3" t="s">
        <v>100</v>
      </c>
      <c r="BK2" s="3" t="s">
        <v>100</v>
      </c>
      <c r="BL2" s="3" t="s">
        <v>101</v>
      </c>
      <c r="BM2" s="3" t="s">
        <v>99</v>
      </c>
      <c r="BN2" s="3" t="s">
        <v>99</v>
      </c>
      <c r="BO2" s="3" t="s">
        <v>101</v>
      </c>
      <c r="BP2" s="3" t="s">
        <v>101</v>
      </c>
      <c r="BQ2" s="3" t="s">
        <v>98</v>
      </c>
      <c r="BR2" s="3" t="s">
        <v>99</v>
      </c>
      <c r="BS2" s="3" t="s">
        <v>100</v>
      </c>
      <c r="BT2" s="3" t="s">
        <v>99</v>
      </c>
      <c r="BU2" s="3" t="s">
        <v>100</v>
      </c>
      <c r="BV2" s="3" t="s">
        <v>99</v>
      </c>
      <c r="BW2" s="3" t="s">
        <v>100</v>
      </c>
      <c r="BX2" s="3" t="s">
        <v>100</v>
      </c>
      <c r="BY2" s="3" t="s">
        <v>100</v>
      </c>
      <c r="BZ2" s="3" t="s">
        <v>101</v>
      </c>
      <c r="CA2" s="3" t="s">
        <v>101</v>
      </c>
      <c r="CB2" s="3" t="s">
        <v>100</v>
      </c>
      <c r="CC2" s="3" t="s">
        <v>101</v>
      </c>
      <c r="CD2" s="3" t="s">
        <v>101</v>
      </c>
      <c r="CE2" s="3" t="s">
        <v>99</v>
      </c>
      <c r="CF2" s="3" t="s">
        <v>98</v>
      </c>
      <c r="CG2" s="3" t="s">
        <v>99</v>
      </c>
      <c r="CH2" s="3" t="s">
        <v>98</v>
      </c>
      <c r="CI2" s="3" t="s">
        <v>99</v>
      </c>
      <c r="CJ2" s="3" t="s">
        <v>98</v>
      </c>
      <c r="CK2" s="3" t="s">
        <v>100</v>
      </c>
      <c r="CL2" s="3" t="s">
        <v>100</v>
      </c>
      <c r="CM2" s="3" t="s">
        <v>100</v>
      </c>
      <c r="CN2" s="3" t="s">
        <v>100</v>
      </c>
      <c r="CO2" s="3" t="s">
        <v>101</v>
      </c>
      <c r="CP2" s="3" t="s">
        <v>100</v>
      </c>
      <c r="CQ2" s="3" t="s">
        <v>100</v>
      </c>
      <c r="CR2" s="3" t="s">
        <v>102</v>
      </c>
      <c r="CS2" s="3" t="s">
        <v>101</v>
      </c>
      <c r="CT2" s="3" t="str">
        <f>TEXT("5829742828322965019","0")</f>
        <v>5829742828322960000</v>
      </c>
    </row>
    <row r="3" spans="1:98" ht="15.75" customHeight="1" x14ac:dyDescent="0.15">
      <c r="A3" s="2">
        <v>45328.402662037035</v>
      </c>
      <c r="B3" s="3" t="s">
        <v>97</v>
      </c>
      <c r="C3" s="3" t="s">
        <v>98</v>
      </c>
      <c r="D3" s="3" t="s">
        <v>99</v>
      </c>
      <c r="E3" s="3" t="s">
        <v>99</v>
      </c>
      <c r="F3" s="3" t="s">
        <v>99</v>
      </c>
      <c r="G3" s="3" t="s">
        <v>99</v>
      </c>
      <c r="H3" s="3" t="s">
        <v>99</v>
      </c>
      <c r="I3" s="3" t="s">
        <v>99</v>
      </c>
      <c r="J3" s="3" t="s">
        <v>100</v>
      </c>
      <c r="K3" s="3" t="s">
        <v>99</v>
      </c>
      <c r="L3" s="3" t="s">
        <v>99</v>
      </c>
      <c r="M3" s="3" t="s">
        <v>98</v>
      </c>
      <c r="N3" s="3" t="s">
        <v>99</v>
      </c>
      <c r="O3" s="3" t="s">
        <v>99</v>
      </c>
      <c r="P3" s="3" t="s">
        <v>99</v>
      </c>
      <c r="Q3" s="3" t="s">
        <v>99</v>
      </c>
      <c r="R3" s="3" t="s">
        <v>99</v>
      </c>
      <c r="S3" s="3" t="s">
        <v>100</v>
      </c>
      <c r="T3" s="3" t="s">
        <v>101</v>
      </c>
      <c r="U3" s="3" t="s">
        <v>100</v>
      </c>
      <c r="V3" s="3" t="s">
        <v>100</v>
      </c>
      <c r="W3" s="3" t="s">
        <v>100</v>
      </c>
      <c r="X3" s="3" t="s">
        <v>98</v>
      </c>
      <c r="Y3" s="3" t="s">
        <v>100</v>
      </c>
      <c r="Z3" s="3" t="s">
        <v>100</v>
      </c>
      <c r="AA3" s="3" t="s">
        <v>100</v>
      </c>
      <c r="AB3" s="3" t="s">
        <v>100</v>
      </c>
      <c r="AC3" s="3" t="s">
        <v>100</v>
      </c>
      <c r="AD3" s="3" t="s">
        <v>100</v>
      </c>
      <c r="AE3" s="3" t="s">
        <v>100</v>
      </c>
      <c r="AF3" s="3" t="s">
        <v>101</v>
      </c>
      <c r="AG3" s="3" t="s">
        <v>100</v>
      </c>
      <c r="AH3" s="3" t="s">
        <v>100</v>
      </c>
      <c r="AI3" s="3" t="s">
        <v>100</v>
      </c>
      <c r="AJ3" s="3" t="s">
        <v>101</v>
      </c>
      <c r="AK3" s="3" t="s">
        <v>101</v>
      </c>
      <c r="AL3" s="3" t="s">
        <v>101</v>
      </c>
      <c r="AM3" s="3" t="s">
        <v>101</v>
      </c>
      <c r="AN3" s="3" t="s">
        <v>101</v>
      </c>
      <c r="AO3" s="3" t="s">
        <v>100</v>
      </c>
      <c r="AP3" s="3" t="s">
        <v>102</v>
      </c>
      <c r="AQ3" s="3" t="s">
        <v>102</v>
      </c>
      <c r="AR3" s="3" t="s">
        <v>102</v>
      </c>
      <c r="AS3" s="3" t="s">
        <v>102</v>
      </c>
      <c r="AT3" s="3" t="s">
        <v>100</v>
      </c>
      <c r="AU3" s="3" t="s">
        <v>100</v>
      </c>
      <c r="AV3" s="3" t="s">
        <v>101</v>
      </c>
      <c r="AW3" s="3" t="s">
        <v>100</v>
      </c>
      <c r="AX3" s="3" t="s">
        <v>100</v>
      </c>
      <c r="AY3" s="3" t="s">
        <v>100</v>
      </c>
      <c r="AZ3" s="3" t="s">
        <v>101</v>
      </c>
      <c r="BA3" s="3" t="s">
        <v>101</v>
      </c>
      <c r="BB3" s="3" t="s">
        <v>101</v>
      </c>
      <c r="BC3" s="3" t="s">
        <v>101</v>
      </c>
      <c r="BD3" s="3" t="s">
        <v>101</v>
      </c>
      <c r="BE3" s="3" t="s">
        <v>101</v>
      </c>
      <c r="BF3" s="3" t="s">
        <v>101</v>
      </c>
      <c r="BG3" s="3" t="s">
        <v>101</v>
      </c>
      <c r="BH3" s="3" t="s">
        <v>100</v>
      </c>
      <c r="BI3" s="3" t="s">
        <v>100</v>
      </c>
      <c r="BJ3" s="3" t="s">
        <v>100</v>
      </c>
      <c r="BK3" s="3" t="s">
        <v>100</v>
      </c>
      <c r="BL3" s="3" t="s">
        <v>100</v>
      </c>
      <c r="BM3" s="3" t="s">
        <v>98</v>
      </c>
      <c r="BN3" s="3" t="s">
        <v>99</v>
      </c>
      <c r="BO3" s="3" t="s">
        <v>100</v>
      </c>
      <c r="BP3" s="3" t="s">
        <v>100</v>
      </c>
      <c r="BQ3" s="3" t="s">
        <v>99</v>
      </c>
      <c r="BR3" s="3" t="s">
        <v>99</v>
      </c>
      <c r="BS3" s="3" t="s">
        <v>99</v>
      </c>
      <c r="BT3" s="3" t="s">
        <v>99</v>
      </c>
      <c r="BU3" s="3" t="s">
        <v>102</v>
      </c>
      <c r="BV3" s="3" t="s">
        <v>102</v>
      </c>
      <c r="BW3" s="3" t="s">
        <v>100</v>
      </c>
      <c r="BX3" s="3" t="s">
        <v>101</v>
      </c>
      <c r="BY3" s="3" t="s">
        <v>100</v>
      </c>
      <c r="BZ3" s="3" t="s">
        <v>100</v>
      </c>
      <c r="CA3" s="3" t="s">
        <v>100</v>
      </c>
      <c r="CB3" s="3" t="s">
        <v>100</v>
      </c>
      <c r="CC3" s="3" t="s">
        <v>100</v>
      </c>
      <c r="CD3" s="3" t="s">
        <v>100</v>
      </c>
      <c r="CE3" s="3" t="s">
        <v>99</v>
      </c>
      <c r="CF3" s="3" t="s">
        <v>99</v>
      </c>
      <c r="CG3" s="3" t="s">
        <v>99</v>
      </c>
      <c r="CH3" s="3" t="s">
        <v>99</v>
      </c>
      <c r="CI3" s="3" t="s">
        <v>99</v>
      </c>
      <c r="CJ3" s="3" t="s">
        <v>99</v>
      </c>
      <c r="CK3" s="3" t="s">
        <v>101</v>
      </c>
      <c r="CL3" s="3" t="s">
        <v>100</v>
      </c>
      <c r="CM3" s="3" t="s">
        <v>100</v>
      </c>
      <c r="CN3" s="3" t="s">
        <v>100</v>
      </c>
      <c r="CO3" s="3" t="s">
        <v>100</v>
      </c>
      <c r="CP3" s="3" t="s">
        <v>100</v>
      </c>
      <c r="CQ3" s="3" t="s">
        <v>100</v>
      </c>
      <c r="CR3" s="3" t="s">
        <v>102</v>
      </c>
      <c r="CS3" s="3" t="s">
        <v>102</v>
      </c>
      <c r="CT3" s="3" t="str">
        <f>TEXT("5830179902025510714","0")</f>
        <v>5830179902025510000</v>
      </c>
    </row>
    <row r="4" spans="1:98" ht="15.75" customHeight="1" x14ac:dyDescent="0.15">
      <c r="A4" s="2">
        <v>45328.624131944445</v>
      </c>
      <c r="B4" s="3" t="s">
        <v>103</v>
      </c>
      <c r="C4" s="3" t="s">
        <v>98</v>
      </c>
      <c r="D4" s="3" t="s">
        <v>98</v>
      </c>
      <c r="E4" s="3" t="s">
        <v>98</v>
      </c>
      <c r="F4" s="3" t="s">
        <v>98</v>
      </c>
      <c r="G4" s="3" t="s">
        <v>98</v>
      </c>
      <c r="H4" s="3" t="s">
        <v>98</v>
      </c>
      <c r="I4" s="3" t="s">
        <v>98</v>
      </c>
      <c r="J4" s="3" t="s">
        <v>98</v>
      </c>
      <c r="K4" s="3" t="s">
        <v>99</v>
      </c>
      <c r="L4" s="3" t="s">
        <v>99</v>
      </c>
      <c r="M4" s="3" t="s">
        <v>98</v>
      </c>
      <c r="N4" s="3" t="s">
        <v>99</v>
      </c>
      <c r="O4" s="3" t="s">
        <v>100</v>
      </c>
      <c r="P4" s="3" t="s">
        <v>99</v>
      </c>
      <c r="Q4" s="3" t="s">
        <v>99</v>
      </c>
      <c r="R4" s="3" t="s">
        <v>99</v>
      </c>
      <c r="S4" s="3" t="s">
        <v>100</v>
      </c>
      <c r="T4" s="3" t="s">
        <v>101</v>
      </c>
      <c r="U4" s="3" t="s">
        <v>101</v>
      </c>
      <c r="V4" s="3" t="s">
        <v>101</v>
      </c>
      <c r="W4" s="3" t="s">
        <v>100</v>
      </c>
      <c r="X4" s="3" t="s">
        <v>100</v>
      </c>
      <c r="Y4" s="3" t="s">
        <v>100</v>
      </c>
      <c r="Z4" s="3" t="s">
        <v>100</v>
      </c>
      <c r="AA4" s="3" t="s">
        <v>101</v>
      </c>
      <c r="AB4" s="3" t="s">
        <v>100</v>
      </c>
      <c r="AC4" s="3" t="s">
        <v>100</v>
      </c>
      <c r="AD4" s="3" t="s">
        <v>100</v>
      </c>
      <c r="AE4" s="3" t="s">
        <v>100</v>
      </c>
      <c r="AF4" s="3" t="s">
        <v>100</v>
      </c>
      <c r="AG4" s="3" t="s">
        <v>100</v>
      </c>
      <c r="AH4" s="3" t="s">
        <v>100</v>
      </c>
      <c r="AI4" s="3" t="s">
        <v>100</v>
      </c>
      <c r="AJ4" s="3" t="s">
        <v>100</v>
      </c>
      <c r="AK4" s="3" t="s">
        <v>100</v>
      </c>
      <c r="AL4" s="3" t="s">
        <v>101</v>
      </c>
      <c r="AM4" s="3" t="s">
        <v>101</v>
      </c>
      <c r="AN4" s="3" t="s">
        <v>101</v>
      </c>
      <c r="AO4" s="3" t="s">
        <v>102</v>
      </c>
      <c r="AP4" s="3" t="s">
        <v>101</v>
      </c>
      <c r="AQ4" s="3" t="s">
        <v>98</v>
      </c>
      <c r="AR4" s="3" t="s">
        <v>100</v>
      </c>
      <c r="AS4" s="3" t="s">
        <v>100</v>
      </c>
      <c r="AT4" s="3" t="s">
        <v>98</v>
      </c>
      <c r="AU4" s="3" t="s">
        <v>101</v>
      </c>
      <c r="AV4" s="3" t="s">
        <v>98</v>
      </c>
      <c r="AW4" s="3" t="s">
        <v>101</v>
      </c>
      <c r="AX4" s="3" t="s">
        <v>100</v>
      </c>
      <c r="AY4" s="3" t="s">
        <v>100</v>
      </c>
      <c r="AZ4" s="3" t="s">
        <v>100</v>
      </c>
      <c r="BA4" s="3" t="s">
        <v>101</v>
      </c>
      <c r="BB4" s="3" t="s">
        <v>101</v>
      </c>
      <c r="BC4" s="3" t="s">
        <v>101</v>
      </c>
      <c r="BD4" s="3" t="s">
        <v>100</v>
      </c>
      <c r="BE4" s="3" t="s">
        <v>101</v>
      </c>
      <c r="BF4" s="3" t="s">
        <v>101</v>
      </c>
      <c r="BG4" s="3" t="s">
        <v>101</v>
      </c>
      <c r="BH4" s="3" t="s">
        <v>100</v>
      </c>
      <c r="BI4" s="3" t="s">
        <v>100</v>
      </c>
      <c r="BJ4" s="3" t="s">
        <v>100</v>
      </c>
      <c r="BK4" s="3" t="s">
        <v>101</v>
      </c>
      <c r="BL4" s="3" t="s">
        <v>100</v>
      </c>
      <c r="BM4" s="3" t="s">
        <v>98</v>
      </c>
      <c r="BN4" s="3" t="s">
        <v>99</v>
      </c>
      <c r="BO4" s="3" t="s">
        <v>100</v>
      </c>
      <c r="BP4" s="3" t="s">
        <v>101</v>
      </c>
      <c r="BQ4" s="3" t="s">
        <v>99</v>
      </c>
      <c r="BR4" s="3" t="s">
        <v>99</v>
      </c>
      <c r="BS4" s="3" t="s">
        <v>101</v>
      </c>
      <c r="BT4" s="3" t="s">
        <v>99</v>
      </c>
      <c r="BU4" s="3" t="s">
        <v>98</v>
      </c>
      <c r="BV4" s="3" t="s">
        <v>98</v>
      </c>
      <c r="BW4" s="3" t="s">
        <v>100</v>
      </c>
      <c r="BX4" s="3" t="s">
        <v>100</v>
      </c>
      <c r="BY4" s="3" t="s">
        <v>100</v>
      </c>
      <c r="BZ4" s="3" t="s">
        <v>100</v>
      </c>
      <c r="CA4" s="3" t="s">
        <v>100</v>
      </c>
      <c r="CB4" s="3" t="s">
        <v>100</v>
      </c>
      <c r="CC4" s="3" t="s">
        <v>100</v>
      </c>
      <c r="CD4" s="3" t="s">
        <v>100</v>
      </c>
      <c r="CE4" s="3" t="s">
        <v>99</v>
      </c>
      <c r="CF4" s="3" t="s">
        <v>98</v>
      </c>
      <c r="CG4" s="3" t="s">
        <v>99</v>
      </c>
      <c r="CH4" s="3" t="s">
        <v>99</v>
      </c>
      <c r="CI4" s="3" t="s">
        <v>99</v>
      </c>
      <c r="CJ4" s="3" t="s">
        <v>101</v>
      </c>
      <c r="CK4" s="3" t="s">
        <v>100</v>
      </c>
      <c r="CL4" s="3" t="s">
        <v>101</v>
      </c>
      <c r="CM4" s="3" t="s">
        <v>100</v>
      </c>
      <c r="CN4" s="3" t="s">
        <v>98</v>
      </c>
      <c r="CO4" s="3" t="s">
        <v>100</v>
      </c>
      <c r="CP4" s="3" t="s">
        <v>98</v>
      </c>
      <c r="CQ4" s="3" t="s">
        <v>100</v>
      </c>
      <c r="CR4" s="3" t="s">
        <v>100</v>
      </c>
      <c r="CS4" s="3" t="s">
        <v>100</v>
      </c>
      <c r="CT4" s="3" t="str">
        <f>TEXT("5830371250129627481","0")</f>
        <v>5830371250129620000</v>
      </c>
    </row>
    <row r="5" spans="1:98" ht="15.75" customHeight="1" x14ac:dyDescent="0.15">
      <c r="A5" s="2">
        <v>45329.472418981481</v>
      </c>
      <c r="B5" s="3" t="s">
        <v>103</v>
      </c>
      <c r="C5" s="3" t="s">
        <v>98</v>
      </c>
      <c r="D5" s="3" t="s">
        <v>98</v>
      </c>
      <c r="E5" s="3" t="s">
        <v>99</v>
      </c>
      <c r="F5" s="3" t="s">
        <v>98</v>
      </c>
      <c r="G5" s="3" t="s">
        <v>100</v>
      </c>
      <c r="H5" s="3" t="s">
        <v>98</v>
      </c>
      <c r="I5" s="3" t="s">
        <v>98</v>
      </c>
      <c r="J5" s="3" t="s">
        <v>98</v>
      </c>
      <c r="K5" s="3" t="s">
        <v>98</v>
      </c>
      <c r="L5" s="3" t="s">
        <v>98</v>
      </c>
      <c r="M5" s="3" t="s">
        <v>98</v>
      </c>
      <c r="N5" s="3" t="s">
        <v>98</v>
      </c>
      <c r="O5" s="3" t="s">
        <v>98</v>
      </c>
      <c r="P5" s="3" t="s">
        <v>98</v>
      </c>
      <c r="Q5" s="3" t="s">
        <v>98</v>
      </c>
      <c r="R5" s="3" t="s">
        <v>98</v>
      </c>
      <c r="S5" s="3" t="s">
        <v>100</v>
      </c>
      <c r="T5" s="3" t="s">
        <v>101</v>
      </c>
      <c r="U5" s="3" t="s">
        <v>100</v>
      </c>
      <c r="V5" s="3" t="s">
        <v>100</v>
      </c>
      <c r="W5" s="3" t="s">
        <v>100</v>
      </c>
      <c r="X5" s="3" t="s">
        <v>100</v>
      </c>
      <c r="Y5" s="3" t="s">
        <v>100</v>
      </c>
      <c r="Z5" s="3" t="s">
        <v>101</v>
      </c>
      <c r="AA5" s="3" t="s">
        <v>101</v>
      </c>
      <c r="AB5" s="3" t="s">
        <v>100</v>
      </c>
      <c r="AC5" s="3" t="s">
        <v>101</v>
      </c>
      <c r="AD5" s="3" t="s">
        <v>98</v>
      </c>
      <c r="AE5" s="3" t="s">
        <v>100</v>
      </c>
      <c r="AF5" s="3" t="s">
        <v>100</v>
      </c>
      <c r="AG5" s="3" t="s">
        <v>100</v>
      </c>
      <c r="AH5" s="3" t="s">
        <v>100</v>
      </c>
      <c r="AI5" s="3" t="s">
        <v>100</v>
      </c>
      <c r="AJ5" s="3" t="s">
        <v>100</v>
      </c>
      <c r="AK5" s="3" t="s">
        <v>99</v>
      </c>
      <c r="AL5" s="3" t="s">
        <v>100</v>
      </c>
      <c r="AM5" s="3" t="s">
        <v>100</v>
      </c>
      <c r="AN5" s="3" t="s">
        <v>100</v>
      </c>
      <c r="AO5" s="3" t="s">
        <v>102</v>
      </c>
      <c r="AP5" s="3" t="s">
        <v>98</v>
      </c>
      <c r="AQ5" s="3" t="s">
        <v>100</v>
      </c>
      <c r="AR5" s="3" t="s">
        <v>100</v>
      </c>
      <c r="AS5" s="3" t="s">
        <v>100</v>
      </c>
      <c r="AT5" s="3" t="s">
        <v>100</v>
      </c>
      <c r="AU5" s="3" t="s">
        <v>100</v>
      </c>
      <c r="AV5" s="3" t="s">
        <v>101</v>
      </c>
      <c r="AW5" s="3" t="s">
        <v>98</v>
      </c>
      <c r="AX5" s="3" t="s">
        <v>100</v>
      </c>
      <c r="AY5" s="3" t="s">
        <v>100</v>
      </c>
      <c r="AZ5" s="3" t="s">
        <v>101</v>
      </c>
      <c r="BA5" s="3" t="s">
        <v>100</v>
      </c>
      <c r="BB5" s="3" t="s">
        <v>100</v>
      </c>
      <c r="BC5" s="3" t="s">
        <v>100</v>
      </c>
      <c r="BD5" s="3" t="s">
        <v>101</v>
      </c>
      <c r="BE5" s="3" t="s">
        <v>101</v>
      </c>
      <c r="BF5" s="3" t="s">
        <v>98</v>
      </c>
      <c r="BG5" s="3" t="s">
        <v>100</v>
      </c>
      <c r="BH5" s="3" t="s">
        <v>98</v>
      </c>
      <c r="BI5" s="3" t="s">
        <v>100</v>
      </c>
      <c r="BJ5" s="3" t="s">
        <v>100</v>
      </c>
      <c r="BK5" s="3" t="s">
        <v>100</v>
      </c>
      <c r="BL5" s="3" t="s">
        <v>100</v>
      </c>
      <c r="BM5" s="3" t="s">
        <v>98</v>
      </c>
      <c r="BN5" s="3" t="s">
        <v>99</v>
      </c>
      <c r="BO5" s="3" t="s">
        <v>101</v>
      </c>
      <c r="BP5" s="3" t="s">
        <v>100</v>
      </c>
      <c r="BQ5" s="3" t="s">
        <v>98</v>
      </c>
      <c r="BR5" s="3" t="s">
        <v>98</v>
      </c>
      <c r="BS5" s="3" t="s">
        <v>99</v>
      </c>
      <c r="BT5" s="3" t="s">
        <v>99</v>
      </c>
      <c r="BU5" s="3" t="s">
        <v>101</v>
      </c>
      <c r="BV5" s="3" t="s">
        <v>98</v>
      </c>
      <c r="BW5" s="3" t="s">
        <v>100</v>
      </c>
      <c r="BX5" s="3" t="s">
        <v>100</v>
      </c>
      <c r="BY5" s="3" t="s">
        <v>100</v>
      </c>
      <c r="BZ5" s="3" t="s">
        <v>100</v>
      </c>
      <c r="CA5" s="3" t="s">
        <v>100</v>
      </c>
      <c r="CB5" s="3" t="s">
        <v>100</v>
      </c>
      <c r="CC5" s="3" t="s">
        <v>100</v>
      </c>
      <c r="CD5" s="3" t="s">
        <v>100</v>
      </c>
      <c r="CE5" s="3" t="s">
        <v>99</v>
      </c>
      <c r="CF5" s="3" t="s">
        <v>100</v>
      </c>
      <c r="CG5" s="3" t="s">
        <v>100</v>
      </c>
      <c r="CH5" s="3" t="s">
        <v>98</v>
      </c>
      <c r="CI5" s="3" t="s">
        <v>100</v>
      </c>
      <c r="CJ5" s="3" t="s">
        <v>98</v>
      </c>
      <c r="CK5" s="3" t="s">
        <v>100</v>
      </c>
      <c r="CL5" s="3" t="s">
        <v>100</v>
      </c>
      <c r="CM5" s="3" t="s">
        <v>100</v>
      </c>
      <c r="CN5" s="3" t="s">
        <v>100</v>
      </c>
      <c r="CO5" s="3" t="s">
        <v>100</v>
      </c>
      <c r="CP5" s="3" t="s">
        <v>98</v>
      </c>
      <c r="CQ5" s="3" t="s">
        <v>100</v>
      </c>
      <c r="CR5" s="3" t="s">
        <v>98</v>
      </c>
      <c r="CS5" s="3" t="s">
        <v>100</v>
      </c>
      <c r="CT5" s="3" t="str">
        <f>TEXT("5831104172022066728","0")</f>
        <v>5831104172022060000</v>
      </c>
    </row>
    <row r="6" spans="1:98" ht="15.75" customHeight="1" x14ac:dyDescent="0.15">
      <c r="A6" s="2">
        <v>45329.720937500002</v>
      </c>
      <c r="B6" s="3" t="s">
        <v>103</v>
      </c>
      <c r="C6" s="3" t="s">
        <v>98</v>
      </c>
      <c r="D6" s="3" t="s">
        <v>99</v>
      </c>
      <c r="E6" s="3" t="s">
        <v>99</v>
      </c>
      <c r="F6" s="3" t="s">
        <v>99</v>
      </c>
      <c r="G6" s="3" t="s">
        <v>98</v>
      </c>
      <c r="H6" s="3" t="s">
        <v>99</v>
      </c>
      <c r="I6" s="3" t="s">
        <v>98</v>
      </c>
      <c r="J6" s="3" t="s">
        <v>98</v>
      </c>
      <c r="K6" s="3" t="s">
        <v>99</v>
      </c>
      <c r="L6" s="3" t="s">
        <v>99</v>
      </c>
      <c r="M6" s="3" t="s">
        <v>98</v>
      </c>
      <c r="N6" s="3" t="s">
        <v>99</v>
      </c>
      <c r="O6" s="3" t="s">
        <v>98</v>
      </c>
      <c r="P6" s="3" t="s">
        <v>99</v>
      </c>
      <c r="Q6" s="3" t="s">
        <v>99</v>
      </c>
      <c r="R6" s="3" t="s">
        <v>99</v>
      </c>
      <c r="S6" s="3" t="s">
        <v>100</v>
      </c>
      <c r="T6" s="3" t="s">
        <v>100</v>
      </c>
      <c r="U6" s="3" t="s">
        <v>101</v>
      </c>
      <c r="V6" s="3" t="s">
        <v>101</v>
      </c>
      <c r="W6" s="3" t="s">
        <v>98</v>
      </c>
      <c r="X6" s="3" t="s">
        <v>98</v>
      </c>
      <c r="Y6" s="3" t="s">
        <v>100</v>
      </c>
      <c r="Z6" s="3" t="s">
        <v>100</v>
      </c>
      <c r="AA6" s="3" t="s">
        <v>98</v>
      </c>
      <c r="AB6" s="3" t="s">
        <v>100</v>
      </c>
      <c r="AC6" s="3" t="s">
        <v>100</v>
      </c>
      <c r="AD6" s="3" t="s">
        <v>100</v>
      </c>
      <c r="AE6" s="3" t="s">
        <v>101</v>
      </c>
      <c r="AF6" s="3" t="s">
        <v>101</v>
      </c>
      <c r="AG6" s="3" t="s">
        <v>100</v>
      </c>
      <c r="AH6" s="3" t="s">
        <v>100</v>
      </c>
      <c r="AI6" s="3" t="s">
        <v>100</v>
      </c>
      <c r="AJ6" s="3" t="s">
        <v>100</v>
      </c>
      <c r="AK6" s="3" t="s">
        <v>100</v>
      </c>
      <c r="AL6" s="3" t="s">
        <v>100</v>
      </c>
      <c r="AM6" s="3" t="s">
        <v>100</v>
      </c>
      <c r="AN6" s="3" t="s">
        <v>100</v>
      </c>
      <c r="AO6" s="3" t="s">
        <v>101</v>
      </c>
      <c r="AP6" s="3" t="s">
        <v>100</v>
      </c>
      <c r="AQ6" s="3" t="s">
        <v>98</v>
      </c>
      <c r="AR6" s="3" t="s">
        <v>98</v>
      </c>
      <c r="AS6" s="3" t="s">
        <v>98</v>
      </c>
      <c r="AT6" s="3" t="s">
        <v>100</v>
      </c>
      <c r="AU6" s="3" t="s">
        <v>100</v>
      </c>
      <c r="AV6" s="3" t="s">
        <v>100</v>
      </c>
      <c r="AW6" s="3" t="s">
        <v>100</v>
      </c>
      <c r="AX6" s="3" t="s">
        <v>101</v>
      </c>
      <c r="AY6" s="3" t="s">
        <v>101</v>
      </c>
      <c r="AZ6" s="3" t="s">
        <v>100</v>
      </c>
      <c r="BA6" s="3" t="s">
        <v>100</v>
      </c>
      <c r="BB6" s="3" t="s">
        <v>101</v>
      </c>
      <c r="BC6" s="3" t="s">
        <v>101</v>
      </c>
      <c r="BD6" s="3" t="s">
        <v>101</v>
      </c>
      <c r="BE6" s="3" t="s">
        <v>101</v>
      </c>
      <c r="BF6" s="3" t="s">
        <v>100</v>
      </c>
      <c r="BG6" s="3" t="s">
        <v>100</v>
      </c>
      <c r="BH6" s="3" t="s">
        <v>98</v>
      </c>
      <c r="BI6" s="3" t="s">
        <v>98</v>
      </c>
      <c r="BJ6" s="3" t="s">
        <v>100</v>
      </c>
      <c r="BK6" s="3" t="s">
        <v>100</v>
      </c>
      <c r="BL6" s="3" t="s">
        <v>98</v>
      </c>
      <c r="BM6" s="3" t="s">
        <v>98</v>
      </c>
      <c r="BN6" s="3" t="s">
        <v>98</v>
      </c>
      <c r="BO6" s="3" t="s">
        <v>100</v>
      </c>
      <c r="BP6" s="3" t="s">
        <v>100</v>
      </c>
      <c r="BQ6" s="3" t="s">
        <v>98</v>
      </c>
      <c r="BR6" s="3" t="s">
        <v>98</v>
      </c>
      <c r="BS6" s="3" t="s">
        <v>100</v>
      </c>
      <c r="BT6" s="3" t="s">
        <v>98</v>
      </c>
      <c r="BU6" s="3" t="s">
        <v>100</v>
      </c>
      <c r="BV6" s="3" t="s">
        <v>98</v>
      </c>
      <c r="BW6" s="3" t="s">
        <v>100</v>
      </c>
      <c r="BX6" s="3" t="s">
        <v>100</v>
      </c>
      <c r="BY6" s="3" t="s">
        <v>100</v>
      </c>
      <c r="BZ6" s="3" t="s">
        <v>100</v>
      </c>
      <c r="CA6" s="3" t="s">
        <v>100</v>
      </c>
      <c r="CB6" s="3" t="s">
        <v>100</v>
      </c>
      <c r="CC6" s="3" t="s">
        <v>100</v>
      </c>
      <c r="CD6" s="3" t="s">
        <v>98</v>
      </c>
      <c r="CE6" s="3" t="s">
        <v>98</v>
      </c>
      <c r="CF6" s="3" t="s">
        <v>98</v>
      </c>
      <c r="CG6" s="3" t="s">
        <v>98</v>
      </c>
      <c r="CH6" s="3" t="s">
        <v>98</v>
      </c>
      <c r="CI6" s="3" t="s">
        <v>98</v>
      </c>
      <c r="CJ6" s="3" t="s">
        <v>98</v>
      </c>
      <c r="CK6" s="3" t="s">
        <v>100</v>
      </c>
      <c r="CL6" s="3" t="s">
        <v>100</v>
      </c>
      <c r="CM6" s="3" t="s">
        <v>100</v>
      </c>
      <c r="CN6" s="3" t="s">
        <v>100</v>
      </c>
      <c r="CO6" s="3" t="s">
        <v>100</v>
      </c>
      <c r="CP6" s="3" t="s">
        <v>98</v>
      </c>
      <c r="CQ6" s="3" t="s">
        <v>98</v>
      </c>
      <c r="CR6" s="3" t="s">
        <v>100</v>
      </c>
      <c r="CS6" s="3" t="s">
        <v>100</v>
      </c>
      <c r="CT6" s="3" t="str">
        <f>TEXT("5831318890121991866","0")</f>
        <v>5831318890121990000</v>
      </c>
    </row>
    <row r="7" spans="1:98" ht="15.75" customHeight="1" x14ac:dyDescent="0.15">
      <c r="A7" s="2">
        <v>45330.472060185188</v>
      </c>
      <c r="B7" s="3" t="s">
        <v>104</v>
      </c>
      <c r="C7" s="3" t="s">
        <v>98</v>
      </c>
      <c r="D7" s="3" t="s">
        <v>99</v>
      </c>
      <c r="E7" s="3" t="s">
        <v>99</v>
      </c>
      <c r="F7" s="3" t="s">
        <v>99</v>
      </c>
      <c r="G7" s="3" t="s">
        <v>99</v>
      </c>
      <c r="H7" s="3" t="s">
        <v>99</v>
      </c>
      <c r="I7" s="3" t="s">
        <v>99</v>
      </c>
      <c r="J7" s="3" t="s">
        <v>99</v>
      </c>
      <c r="K7" s="3" t="s">
        <v>99</v>
      </c>
      <c r="L7" s="3" t="s">
        <v>99</v>
      </c>
      <c r="M7" s="3" t="s">
        <v>99</v>
      </c>
      <c r="N7" s="3" t="s">
        <v>99</v>
      </c>
      <c r="O7" s="3" t="s">
        <v>99</v>
      </c>
      <c r="P7" s="3" t="s">
        <v>99</v>
      </c>
      <c r="Q7" s="3" t="s">
        <v>99</v>
      </c>
      <c r="R7" s="3" t="s">
        <v>99</v>
      </c>
      <c r="S7" s="3" t="s">
        <v>101</v>
      </c>
      <c r="T7" s="3" t="s">
        <v>101</v>
      </c>
      <c r="U7" s="3" t="s">
        <v>101</v>
      </c>
      <c r="V7" s="3" t="s">
        <v>101</v>
      </c>
      <c r="W7" s="3" t="s">
        <v>100</v>
      </c>
      <c r="X7" s="3" t="s">
        <v>98</v>
      </c>
      <c r="Y7" s="3" t="s">
        <v>100</v>
      </c>
      <c r="Z7" s="3" t="s">
        <v>102</v>
      </c>
      <c r="AA7" s="3" t="s">
        <v>101</v>
      </c>
      <c r="AB7" s="3" t="s">
        <v>101</v>
      </c>
      <c r="AC7" s="3" t="s">
        <v>100</v>
      </c>
      <c r="AD7" s="3" t="s">
        <v>100</v>
      </c>
      <c r="AE7" s="3" t="s">
        <v>101</v>
      </c>
      <c r="AF7" s="3" t="s">
        <v>101</v>
      </c>
      <c r="AG7" s="3" t="s">
        <v>101</v>
      </c>
      <c r="AH7" s="3" t="s">
        <v>101</v>
      </c>
      <c r="AI7" s="3" t="s">
        <v>101</v>
      </c>
      <c r="AJ7" s="3" t="s">
        <v>101</v>
      </c>
      <c r="AK7" s="3" t="s">
        <v>101</v>
      </c>
      <c r="AL7" s="3" t="s">
        <v>101</v>
      </c>
      <c r="AM7" s="3" t="s">
        <v>100</v>
      </c>
      <c r="AN7" s="3" t="s">
        <v>101</v>
      </c>
      <c r="AO7" s="3" t="s">
        <v>102</v>
      </c>
      <c r="AP7" s="3" t="s">
        <v>102</v>
      </c>
      <c r="AQ7" s="3" t="s">
        <v>102</v>
      </c>
      <c r="AR7" s="3" t="s">
        <v>102</v>
      </c>
      <c r="AS7" s="3" t="s">
        <v>102</v>
      </c>
      <c r="AT7" s="3" t="s">
        <v>101</v>
      </c>
      <c r="AU7" s="3" t="s">
        <v>101</v>
      </c>
      <c r="AV7" s="3" t="s">
        <v>101</v>
      </c>
      <c r="AW7" s="3" t="s">
        <v>98</v>
      </c>
      <c r="AX7" s="3" t="s">
        <v>101</v>
      </c>
      <c r="AY7" s="3" t="s">
        <v>101</v>
      </c>
      <c r="AZ7" s="3" t="s">
        <v>100</v>
      </c>
      <c r="BA7" s="3" t="s">
        <v>100</v>
      </c>
      <c r="BB7" s="3" t="s">
        <v>101</v>
      </c>
      <c r="BC7" s="3" t="s">
        <v>101</v>
      </c>
      <c r="BD7" s="3" t="s">
        <v>101</v>
      </c>
      <c r="BE7" s="3" t="s">
        <v>101</v>
      </c>
      <c r="BF7" s="3" t="s">
        <v>100</v>
      </c>
      <c r="BG7" s="3" t="s">
        <v>101</v>
      </c>
      <c r="BH7" s="3" t="s">
        <v>100</v>
      </c>
      <c r="BI7" s="3" t="s">
        <v>101</v>
      </c>
      <c r="BJ7" s="3" t="s">
        <v>101</v>
      </c>
      <c r="BK7" s="3" t="s">
        <v>101</v>
      </c>
      <c r="BL7" s="3" t="s">
        <v>101</v>
      </c>
      <c r="BM7" s="3" t="s">
        <v>100</v>
      </c>
      <c r="BN7" s="3" t="s">
        <v>99</v>
      </c>
      <c r="BO7" s="3" t="s">
        <v>101</v>
      </c>
      <c r="BP7" s="3" t="s">
        <v>101</v>
      </c>
      <c r="BQ7" s="3" t="s">
        <v>98</v>
      </c>
      <c r="BR7" s="3" t="s">
        <v>98</v>
      </c>
      <c r="BS7" s="3" t="s">
        <v>98</v>
      </c>
      <c r="BT7" s="3" t="s">
        <v>99</v>
      </c>
      <c r="BU7" s="3" t="s">
        <v>98</v>
      </c>
      <c r="BV7" s="3" t="s">
        <v>98</v>
      </c>
      <c r="BW7" s="3" t="s">
        <v>100</v>
      </c>
      <c r="BX7" s="3" t="s">
        <v>101</v>
      </c>
      <c r="BY7" s="3" t="s">
        <v>101</v>
      </c>
      <c r="BZ7" s="3" t="s">
        <v>101</v>
      </c>
      <c r="CA7" s="3" t="s">
        <v>100</v>
      </c>
      <c r="CB7" s="3" t="s">
        <v>101</v>
      </c>
      <c r="CC7" s="3" t="s">
        <v>101</v>
      </c>
      <c r="CD7" s="3" t="s">
        <v>101</v>
      </c>
      <c r="CE7" s="3" t="s">
        <v>99</v>
      </c>
      <c r="CF7" s="3" t="s">
        <v>98</v>
      </c>
      <c r="CG7" s="3" t="s">
        <v>99</v>
      </c>
      <c r="CH7" s="3" t="s">
        <v>99</v>
      </c>
      <c r="CI7" s="3" t="s">
        <v>99</v>
      </c>
      <c r="CJ7" s="3" t="s">
        <v>99</v>
      </c>
      <c r="CK7" s="3" t="s">
        <v>101</v>
      </c>
      <c r="CL7" s="3" t="s">
        <v>100</v>
      </c>
      <c r="CM7" s="3" t="s">
        <v>100</v>
      </c>
      <c r="CN7" s="3" t="s">
        <v>98</v>
      </c>
      <c r="CO7" s="3" t="s">
        <v>101</v>
      </c>
      <c r="CP7" s="3" t="s">
        <v>100</v>
      </c>
      <c r="CQ7" s="3" t="s">
        <v>100</v>
      </c>
      <c r="CR7" s="3" t="s">
        <v>102</v>
      </c>
      <c r="CS7" s="3" t="s">
        <v>102</v>
      </c>
      <c r="CT7" s="3" t="str">
        <f>TEXT("5831967862021000503","0")</f>
        <v>5831967862021000000</v>
      </c>
    </row>
    <row r="8" spans="1:98" ht="15.75" customHeight="1" x14ac:dyDescent="0.15">
      <c r="A8" s="2">
        <v>45330.57403935185</v>
      </c>
      <c r="B8" s="3" t="s">
        <v>104</v>
      </c>
      <c r="C8" s="3" t="s">
        <v>98</v>
      </c>
      <c r="D8" s="3" t="s">
        <v>98</v>
      </c>
      <c r="E8" s="3" t="s">
        <v>98</v>
      </c>
      <c r="F8" s="3" t="s">
        <v>98</v>
      </c>
      <c r="G8" s="3" t="s">
        <v>100</v>
      </c>
      <c r="H8" s="3" t="s">
        <v>98</v>
      </c>
      <c r="I8" s="3" t="s">
        <v>100</v>
      </c>
      <c r="J8" s="3" t="s">
        <v>100</v>
      </c>
      <c r="K8" s="3" t="s">
        <v>98</v>
      </c>
      <c r="L8" s="3" t="s">
        <v>98</v>
      </c>
      <c r="M8" s="3" t="s">
        <v>98</v>
      </c>
      <c r="N8" s="3" t="s">
        <v>98</v>
      </c>
      <c r="O8" s="3" t="s">
        <v>100</v>
      </c>
      <c r="P8" s="3" t="s">
        <v>98</v>
      </c>
      <c r="Q8" s="3" t="s">
        <v>98</v>
      </c>
      <c r="R8" s="3" t="s">
        <v>98</v>
      </c>
      <c r="S8" s="3" t="s">
        <v>100</v>
      </c>
      <c r="T8" s="3" t="s">
        <v>100</v>
      </c>
      <c r="U8" s="3" t="s">
        <v>100</v>
      </c>
      <c r="V8" s="3" t="s">
        <v>98</v>
      </c>
      <c r="W8" s="3" t="s">
        <v>98</v>
      </c>
      <c r="X8" s="3" t="s">
        <v>98</v>
      </c>
      <c r="Y8" s="3" t="s">
        <v>100</v>
      </c>
      <c r="Z8" s="3" t="s">
        <v>102</v>
      </c>
      <c r="AA8" s="3" t="s">
        <v>99</v>
      </c>
      <c r="AB8" s="3" t="s">
        <v>100</v>
      </c>
      <c r="AC8" s="3" t="s">
        <v>100</v>
      </c>
      <c r="AD8" s="3" t="s">
        <v>98</v>
      </c>
      <c r="AE8" s="3" t="s">
        <v>100</v>
      </c>
      <c r="AF8" s="3" t="s">
        <v>98</v>
      </c>
      <c r="AG8" s="3" t="s">
        <v>98</v>
      </c>
      <c r="AH8" s="3" t="s">
        <v>100</v>
      </c>
      <c r="AI8" s="3" t="s">
        <v>100</v>
      </c>
      <c r="AJ8" s="3" t="s">
        <v>98</v>
      </c>
      <c r="AK8" s="3" t="s">
        <v>100</v>
      </c>
      <c r="AL8" s="3" t="s">
        <v>100</v>
      </c>
      <c r="AM8" s="3" t="s">
        <v>100</v>
      </c>
      <c r="AN8" s="3" t="s">
        <v>100</v>
      </c>
      <c r="AO8" s="3" t="s">
        <v>102</v>
      </c>
      <c r="AP8" s="3" t="s">
        <v>102</v>
      </c>
      <c r="AQ8" s="3" t="s">
        <v>102</v>
      </c>
      <c r="AR8" s="3" t="s">
        <v>102</v>
      </c>
      <c r="AS8" s="3" t="s">
        <v>102</v>
      </c>
      <c r="AT8" s="3" t="s">
        <v>100</v>
      </c>
      <c r="AU8" s="3" t="s">
        <v>100</v>
      </c>
      <c r="AV8" s="3" t="s">
        <v>98</v>
      </c>
      <c r="AW8" s="3" t="s">
        <v>101</v>
      </c>
      <c r="AX8" s="3" t="s">
        <v>98</v>
      </c>
      <c r="AY8" s="3" t="s">
        <v>98</v>
      </c>
      <c r="AZ8" s="3" t="s">
        <v>100</v>
      </c>
      <c r="BA8" s="3" t="s">
        <v>100</v>
      </c>
      <c r="BB8" s="3" t="s">
        <v>100</v>
      </c>
      <c r="BC8" s="3" t="s">
        <v>100</v>
      </c>
      <c r="BD8" s="3" t="s">
        <v>100</v>
      </c>
      <c r="BE8" s="3" t="s">
        <v>100</v>
      </c>
      <c r="BF8" s="3" t="s">
        <v>99</v>
      </c>
      <c r="BG8" s="3" t="s">
        <v>100</v>
      </c>
      <c r="BH8" s="3" t="s">
        <v>99</v>
      </c>
      <c r="BI8" s="3" t="s">
        <v>98</v>
      </c>
      <c r="BJ8" s="3" t="s">
        <v>100</v>
      </c>
      <c r="BK8" s="3" t="s">
        <v>98</v>
      </c>
      <c r="BL8" s="3" t="s">
        <v>99</v>
      </c>
      <c r="BM8" s="3" t="s">
        <v>101</v>
      </c>
      <c r="BN8" s="3" t="s">
        <v>100</v>
      </c>
      <c r="BO8" s="3" t="s">
        <v>100</v>
      </c>
      <c r="BP8" s="3" t="s">
        <v>98</v>
      </c>
      <c r="BQ8" s="3" t="s">
        <v>100</v>
      </c>
      <c r="BR8" s="3" t="s">
        <v>98</v>
      </c>
      <c r="BS8" s="3" t="s">
        <v>98</v>
      </c>
      <c r="BT8" s="3" t="s">
        <v>98</v>
      </c>
      <c r="BU8" s="3" t="s">
        <v>100</v>
      </c>
      <c r="BV8" s="3" t="s">
        <v>98</v>
      </c>
      <c r="BW8" s="3" t="s">
        <v>100</v>
      </c>
      <c r="BX8" s="3" t="s">
        <v>100</v>
      </c>
      <c r="BY8" s="3" t="s">
        <v>100</v>
      </c>
      <c r="BZ8" s="3" t="s">
        <v>98</v>
      </c>
      <c r="CA8" s="3" t="s">
        <v>98</v>
      </c>
      <c r="CB8" s="3" t="s">
        <v>100</v>
      </c>
      <c r="CC8" s="3" t="s">
        <v>98</v>
      </c>
      <c r="CD8" s="3" t="s">
        <v>100</v>
      </c>
      <c r="CE8" s="3" t="s">
        <v>100</v>
      </c>
      <c r="CF8" s="3" t="s">
        <v>100</v>
      </c>
      <c r="CG8" s="3" t="s">
        <v>100</v>
      </c>
      <c r="CH8" s="3" t="s">
        <v>98</v>
      </c>
      <c r="CI8" s="3" t="s">
        <v>100</v>
      </c>
      <c r="CJ8" s="3" t="s">
        <v>98</v>
      </c>
      <c r="CK8" s="3" t="s">
        <v>98</v>
      </c>
      <c r="CL8" s="3" t="s">
        <v>100</v>
      </c>
      <c r="CM8" s="3" t="s">
        <v>100</v>
      </c>
      <c r="CN8" s="3" t="s">
        <v>101</v>
      </c>
      <c r="CO8" s="3" t="s">
        <v>100</v>
      </c>
      <c r="CP8" s="3" t="s">
        <v>100</v>
      </c>
      <c r="CQ8" s="3" t="s">
        <v>100</v>
      </c>
      <c r="CR8" s="3" t="s">
        <v>102</v>
      </c>
      <c r="CS8" s="3" t="s">
        <v>102</v>
      </c>
      <c r="CT8" s="3" t="str">
        <f>TEXT("5832055972028676680","0")</f>
        <v>5832055972028670000</v>
      </c>
    </row>
    <row r="9" spans="1:98" ht="15.75" customHeight="1" x14ac:dyDescent="0.15">
      <c r="A9" s="2">
        <v>45330.586435185185</v>
      </c>
      <c r="B9" s="3" t="s">
        <v>103</v>
      </c>
      <c r="C9" s="3" t="s">
        <v>100</v>
      </c>
      <c r="D9" s="3" t="s">
        <v>99</v>
      </c>
      <c r="E9" s="3" t="s">
        <v>98</v>
      </c>
      <c r="F9" s="3" t="s">
        <v>100</v>
      </c>
      <c r="G9" s="3" t="s">
        <v>100</v>
      </c>
      <c r="H9" s="3" t="s">
        <v>100</v>
      </c>
      <c r="I9" s="3" t="s">
        <v>99</v>
      </c>
      <c r="J9" s="3" t="s">
        <v>98</v>
      </c>
      <c r="K9" s="3" t="s">
        <v>98</v>
      </c>
      <c r="L9" s="3" t="s">
        <v>98</v>
      </c>
      <c r="M9" s="3" t="s">
        <v>101</v>
      </c>
      <c r="N9" s="3" t="s">
        <v>98</v>
      </c>
      <c r="O9" s="3" t="s">
        <v>100</v>
      </c>
      <c r="P9" s="3" t="s">
        <v>99</v>
      </c>
      <c r="Q9" s="3" t="s">
        <v>98</v>
      </c>
      <c r="R9" s="3" t="s">
        <v>98</v>
      </c>
      <c r="S9" s="3" t="s">
        <v>100</v>
      </c>
      <c r="T9" s="3" t="s">
        <v>100</v>
      </c>
      <c r="U9" s="3" t="s">
        <v>100</v>
      </c>
      <c r="V9" s="3" t="s">
        <v>98</v>
      </c>
      <c r="W9" s="3" t="s">
        <v>101</v>
      </c>
      <c r="X9" s="3" t="s">
        <v>100</v>
      </c>
      <c r="Y9" s="3" t="s">
        <v>100</v>
      </c>
      <c r="Z9" s="3" t="s">
        <v>98</v>
      </c>
      <c r="AA9" s="3" t="s">
        <v>98</v>
      </c>
      <c r="AB9" s="3" t="s">
        <v>100</v>
      </c>
      <c r="AC9" s="3" t="s">
        <v>98</v>
      </c>
      <c r="AD9" s="3" t="s">
        <v>98</v>
      </c>
      <c r="AE9" s="3" t="s">
        <v>101</v>
      </c>
      <c r="AF9" s="3" t="s">
        <v>101</v>
      </c>
      <c r="AG9" s="3" t="s">
        <v>100</v>
      </c>
      <c r="AH9" s="3" t="s">
        <v>100</v>
      </c>
      <c r="AI9" s="3" t="s">
        <v>100</v>
      </c>
      <c r="AJ9" s="3" t="s">
        <v>100</v>
      </c>
      <c r="AK9" s="3" t="s">
        <v>98</v>
      </c>
      <c r="AL9" s="3" t="s">
        <v>100</v>
      </c>
      <c r="AM9" s="3" t="s">
        <v>100</v>
      </c>
      <c r="AN9" s="3" t="s">
        <v>98</v>
      </c>
      <c r="AO9" s="3" t="s">
        <v>100</v>
      </c>
      <c r="AP9" s="3" t="s">
        <v>100</v>
      </c>
      <c r="AQ9" s="3" t="s">
        <v>98</v>
      </c>
      <c r="AR9" s="3" t="s">
        <v>100</v>
      </c>
      <c r="AS9" s="3" t="s">
        <v>101</v>
      </c>
      <c r="AT9" s="3" t="s">
        <v>100</v>
      </c>
      <c r="AU9" s="3" t="s">
        <v>100</v>
      </c>
      <c r="AV9" s="3" t="s">
        <v>98</v>
      </c>
      <c r="AW9" s="3" t="s">
        <v>101</v>
      </c>
      <c r="AX9" s="3" t="s">
        <v>98</v>
      </c>
      <c r="AY9" s="3" t="s">
        <v>98</v>
      </c>
      <c r="AZ9" s="3" t="s">
        <v>101</v>
      </c>
      <c r="BA9" s="3" t="s">
        <v>100</v>
      </c>
      <c r="BB9" s="3" t="s">
        <v>101</v>
      </c>
      <c r="BC9" s="3" t="s">
        <v>101</v>
      </c>
      <c r="BD9" s="3" t="s">
        <v>100</v>
      </c>
      <c r="BE9" s="3" t="s">
        <v>100</v>
      </c>
      <c r="BF9" s="3" t="s">
        <v>100</v>
      </c>
      <c r="BG9" s="3" t="s">
        <v>101</v>
      </c>
      <c r="BH9" s="3" t="s">
        <v>100</v>
      </c>
      <c r="BI9" s="3" t="s">
        <v>100</v>
      </c>
      <c r="BJ9" s="3" t="s">
        <v>98</v>
      </c>
      <c r="BK9" s="3" t="s">
        <v>100</v>
      </c>
      <c r="BL9" s="3" t="s">
        <v>100</v>
      </c>
      <c r="BM9" s="3" t="s">
        <v>98</v>
      </c>
      <c r="BN9" s="3" t="s">
        <v>98</v>
      </c>
      <c r="BO9" s="3" t="s">
        <v>101</v>
      </c>
      <c r="BP9" s="3" t="s">
        <v>100</v>
      </c>
      <c r="BQ9" s="3" t="s">
        <v>98</v>
      </c>
      <c r="BR9" s="3" t="s">
        <v>98</v>
      </c>
      <c r="BS9" s="3" t="s">
        <v>98</v>
      </c>
      <c r="BT9" s="3" t="s">
        <v>98</v>
      </c>
      <c r="BU9" s="3" t="s">
        <v>100</v>
      </c>
      <c r="BV9" s="3" t="s">
        <v>100</v>
      </c>
      <c r="BW9" s="3" t="s">
        <v>100</v>
      </c>
      <c r="BX9" s="3" t="s">
        <v>98</v>
      </c>
      <c r="BY9" s="3" t="s">
        <v>99</v>
      </c>
      <c r="BZ9" s="3" t="s">
        <v>98</v>
      </c>
      <c r="CA9" s="3" t="s">
        <v>100</v>
      </c>
      <c r="CB9" s="3" t="s">
        <v>98</v>
      </c>
      <c r="CC9" s="3" t="s">
        <v>98</v>
      </c>
      <c r="CD9" s="3" t="s">
        <v>98</v>
      </c>
      <c r="CE9" s="3" t="s">
        <v>99</v>
      </c>
      <c r="CF9" s="3" t="s">
        <v>99</v>
      </c>
      <c r="CG9" s="3" t="s">
        <v>99</v>
      </c>
      <c r="CH9" s="3" t="s">
        <v>100</v>
      </c>
      <c r="CI9" s="3" t="s">
        <v>100</v>
      </c>
      <c r="CJ9" s="3" t="s">
        <v>98</v>
      </c>
      <c r="CK9" s="3" t="s">
        <v>100</v>
      </c>
      <c r="CL9" s="3" t="s">
        <v>98</v>
      </c>
      <c r="CM9" s="3" t="s">
        <v>100</v>
      </c>
      <c r="CN9" s="3" t="s">
        <v>99</v>
      </c>
      <c r="CO9" s="3" t="s">
        <v>100</v>
      </c>
      <c r="CP9" s="3" t="s">
        <v>100</v>
      </c>
      <c r="CQ9" s="3" t="s">
        <v>98</v>
      </c>
      <c r="CR9" s="3" t="s">
        <v>98</v>
      </c>
      <c r="CS9" s="3" t="s">
        <v>98</v>
      </c>
      <c r="CT9" s="3" t="str">
        <f>TEXT("5832066682024552946","0")</f>
        <v>5832066682024550000</v>
      </c>
    </row>
    <row r="10" spans="1:98" ht="15.75" customHeight="1" x14ac:dyDescent="0.15">
      <c r="A10" s="2">
        <v>45330.586678240739</v>
      </c>
      <c r="B10" s="3" t="s">
        <v>103</v>
      </c>
      <c r="C10" s="3" t="s">
        <v>98</v>
      </c>
      <c r="D10" s="3" t="s">
        <v>98</v>
      </c>
      <c r="E10" s="3" t="s">
        <v>98</v>
      </c>
      <c r="F10" s="3" t="s">
        <v>98</v>
      </c>
      <c r="G10" s="3" t="s">
        <v>100</v>
      </c>
      <c r="H10" s="3" t="s">
        <v>98</v>
      </c>
      <c r="I10" s="3" t="s">
        <v>98</v>
      </c>
      <c r="J10" s="3" t="s">
        <v>100</v>
      </c>
      <c r="K10" s="3" t="s">
        <v>98</v>
      </c>
      <c r="L10" s="3" t="s">
        <v>98</v>
      </c>
      <c r="M10" s="3" t="s">
        <v>100</v>
      </c>
      <c r="N10" s="3" t="s">
        <v>98</v>
      </c>
      <c r="O10" s="3" t="s">
        <v>98</v>
      </c>
      <c r="P10" s="3" t="s">
        <v>98</v>
      </c>
      <c r="Q10" s="3" t="s">
        <v>100</v>
      </c>
      <c r="R10" s="3" t="s">
        <v>98</v>
      </c>
      <c r="S10" s="3" t="s">
        <v>100</v>
      </c>
      <c r="T10" s="3" t="s">
        <v>100</v>
      </c>
      <c r="U10" s="3" t="s">
        <v>98</v>
      </c>
      <c r="V10" s="3" t="s">
        <v>100</v>
      </c>
      <c r="W10" s="3" t="s">
        <v>100</v>
      </c>
      <c r="X10" s="3" t="s">
        <v>100</v>
      </c>
      <c r="Y10" s="3" t="s">
        <v>100</v>
      </c>
      <c r="Z10" s="3" t="s">
        <v>100</v>
      </c>
      <c r="AA10" s="3" t="s">
        <v>100</v>
      </c>
      <c r="AB10" s="3" t="s">
        <v>100</v>
      </c>
      <c r="AC10" s="3" t="s">
        <v>100</v>
      </c>
      <c r="AD10" s="3" t="s">
        <v>98</v>
      </c>
      <c r="AE10" s="3" t="s">
        <v>100</v>
      </c>
      <c r="AF10" s="3" t="s">
        <v>100</v>
      </c>
      <c r="AG10" s="3" t="s">
        <v>100</v>
      </c>
      <c r="AH10" s="3" t="s">
        <v>100</v>
      </c>
      <c r="AI10" s="3" t="s">
        <v>100</v>
      </c>
      <c r="AJ10" s="3" t="s">
        <v>100</v>
      </c>
      <c r="AK10" s="3" t="s">
        <v>100</v>
      </c>
      <c r="AL10" s="3" t="s">
        <v>100</v>
      </c>
      <c r="AM10" s="3" t="s">
        <v>100</v>
      </c>
      <c r="AN10" s="3" t="s">
        <v>100</v>
      </c>
      <c r="AO10" s="3" t="s">
        <v>98</v>
      </c>
      <c r="AP10" s="3" t="s">
        <v>100</v>
      </c>
      <c r="AQ10" s="3" t="s">
        <v>98</v>
      </c>
      <c r="AR10" s="3" t="s">
        <v>98</v>
      </c>
      <c r="AS10" s="3" t="s">
        <v>98</v>
      </c>
      <c r="AT10" s="3" t="s">
        <v>100</v>
      </c>
      <c r="AU10" s="3" t="s">
        <v>100</v>
      </c>
      <c r="AV10" s="3" t="s">
        <v>98</v>
      </c>
      <c r="AW10" s="3" t="s">
        <v>100</v>
      </c>
      <c r="AX10" s="3" t="s">
        <v>98</v>
      </c>
      <c r="AY10" s="3" t="s">
        <v>100</v>
      </c>
      <c r="AZ10" s="3" t="s">
        <v>100</v>
      </c>
      <c r="BA10" s="3" t="s">
        <v>100</v>
      </c>
      <c r="BB10" s="3" t="s">
        <v>100</v>
      </c>
      <c r="BC10" s="3" t="s">
        <v>100</v>
      </c>
      <c r="BD10" s="3" t="s">
        <v>100</v>
      </c>
      <c r="BE10" s="3" t="s">
        <v>98</v>
      </c>
      <c r="BF10" s="3" t="s">
        <v>100</v>
      </c>
      <c r="BG10" s="3" t="s">
        <v>100</v>
      </c>
      <c r="BH10" s="3" t="s">
        <v>100</v>
      </c>
      <c r="BI10" s="3" t="s">
        <v>100</v>
      </c>
      <c r="BJ10" s="3" t="s">
        <v>98</v>
      </c>
      <c r="BK10" s="3" t="s">
        <v>100</v>
      </c>
      <c r="BL10" s="3" t="s">
        <v>100</v>
      </c>
      <c r="BM10" s="3" t="s">
        <v>98</v>
      </c>
      <c r="BN10" s="3" t="s">
        <v>98</v>
      </c>
      <c r="BO10" s="3" t="s">
        <v>100</v>
      </c>
      <c r="BP10" s="3" t="s">
        <v>100</v>
      </c>
      <c r="BQ10" s="3" t="s">
        <v>98</v>
      </c>
      <c r="BR10" s="3" t="s">
        <v>98</v>
      </c>
      <c r="BS10" s="3" t="s">
        <v>98</v>
      </c>
      <c r="BT10" s="3" t="s">
        <v>98</v>
      </c>
      <c r="BU10" s="3" t="s">
        <v>100</v>
      </c>
      <c r="BV10" s="3" t="s">
        <v>98</v>
      </c>
      <c r="BW10" s="3" t="s">
        <v>100</v>
      </c>
      <c r="BX10" s="3" t="s">
        <v>100</v>
      </c>
      <c r="BY10" s="3" t="s">
        <v>98</v>
      </c>
      <c r="BZ10" s="3" t="s">
        <v>100</v>
      </c>
      <c r="CA10" s="3" t="s">
        <v>100</v>
      </c>
      <c r="CB10" s="3" t="s">
        <v>100</v>
      </c>
      <c r="CC10" s="3" t="s">
        <v>100</v>
      </c>
      <c r="CD10" s="3" t="s">
        <v>100</v>
      </c>
      <c r="CE10" s="3" t="s">
        <v>99</v>
      </c>
      <c r="CF10" s="3" t="s">
        <v>98</v>
      </c>
      <c r="CG10" s="3" t="s">
        <v>98</v>
      </c>
      <c r="CH10" s="3" t="s">
        <v>98</v>
      </c>
      <c r="CI10" s="3" t="s">
        <v>98</v>
      </c>
      <c r="CJ10" s="3" t="s">
        <v>100</v>
      </c>
      <c r="CK10" s="3" t="s">
        <v>100</v>
      </c>
      <c r="CL10" s="3" t="s">
        <v>100</v>
      </c>
      <c r="CM10" s="3" t="s">
        <v>100</v>
      </c>
      <c r="CN10" s="3" t="s">
        <v>100</v>
      </c>
      <c r="CO10" s="3" t="s">
        <v>100</v>
      </c>
      <c r="CP10" s="3" t="s">
        <v>100</v>
      </c>
      <c r="CQ10" s="3" t="s">
        <v>98</v>
      </c>
      <c r="CR10" s="3" t="s">
        <v>100</v>
      </c>
      <c r="CS10" s="3" t="s">
        <v>100</v>
      </c>
      <c r="CT10" s="3" t="str">
        <f>TEXT("5832066892023098851","0")</f>
        <v>5832066892023090000</v>
      </c>
    </row>
    <row r="11" spans="1:98" ht="15.75" customHeight="1" x14ac:dyDescent="0.15">
      <c r="A11" s="2">
        <v>45330.687210648146</v>
      </c>
      <c r="B11" s="3" t="s">
        <v>104</v>
      </c>
      <c r="C11" s="3" t="s">
        <v>98</v>
      </c>
      <c r="D11" s="3" t="s">
        <v>100</v>
      </c>
      <c r="E11" s="3" t="s">
        <v>98</v>
      </c>
      <c r="F11" s="3" t="s">
        <v>98</v>
      </c>
      <c r="G11" s="3" t="s">
        <v>98</v>
      </c>
      <c r="H11" s="3" t="s">
        <v>98</v>
      </c>
      <c r="I11" s="3" t="s">
        <v>98</v>
      </c>
      <c r="J11" s="3" t="s">
        <v>98</v>
      </c>
      <c r="K11" s="3" t="s">
        <v>98</v>
      </c>
      <c r="L11" s="3" t="s">
        <v>98</v>
      </c>
      <c r="M11" s="3" t="s">
        <v>98</v>
      </c>
      <c r="N11" s="3" t="s">
        <v>98</v>
      </c>
      <c r="O11" s="3" t="s">
        <v>98</v>
      </c>
      <c r="P11" s="3" t="s">
        <v>98</v>
      </c>
      <c r="Q11" s="3" t="s">
        <v>98</v>
      </c>
      <c r="R11" s="3" t="s">
        <v>98</v>
      </c>
      <c r="S11" s="3" t="s">
        <v>101</v>
      </c>
      <c r="T11" s="3" t="s">
        <v>101</v>
      </c>
      <c r="U11" s="3" t="s">
        <v>101</v>
      </c>
      <c r="V11" s="3" t="s">
        <v>101</v>
      </c>
      <c r="W11" s="3" t="s">
        <v>101</v>
      </c>
      <c r="X11" s="3" t="s">
        <v>100</v>
      </c>
      <c r="Y11" s="3" t="s">
        <v>100</v>
      </c>
      <c r="Z11" s="3" t="s">
        <v>100</v>
      </c>
      <c r="AA11" s="3" t="s">
        <v>101</v>
      </c>
      <c r="AB11" s="3" t="s">
        <v>101</v>
      </c>
      <c r="AC11" s="3" t="s">
        <v>101</v>
      </c>
      <c r="AD11" s="3" t="s">
        <v>100</v>
      </c>
      <c r="AE11" s="3" t="s">
        <v>100</v>
      </c>
      <c r="AF11" s="3" t="s">
        <v>101</v>
      </c>
      <c r="AG11" s="3" t="s">
        <v>100</v>
      </c>
      <c r="AH11" s="3" t="s">
        <v>100</v>
      </c>
      <c r="AI11" s="3" t="s">
        <v>101</v>
      </c>
      <c r="AJ11" s="3" t="s">
        <v>100</v>
      </c>
      <c r="AK11" s="3" t="s">
        <v>100</v>
      </c>
      <c r="AL11" s="3" t="s">
        <v>100</v>
      </c>
      <c r="AM11" s="3" t="s">
        <v>101</v>
      </c>
      <c r="AN11" s="3" t="s">
        <v>101</v>
      </c>
      <c r="AO11" s="3" t="s">
        <v>102</v>
      </c>
      <c r="AP11" s="3" t="s">
        <v>101</v>
      </c>
      <c r="AQ11" s="3" t="s">
        <v>102</v>
      </c>
      <c r="AR11" s="3" t="s">
        <v>102</v>
      </c>
      <c r="AS11" s="3" t="s">
        <v>102</v>
      </c>
      <c r="AT11" s="3" t="s">
        <v>100</v>
      </c>
      <c r="AU11" s="3" t="s">
        <v>100</v>
      </c>
      <c r="AV11" s="3" t="s">
        <v>100</v>
      </c>
      <c r="AW11" s="3" t="s">
        <v>98</v>
      </c>
      <c r="AX11" s="3" t="s">
        <v>100</v>
      </c>
      <c r="AY11" s="3" t="s">
        <v>100</v>
      </c>
      <c r="AZ11" s="3" t="s">
        <v>101</v>
      </c>
      <c r="BA11" s="3" t="s">
        <v>100</v>
      </c>
      <c r="BB11" s="3" t="s">
        <v>101</v>
      </c>
      <c r="BC11" s="3" t="s">
        <v>100</v>
      </c>
      <c r="BD11" s="3" t="s">
        <v>101</v>
      </c>
      <c r="BE11" s="3" t="s">
        <v>100</v>
      </c>
      <c r="BF11" s="3" t="s">
        <v>100</v>
      </c>
      <c r="BG11" s="3" t="s">
        <v>100</v>
      </c>
      <c r="BH11" s="3" t="s">
        <v>100</v>
      </c>
      <c r="BI11" s="3" t="s">
        <v>100</v>
      </c>
      <c r="BJ11" s="3" t="s">
        <v>100</v>
      </c>
      <c r="BK11" s="3" t="s">
        <v>100</v>
      </c>
      <c r="BL11" s="3" t="s">
        <v>100</v>
      </c>
      <c r="BM11" s="3" t="s">
        <v>98</v>
      </c>
      <c r="BN11" s="3" t="s">
        <v>98</v>
      </c>
      <c r="BO11" s="3" t="s">
        <v>100</v>
      </c>
      <c r="BP11" s="3" t="s">
        <v>100</v>
      </c>
      <c r="BQ11" s="3" t="s">
        <v>99</v>
      </c>
      <c r="BR11" s="3" t="s">
        <v>99</v>
      </c>
      <c r="BS11" s="3" t="s">
        <v>99</v>
      </c>
      <c r="BT11" s="3" t="s">
        <v>99</v>
      </c>
      <c r="BU11" s="3" t="s">
        <v>99</v>
      </c>
      <c r="BV11" s="3" t="s">
        <v>99</v>
      </c>
      <c r="BW11" s="3" t="s">
        <v>100</v>
      </c>
      <c r="BX11" s="3" t="s">
        <v>100</v>
      </c>
      <c r="BY11" s="3" t="s">
        <v>100</v>
      </c>
      <c r="BZ11" s="3" t="s">
        <v>100</v>
      </c>
      <c r="CA11" s="3" t="s">
        <v>100</v>
      </c>
      <c r="CB11" s="3" t="s">
        <v>100</v>
      </c>
      <c r="CC11" s="3" t="s">
        <v>100</v>
      </c>
      <c r="CD11" s="3" t="s">
        <v>101</v>
      </c>
      <c r="CE11" s="3" t="s">
        <v>99</v>
      </c>
      <c r="CF11" s="3" t="s">
        <v>99</v>
      </c>
      <c r="CG11" s="3" t="s">
        <v>99</v>
      </c>
      <c r="CH11" s="3" t="s">
        <v>99</v>
      </c>
      <c r="CI11" s="3" t="s">
        <v>99</v>
      </c>
      <c r="CJ11" s="3" t="s">
        <v>99</v>
      </c>
      <c r="CK11" s="3" t="s">
        <v>101</v>
      </c>
      <c r="CL11" s="3" t="s">
        <v>101</v>
      </c>
      <c r="CM11" s="3" t="s">
        <v>101</v>
      </c>
      <c r="CN11" s="3" t="s">
        <v>100</v>
      </c>
      <c r="CO11" s="3" t="s">
        <v>100</v>
      </c>
      <c r="CP11" s="3" t="s">
        <v>101</v>
      </c>
      <c r="CQ11" s="3" t="s">
        <v>100</v>
      </c>
      <c r="CR11" s="3" t="s">
        <v>102</v>
      </c>
      <c r="CS11" s="3" t="s">
        <v>102</v>
      </c>
      <c r="CT11" s="3" t="str">
        <f>TEXT("5832153752025345361","0")</f>
        <v>5832153752025340000</v>
      </c>
    </row>
    <row r="12" spans="1:98" ht="15.75" customHeight="1" x14ac:dyDescent="0.15">
      <c r="A12" s="2">
        <v>45332.58697916667</v>
      </c>
      <c r="B12" s="3" t="s">
        <v>103</v>
      </c>
      <c r="C12" s="3" t="s">
        <v>98</v>
      </c>
      <c r="D12" s="3" t="s">
        <v>98</v>
      </c>
      <c r="E12" s="3" t="s">
        <v>98</v>
      </c>
      <c r="F12" s="3" t="s">
        <v>98</v>
      </c>
      <c r="G12" s="3" t="s">
        <v>98</v>
      </c>
      <c r="H12" s="3" t="s">
        <v>100</v>
      </c>
      <c r="I12" s="3" t="s">
        <v>98</v>
      </c>
      <c r="J12" s="3" t="s">
        <v>98</v>
      </c>
      <c r="K12" s="3" t="s">
        <v>98</v>
      </c>
      <c r="L12" s="3" t="s">
        <v>98</v>
      </c>
      <c r="M12" s="3" t="s">
        <v>98</v>
      </c>
      <c r="N12" s="3" t="s">
        <v>98</v>
      </c>
      <c r="O12" s="3" t="s">
        <v>98</v>
      </c>
      <c r="P12" s="3" t="s">
        <v>98</v>
      </c>
      <c r="Q12" s="3" t="s">
        <v>98</v>
      </c>
      <c r="R12" s="3" t="s">
        <v>98</v>
      </c>
      <c r="S12" s="3" t="s">
        <v>100</v>
      </c>
      <c r="T12" s="3" t="s">
        <v>98</v>
      </c>
      <c r="U12" s="3" t="s">
        <v>100</v>
      </c>
      <c r="V12" s="3" t="s">
        <v>100</v>
      </c>
      <c r="W12" s="3" t="s">
        <v>100</v>
      </c>
      <c r="X12" s="3" t="s">
        <v>98</v>
      </c>
      <c r="Y12" s="3" t="s">
        <v>100</v>
      </c>
      <c r="Z12" s="3" t="s">
        <v>100</v>
      </c>
      <c r="AA12" s="3" t="s">
        <v>100</v>
      </c>
      <c r="AB12" s="3" t="s">
        <v>100</v>
      </c>
      <c r="AC12" s="3" t="s">
        <v>100</v>
      </c>
      <c r="AD12" s="3" t="s">
        <v>100</v>
      </c>
      <c r="AE12" s="3" t="s">
        <v>100</v>
      </c>
      <c r="AF12" s="3" t="s">
        <v>100</v>
      </c>
      <c r="AG12" s="3" t="s">
        <v>100</v>
      </c>
      <c r="AH12" s="3" t="s">
        <v>100</v>
      </c>
      <c r="AI12" s="3" t="s">
        <v>100</v>
      </c>
      <c r="AJ12" s="3" t="s">
        <v>100</v>
      </c>
      <c r="AK12" s="3" t="s">
        <v>100</v>
      </c>
      <c r="AL12" s="3" t="s">
        <v>100</v>
      </c>
      <c r="AM12" s="3" t="s">
        <v>100</v>
      </c>
      <c r="AN12" s="3" t="s">
        <v>100</v>
      </c>
      <c r="AO12" s="3" t="s">
        <v>100</v>
      </c>
      <c r="AP12" s="3" t="s">
        <v>100</v>
      </c>
      <c r="AQ12" s="3" t="s">
        <v>98</v>
      </c>
      <c r="AR12" s="3" t="s">
        <v>98</v>
      </c>
      <c r="AS12" s="3" t="s">
        <v>98</v>
      </c>
      <c r="AT12" s="3" t="s">
        <v>100</v>
      </c>
      <c r="AU12" s="3" t="s">
        <v>100</v>
      </c>
      <c r="AV12" s="3" t="s">
        <v>100</v>
      </c>
      <c r="AW12" s="3" t="s">
        <v>100</v>
      </c>
      <c r="AX12" s="3" t="s">
        <v>100</v>
      </c>
      <c r="AY12" s="3" t="s">
        <v>100</v>
      </c>
      <c r="AZ12" s="3" t="s">
        <v>100</v>
      </c>
      <c r="BA12" s="3" t="s">
        <v>100</v>
      </c>
      <c r="BB12" s="3" t="s">
        <v>100</v>
      </c>
      <c r="BC12" s="3" t="s">
        <v>100</v>
      </c>
      <c r="BD12" s="3" t="s">
        <v>100</v>
      </c>
      <c r="BE12" s="3" t="s">
        <v>100</v>
      </c>
      <c r="BF12" s="3" t="s">
        <v>98</v>
      </c>
      <c r="BG12" s="3" t="s">
        <v>100</v>
      </c>
      <c r="BH12" s="3" t="s">
        <v>100</v>
      </c>
      <c r="BI12" s="3" t="s">
        <v>100</v>
      </c>
      <c r="BJ12" s="3" t="s">
        <v>100</v>
      </c>
      <c r="BK12" s="3" t="s">
        <v>100</v>
      </c>
      <c r="BL12" s="3" t="s">
        <v>100</v>
      </c>
      <c r="BM12" s="3" t="s">
        <v>98</v>
      </c>
      <c r="BN12" s="3" t="s">
        <v>98</v>
      </c>
      <c r="BO12" s="3" t="s">
        <v>100</v>
      </c>
      <c r="BP12" s="3" t="s">
        <v>100</v>
      </c>
      <c r="BQ12" s="3" t="s">
        <v>98</v>
      </c>
      <c r="BR12" s="3" t="s">
        <v>98</v>
      </c>
      <c r="BS12" s="3" t="s">
        <v>98</v>
      </c>
      <c r="BT12" s="3" t="s">
        <v>98</v>
      </c>
      <c r="BU12" s="3" t="s">
        <v>100</v>
      </c>
      <c r="BV12" s="3" t="s">
        <v>98</v>
      </c>
      <c r="BW12" s="3" t="s">
        <v>100</v>
      </c>
      <c r="BX12" s="3" t="s">
        <v>100</v>
      </c>
      <c r="BY12" s="3" t="s">
        <v>100</v>
      </c>
      <c r="BZ12" s="3" t="s">
        <v>100</v>
      </c>
      <c r="CA12" s="3" t="s">
        <v>100</v>
      </c>
      <c r="CB12" s="3" t="s">
        <v>98</v>
      </c>
      <c r="CC12" s="3" t="s">
        <v>98</v>
      </c>
      <c r="CD12" s="3" t="s">
        <v>98</v>
      </c>
      <c r="CE12" s="3" t="s">
        <v>98</v>
      </c>
      <c r="CF12" s="3" t="s">
        <v>98</v>
      </c>
      <c r="CG12" s="3" t="s">
        <v>98</v>
      </c>
      <c r="CH12" s="3" t="s">
        <v>98</v>
      </c>
      <c r="CI12" s="3" t="s">
        <v>98</v>
      </c>
      <c r="CJ12" s="3" t="s">
        <v>98</v>
      </c>
      <c r="CK12" s="3" t="s">
        <v>100</v>
      </c>
      <c r="CL12" s="3" t="s">
        <v>100</v>
      </c>
      <c r="CM12" s="3" t="s">
        <v>100</v>
      </c>
      <c r="CN12" s="3" t="s">
        <v>98</v>
      </c>
      <c r="CO12" s="3" t="s">
        <v>100</v>
      </c>
      <c r="CP12" s="3" t="s">
        <v>98</v>
      </c>
      <c r="CQ12" s="3" t="s">
        <v>98</v>
      </c>
      <c r="CR12" s="3" t="s">
        <v>98</v>
      </c>
      <c r="CS12" s="3" t="s">
        <v>100</v>
      </c>
      <c r="CT12" s="3" t="str">
        <f>TEXT("5833795152028401783","0")</f>
        <v>5833795152028400000</v>
      </c>
    </row>
    <row r="13" spans="1:98" ht="15.75" customHeight="1" x14ac:dyDescent="0.15">
      <c r="A13" s="2">
        <v>45337.535601851851</v>
      </c>
      <c r="B13" s="3" t="s">
        <v>97</v>
      </c>
      <c r="C13" s="3" t="s">
        <v>98</v>
      </c>
      <c r="D13" s="3" t="s">
        <v>100</v>
      </c>
      <c r="E13" s="3" t="s">
        <v>98</v>
      </c>
      <c r="F13" s="3" t="s">
        <v>98</v>
      </c>
      <c r="G13" s="3" t="s">
        <v>100</v>
      </c>
      <c r="H13" s="3" t="s">
        <v>98</v>
      </c>
      <c r="I13" s="3" t="s">
        <v>98</v>
      </c>
      <c r="J13" s="3" t="s">
        <v>98</v>
      </c>
      <c r="K13" s="3" t="s">
        <v>98</v>
      </c>
      <c r="L13" s="3" t="s">
        <v>98</v>
      </c>
      <c r="M13" s="3" t="s">
        <v>100</v>
      </c>
      <c r="N13" s="3" t="s">
        <v>98</v>
      </c>
      <c r="O13" s="3" t="s">
        <v>98</v>
      </c>
      <c r="P13" s="3" t="s">
        <v>98</v>
      </c>
      <c r="Q13" s="3" t="s">
        <v>98</v>
      </c>
      <c r="R13" s="3" t="s">
        <v>98</v>
      </c>
      <c r="S13" s="3" t="s">
        <v>100</v>
      </c>
      <c r="T13" s="3" t="s">
        <v>100</v>
      </c>
      <c r="U13" s="3" t="s">
        <v>100</v>
      </c>
      <c r="V13" s="3" t="s">
        <v>100</v>
      </c>
      <c r="W13" s="3" t="s">
        <v>100</v>
      </c>
      <c r="X13" s="3" t="s">
        <v>100</v>
      </c>
      <c r="Y13" s="3" t="s">
        <v>101</v>
      </c>
      <c r="Z13" s="3" t="s">
        <v>100</v>
      </c>
      <c r="AA13" s="3" t="s">
        <v>100</v>
      </c>
      <c r="AB13" s="3" t="s">
        <v>100</v>
      </c>
      <c r="AC13" s="3" t="s">
        <v>100</v>
      </c>
      <c r="AD13" s="3" t="s">
        <v>98</v>
      </c>
      <c r="AE13" s="3" t="s">
        <v>100</v>
      </c>
      <c r="AF13" s="3" t="s">
        <v>100</v>
      </c>
      <c r="AG13" s="3" t="s">
        <v>100</v>
      </c>
      <c r="AH13" s="3" t="s">
        <v>100</v>
      </c>
      <c r="AI13" s="3" t="s">
        <v>100</v>
      </c>
      <c r="AJ13" s="3" t="s">
        <v>100</v>
      </c>
      <c r="AK13" s="3" t="s">
        <v>100</v>
      </c>
      <c r="AL13" s="3" t="s">
        <v>100</v>
      </c>
      <c r="AM13" s="3" t="s">
        <v>100</v>
      </c>
      <c r="AN13" s="3" t="s">
        <v>100</v>
      </c>
      <c r="AO13" s="3" t="s">
        <v>102</v>
      </c>
      <c r="AP13" s="3" t="s">
        <v>100</v>
      </c>
      <c r="AQ13" s="3" t="s">
        <v>98</v>
      </c>
      <c r="AR13" s="3" t="s">
        <v>98</v>
      </c>
      <c r="AS13" s="3" t="s">
        <v>98</v>
      </c>
      <c r="AT13" s="3" t="s">
        <v>98</v>
      </c>
      <c r="AU13" s="3" t="s">
        <v>100</v>
      </c>
      <c r="AV13" s="3" t="s">
        <v>100</v>
      </c>
      <c r="AW13" s="3" t="s">
        <v>100</v>
      </c>
      <c r="AX13" s="3" t="s">
        <v>100</v>
      </c>
      <c r="AY13" s="3" t="s">
        <v>100</v>
      </c>
      <c r="AZ13" s="3" t="s">
        <v>100</v>
      </c>
      <c r="BA13" s="3" t="s">
        <v>100</v>
      </c>
      <c r="BB13" s="3" t="s">
        <v>100</v>
      </c>
      <c r="BC13" s="3" t="s">
        <v>100</v>
      </c>
      <c r="BD13" s="3" t="s">
        <v>100</v>
      </c>
      <c r="BE13" s="3" t="s">
        <v>98</v>
      </c>
      <c r="BF13" s="3" t="s">
        <v>98</v>
      </c>
      <c r="BG13" s="3" t="s">
        <v>100</v>
      </c>
      <c r="BH13" s="3" t="s">
        <v>100</v>
      </c>
      <c r="BI13" s="3" t="s">
        <v>100</v>
      </c>
      <c r="BJ13" s="3" t="s">
        <v>100</v>
      </c>
      <c r="BK13" s="3" t="s">
        <v>100</v>
      </c>
      <c r="BL13" s="3" t="s">
        <v>100</v>
      </c>
      <c r="BM13" s="3" t="s">
        <v>98</v>
      </c>
      <c r="BN13" s="3" t="s">
        <v>98</v>
      </c>
      <c r="BO13" s="3" t="s">
        <v>101</v>
      </c>
      <c r="BP13" s="3" t="s">
        <v>100</v>
      </c>
      <c r="BQ13" s="3" t="s">
        <v>98</v>
      </c>
      <c r="BR13" s="3" t="s">
        <v>98</v>
      </c>
      <c r="BS13" s="3" t="s">
        <v>98</v>
      </c>
      <c r="BT13" s="3" t="s">
        <v>98</v>
      </c>
      <c r="BU13" s="3" t="s">
        <v>98</v>
      </c>
      <c r="BV13" s="3" t="s">
        <v>98</v>
      </c>
      <c r="BW13" s="3" t="s">
        <v>100</v>
      </c>
      <c r="BX13" s="3" t="s">
        <v>100</v>
      </c>
      <c r="BY13" s="3" t="s">
        <v>100</v>
      </c>
      <c r="BZ13" s="3" t="s">
        <v>100</v>
      </c>
      <c r="CA13" s="3" t="s">
        <v>100</v>
      </c>
      <c r="CB13" s="3" t="s">
        <v>100</v>
      </c>
      <c r="CC13" s="3" t="s">
        <v>100</v>
      </c>
      <c r="CD13" s="3" t="s">
        <v>100</v>
      </c>
      <c r="CE13" s="3" t="s">
        <v>99</v>
      </c>
      <c r="CF13" s="3" t="s">
        <v>99</v>
      </c>
      <c r="CG13" s="3" t="s">
        <v>98</v>
      </c>
      <c r="CH13" s="3" t="s">
        <v>98</v>
      </c>
      <c r="CI13" s="3" t="s">
        <v>98</v>
      </c>
      <c r="CJ13" s="3" t="s">
        <v>98</v>
      </c>
      <c r="CK13" s="3" t="s">
        <v>98</v>
      </c>
      <c r="CL13" s="3" t="s">
        <v>100</v>
      </c>
      <c r="CM13" s="3" t="s">
        <v>100</v>
      </c>
      <c r="CN13" s="3" t="s">
        <v>100</v>
      </c>
      <c r="CO13" s="3" t="s">
        <v>100</v>
      </c>
      <c r="CP13" s="3" t="s">
        <v>100</v>
      </c>
      <c r="CQ13" s="3" t="s">
        <v>100</v>
      </c>
      <c r="CR13" s="3" t="s">
        <v>100</v>
      </c>
      <c r="CS13" s="3" t="s">
        <v>100</v>
      </c>
      <c r="CT13" s="3" t="str">
        <f>TEXT("5838070762023536921","0")</f>
        <v>5838070762023530000</v>
      </c>
    </row>
    <row r="14" spans="1:98" ht="15.75" customHeight="1" x14ac:dyDescent="0.15">
      <c r="A14" s="2">
        <v>45341.455914351849</v>
      </c>
      <c r="B14" s="3" t="s">
        <v>104</v>
      </c>
      <c r="C14" s="3" t="s">
        <v>98</v>
      </c>
      <c r="D14" s="3" t="s">
        <v>98</v>
      </c>
      <c r="E14" s="3" t="s">
        <v>98</v>
      </c>
      <c r="F14" s="3" t="s">
        <v>98</v>
      </c>
      <c r="G14" s="3" t="s">
        <v>98</v>
      </c>
      <c r="H14" s="3" t="s">
        <v>98</v>
      </c>
      <c r="I14" s="3" t="s">
        <v>98</v>
      </c>
      <c r="J14" s="3" t="s">
        <v>100</v>
      </c>
      <c r="K14" s="3" t="s">
        <v>98</v>
      </c>
      <c r="L14" s="3" t="s">
        <v>98</v>
      </c>
      <c r="M14" s="3" t="s">
        <v>98</v>
      </c>
      <c r="N14" s="3" t="s">
        <v>98</v>
      </c>
      <c r="O14" s="3" t="s">
        <v>98</v>
      </c>
      <c r="P14" s="3" t="s">
        <v>98</v>
      </c>
      <c r="Q14" s="3" t="s">
        <v>98</v>
      </c>
      <c r="R14" s="3" t="s">
        <v>98</v>
      </c>
      <c r="S14" s="3" t="s">
        <v>100</v>
      </c>
      <c r="T14" s="3" t="s">
        <v>100</v>
      </c>
      <c r="U14" s="3" t="s">
        <v>100</v>
      </c>
      <c r="V14" s="3" t="s">
        <v>100</v>
      </c>
      <c r="W14" s="3" t="s">
        <v>100</v>
      </c>
      <c r="X14" s="3" t="s">
        <v>98</v>
      </c>
      <c r="Y14" s="3" t="s">
        <v>100</v>
      </c>
      <c r="Z14" s="3" t="s">
        <v>98</v>
      </c>
      <c r="AA14" s="3" t="s">
        <v>100</v>
      </c>
      <c r="AB14" s="3" t="s">
        <v>100</v>
      </c>
      <c r="AC14" s="3" t="s">
        <v>100</v>
      </c>
      <c r="AD14" s="3" t="s">
        <v>100</v>
      </c>
      <c r="AE14" s="3" t="s">
        <v>100</v>
      </c>
      <c r="AF14" s="3" t="s">
        <v>100</v>
      </c>
      <c r="AG14" s="3" t="s">
        <v>100</v>
      </c>
      <c r="AH14" s="3" t="s">
        <v>100</v>
      </c>
      <c r="AI14" s="3" t="s">
        <v>100</v>
      </c>
      <c r="AJ14" s="3" t="s">
        <v>100</v>
      </c>
      <c r="AK14" s="3" t="s">
        <v>100</v>
      </c>
      <c r="AL14" s="3" t="s">
        <v>100</v>
      </c>
      <c r="AM14" s="3" t="s">
        <v>100</v>
      </c>
      <c r="AN14" s="3" t="s">
        <v>100</v>
      </c>
      <c r="AO14" s="3" t="s">
        <v>102</v>
      </c>
      <c r="AP14" s="3" t="s">
        <v>100</v>
      </c>
      <c r="AQ14" s="3" t="s">
        <v>98</v>
      </c>
      <c r="AR14" s="3" t="s">
        <v>98</v>
      </c>
      <c r="AS14" s="3" t="s">
        <v>98</v>
      </c>
      <c r="AT14" s="3" t="s">
        <v>100</v>
      </c>
      <c r="AU14" s="3" t="s">
        <v>100</v>
      </c>
      <c r="AV14" s="3" t="s">
        <v>100</v>
      </c>
      <c r="AW14" s="3" t="s">
        <v>98</v>
      </c>
      <c r="AX14" s="3" t="s">
        <v>100</v>
      </c>
      <c r="AY14" s="3" t="s">
        <v>100</v>
      </c>
      <c r="AZ14" s="3" t="s">
        <v>100</v>
      </c>
      <c r="BA14" s="3" t="s">
        <v>100</v>
      </c>
      <c r="BB14" s="3" t="s">
        <v>100</v>
      </c>
      <c r="BC14" s="3" t="s">
        <v>100</v>
      </c>
      <c r="BD14" s="3" t="s">
        <v>100</v>
      </c>
      <c r="BE14" s="3" t="s">
        <v>100</v>
      </c>
      <c r="BF14" s="3" t="s">
        <v>100</v>
      </c>
      <c r="BG14" s="3" t="s">
        <v>100</v>
      </c>
      <c r="BH14" s="3" t="s">
        <v>100</v>
      </c>
      <c r="BI14" s="3" t="s">
        <v>100</v>
      </c>
      <c r="BJ14" s="3" t="s">
        <v>100</v>
      </c>
      <c r="BK14" s="3" t="s">
        <v>100</v>
      </c>
      <c r="BL14" s="3" t="s">
        <v>100</v>
      </c>
      <c r="BM14" s="3" t="s">
        <v>98</v>
      </c>
      <c r="BN14" s="3" t="s">
        <v>98</v>
      </c>
      <c r="BO14" s="3" t="s">
        <v>100</v>
      </c>
      <c r="BP14" s="3" t="s">
        <v>100</v>
      </c>
      <c r="BQ14" s="3" t="s">
        <v>98</v>
      </c>
      <c r="BR14" s="3" t="s">
        <v>98</v>
      </c>
      <c r="BS14" s="3" t="s">
        <v>98</v>
      </c>
      <c r="BT14" s="3" t="s">
        <v>98</v>
      </c>
      <c r="BU14" s="3" t="s">
        <v>100</v>
      </c>
      <c r="BV14" s="3" t="s">
        <v>98</v>
      </c>
      <c r="BW14" s="3" t="s">
        <v>100</v>
      </c>
      <c r="BX14" s="3" t="s">
        <v>100</v>
      </c>
      <c r="BY14" s="3" t="s">
        <v>100</v>
      </c>
      <c r="BZ14" s="3" t="s">
        <v>100</v>
      </c>
      <c r="CA14" s="3" t="s">
        <v>100</v>
      </c>
      <c r="CB14" s="3" t="s">
        <v>100</v>
      </c>
      <c r="CC14" s="3" t="s">
        <v>100</v>
      </c>
      <c r="CD14" s="3" t="s">
        <v>100</v>
      </c>
      <c r="CE14" s="3" t="s">
        <v>98</v>
      </c>
      <c r="CF14" s="3" t="s">
        <v>98</v>
      </c>
      <c r="CG14" s="3" t="s">
        <v>98</v>
      </c>
      <c r="CH14" s="3" t="s">
        <v>98</v>
      </c>
      <c r="CI14" s="3" t="s">
        <v>98</v>
      </c>
      <c r="CJ14" s="3" t="s">
        <v>98</v>
      </c>
      <c r="CK14" s="3" t="s">
        <v>100</v>
      </c>
      <c r="CL14" s="3" t="s">
        <v>100</v>
      </c>
      <c r="CM14" s="3" t="s">
        <v>100</v>
      </c>
      <c r="CN14" s="3" t="s">
        <v>100</v>
      </c>
      <c r="CO14" s="3" t="s">
        <v>100</v>
      </c>
      <c r="CP14" s="3" t="s">
        <v>100</v>
      </c>
      <c r="CQ14" s="3" t="s">
        <v>100</v>
      </c>
      <c r="CR14" s="3" t="s">
        <v>100</v>
      </c>
      <c r="CS14" s="3" t="s">
        <v>100</v>
      </c>
      <c r="CT14" s="3" t="str">
        <f>TEXT("5841457912021065338","0")</f>
        <v>5841457912021060000</v>
      </c>
    </row>
    <row r="15" spans="1:98" ht="15.75" customHeight="1" x14ac:dyDescent="0.15">
      <c r="A15" s="2">
        <v>45341.499027777776</v>
      </c>
      <c r="B15" s="3" t="s">
        <v>97</v>
      </c>
      <c r="C15" s="3" t="s">
        <v>98</v>
      </c>
      <c r="D15" s="3" t="s">
        <v>98</v>
      </c>
      <c r="E15" s="3" t="s">
        <v>100</v>
      </c>
      <c r="F15" s="3" t="s">
        <v>99</v>
      </c>
      <c r="G15" s="3" t="s">
        <v>98</v>
      </c>
      <c r="H15" s="3" t="s">
        <v>98</v>
      </c>
      <c r="I15" s="3" t="s">
        <v>98</v>
      </c>
      <c r="J15" s="3" t="s">
        <v>98</v>
      </c>
      <c r="K15" s="3" t="s">
        <v>98</v>
      </c>
      <c r="L15" s="3" t="s">
        <v>98</v>
      </c>
      <c r="M15" s="3" t="s">
        <v>98</v>
      </c>
      <c r="N15" s="3" t="s">
        <v>98</v>
      </c>
      <c r="O15" s="3" t="s">
        <v>98</v>
      </c>
      <c r="P15" s="3" t="s">
        <v>98</v>
      </c>
      <c r="Q15" s="3" t="s">
        <v>98</v>
      </c>
      <c r="R15" s="3" t="s">
        <v>98</v>
      </c>
      <c r="S15" s="3" t="s">
        <v>100</v>
      </c>
      <c r="T15" s="3" t="s">
        <v>101</v>
      </c>
      <c r="U15" s="3" t="s">
        <v>101</v>
      </c>
      <c r="V15" s="3" t="s">
        <v>101</v>
      </c>
      <c r="W15" s="3" t="s">
        <v>100</v>
      </c>
      <c r="X15" s="3" t="s">
        <v>100</v>
      </c>
      <c r="Y15" s="3" t="s">
        <v>98</v>
      </c>
      <c r="Z15" s="3" t="s">
        <v>100</v>
      </c>
      <c r="AA15" s="3" t="s">
        <v>100</v>
      </c>
      <c r="AB15" s="3" t="s">
        <v>100</v>
      </c>
      <c r="AC15" s="3" t="s">
        <v>100</v>
      </c>
      <c r="AD15" s="3" t="s">
        <v>100</v>
      </c>
      <c r="AE15" s="3" t="s">
        <v>100</v>
      </c>
      <c r="AF15" s="3" t="s">
        <v>100</v>
      </c>
      <c r="AG15" s="3" t="s">
        <v>100</v>
      </c>
      <c r="AH15" s="3" t="s">
        <v>100</v>
      </c>
      <c r="AI15" s="3" t="s">
        <v>98</v>
      </c>
      <c r="AJ15" s="3" t="s">
        <v>100</v>
      </c>
      <c r="AK15" s="3" t="s">
        <v>98</v>
      </c>
      <c r="AL15" s="3" t="s">
        <v>100</v>
      </c>
      <c r="AM15" s="3" t="s">
        <v>100</v>
      </c>
      <c r="AN15" s="3" t="s">
        <v>100</v>
      </c>
      <c r="AO15" s="3" t="s">
        <v>102</v>
      </c>
      <c r="AP15" s="3" t="s">
        <v>100</v>
      </c>
      <c r="AQ15" s="3" t="s">
        <v>100</v>
      </c>
      <c r="AR15" s="3" t="s">
        <v>100</v>
      </c>
      <c r="AS15" s="3" t="s">
        <v>100</v>
      </c>
      <c r="AT15" s="3" t="s">
        <v>100</v>
      </c>
      <c r="AU15" s="3" t="s">
        <v>98</v>
      </c>
      <c r="AV15" s="3" t="s">
        <v>100</v>
      </c>
      <c r="AW15" s="3" t="s">
        <v>98</v>
      </c>
      <c r="AX15" s="3" t="s">
        <v>100</v>
      </c>
      <c r="AY15" s="3" t="s">
        <v>100</v>
      </c>
      <c r="AZ15" s="3" t="s">
        <v>100</v>
      </c>
      <c r="BA15" s="3" t="s">
        <v>98</v>
      </c>
      <c r="BB15" s="3" t="s">
        <v>100</v>
      </c>
      <c r="BC15" s="3" t="s">
        <v>100</v>
      </c>
      <c r="BD15" s="3" t="s">
        <v>98</v>
      </c>
      <c r="BE15" s="3" t="s">
        <v>98</v>
      </c>
      <c r="BF15" s="3" t="s">
        <v>99</v>
      </c>
      <c r="BG15" s="3" t="s">
        <v>99</v>
      </c>
      <c r="BH15" s="3" t="s">
        <v>100</v>
      </c>
      <c r="BI15" s="3" t="s">
        <v>100</v>
      </c>
      <c r="BJ15" s="3" t="s">
        <v>99</v>
      </c>
      <c r="BK15" s="3" t="s">
        <v>99</v>
      </c>
      <c r="BL15" s="3" t="s">
        <v>99</v>
      </c>
      <c r="BM15" s="3" t="s">
        <v>98</v>
      </c>
      <c r="BN15" s="3" t="s">
        <v>98</v>
      </c>
      <c r="BO15" s="3" t="s">
        <v>100</v>
      </c>
      <c r="BP15" s="3" t="s">
        <v>99</v>
      </c>
      <c r="BQ15" s="3" t="s">
        <v>98</v>
      </c>
      <c r="BR15" s="3" t="s">
        <v>98</v>
      </c>
      <c r="BS15" s="3" t="s">
        <v>99</v>
      </c>
      <c r="BT15" s="3" t="s">
        <v>98</v>
      </c>
      <c r="BU15" s="3" t="s">
        <v>98</v>
      </c>
      <c r="BV15" s="3" t="s">
        <v>98</v>
      </c>
      <c r="BW15" s="3" t="s">
        <v>100</v>
      </c>
      <c r="BX15" s="3" t="s">
        <v>98</v>
      </c>
      <c r="BY15" s="3" t="s">
        <v>98</v>
      </c>
      <c r="BZ15" s="3" t="s">
        <v>98</v>
      </c>
      <c r="CA15" s="3" t="s">
        <v>98</v>
      </c>
      <c r="CB15" s="3" t="s">
        <v>100</v>
      </c>
      <c r="CC15" s="3" t="s">
        <v>98</v>
      </c>
      <c r="CD15" s="3" t="s">
        <v>100</v>
      </c>
      <c r="CE15" s="3" t="s">
        <v>99</v>
      </c>
      <c r="CF15" s="3" t="s">
        <v>99</v>
      </c>
      <c r="CG15" s="3" t="s">
        <v>99</v>
      </c>
      <c r="CH15" s="3" t="s">
        <v>99</v>
      </c>
      <c r="CI15" s="3" t="s">
        <v>99</v>
      </c>
      <c r="CJ15" s="3" t="s">
        <v>99</v>
      </c>
      <c r="CK15" s="3" t="s">
        <v>100</v>
      </c>
      <c r="CL15" s="3" t="s">
        <v>98</v>
      </c>
      <c r="CM15" s="3" t="s">
        <v>100</v>
      </c>
      <c r="CN15" s="3" t="s">
        <v>100</v>
      </c>
      <c r="CO15" s="3" t="s">
        <v>100</v>
      </c>
      <c r="CP15" s="3" t="s">
        <v>100</v>
      </c>
      <c r="CQ15" s="3" t="s">
        <v>100</v>
      </c>
      <c r="CR15" s="3" t="s">
        <v>100</v>
      </c>
      <c r="CS15" s="3" t="s">
        <v>100</v>
      </c>
      <c r="CT15" s="3" t="str">
        <f>TEXT("5841495162021617465","0")</f>
        <v>5841495162021610000</v>
      </c>
    </row>
    <row r="16" spans="1:98" ht="15.75" customHeight="1" x14ac:dyDescent="0.15">
      <c r="A16" s="2">
        <v>45341.511932870373</v>
      </c>
      <c r="B16" s="3" t="s">
        <v>97</v>
      </c>
      <c r="C16" s="3" t="s">
        <v>98</v>
      </c>
      <c r="D16" s="3" t="s">
        <v>98</v>
      </c>
      <c r="E16" s="3" t="s">
        <v>99</v>
      </c>
      <c r="F16" s="3" t="s">
        <v>99</v>
      </c>
      <c r="G16" s="3" t="s">
        <v>98</v>
      </c>
      <c r="H16" s="3" t="s">
        <v>98</v>
      </c>
      <c r="I16" s="3" t="s">
        <v>99</v>
      </c>
      <c r="J16" s="3" t="s">
        <v>98</v>
      </c>
      <c r="K16" s="3" t="s">
        <v>99</v>
      </c>
      <c r="L16" s="3" t="s">
        <v>100</v>
      </c>
      <c r="M16" s="3" t="s">
        <v>98</v>
      </c>
      <c r="N16" s="3" t="s">
        <v>99</v>
      </c>
      <c r="O16" s="3" t="s">
        <v>98</v>
      </c>
      <c r="P16" s="3" t="s">
        <v>99</v>
      </c>
      <c r="Q16" s="3" t="s">
        <v>99</v>
      </c>
      <c r="R16" s="3" t="s">
        <v>99</v>
      </c>
      <c r="S16" s="3" t="s">
        <v>100</v>
      </c>
      <c r="T16" s="3" t="s">
        <v>100</v>
      </c>
      <c r="U16" s="3" t="s">
        <v>101</v>
      </c>
      <c r="V16" s="3" t="s">
        <v>101</v>
      </c>
      <c r="W16" s="3" t="s">
        <v>100</v>
      </c>
      <c r="X16" s="3" t="s">
        <v>100</v>
      </c>
      <c r="Y16" s="3" t="s">
        <v>98</v>
      </c>
      <c r="Z16" s="3" t="s">
        <v>100</v>
      </c>
      <c r="AA16" s="3" t="s">
        <v>100</v>
      </c>
      <c r="AB16" s="3" t="s">
        <v>100</v>
      </c>
      <c r="AC16" s="3" t="s">
        <v>100</v>
      </c>
      <c r="AD16" s="3" t="s">
        <v>100</v>
      </c>
      <c r="AE16" s="3" t="s">
        <v>98</v>
      </c>
      <c r="AF16" s="3" t="s">
        <v>100</v>
      </c>
      <c r="AG16" s="3" t="s">
        <v>100</v>
      </c>
      <c r="AH16" s="3" t="s">
        <v>98</v>
      </c>
      <c r="AI16" s="3" t="s">
        <v>100</v>
      </c>
      <c r="AJ16" s="3" t="s">
        <v>100</v>
      </c>
      <c r="AK16" s="3" t="s">
        <v>100</v>
      </c>
      <c r="AL16" s="3" t="s">
        <v>100</v>
      </c>
      <c r="AM16" s="3" t="s">
        <v>100</v>
      </c>
      <c r="AN16" s="3" t="s">
        <v>100</v>
      </c>
      <c r="AO16" s="3" t="s">
        <v>100</v>
      </c>
      <c r="AP16" s="3" t="s">
        <v>100</v>
      </c>
      <c r="AQ16" s="3" t="s">
        <v>98</v>
      </c>
      <c r="AR16" s="3" t="s">
        <v>98</v>
      </c>
      <c r="AS16" s="3" t="s">
        <v>100</v>
      </c>
      <c r="AT16" s="3" t="s">
        <v>100</v>
      </c>
      <c r="AU16" s="3" t="s">
        <v>100</v>
      </c>
      <c r="AV16" s="3" t="s">
        <v>100</v>
      </c>
      <c r="AW16" s="3" t="s">
        <v>98</v>
      </c>
      <c r="AX16" s="3" t="s">
        <v>98</v>
      </c>
      <c r="AY16" s="3" t="s">
        <v>100</v>
      </c>
      <c r="AZ16" s="3" t="s">
        <v>101</v>
      </c>
      <c r="BA16" s="3" t="s">
        <v>100</v>
      </c>
      <c r="BB16" s="3" t="s">
        <v>100</v>
      </c>
      <c r="BC16" s="3" t="s">
        <v>100</v>
      </c>
      <c r="BD16" s="3" t="s">
        <v>100</v>
      </c>
      <c r="BE16" s="3" t="s">
        <v>100</v>
      </c>
      <c r="BF16" s="3" t="s">
        <v>100</v>
      </c>
      <c r="BG16" s="3" t="s">
        <v>100</v>
      </c>
      <c r="BH16" s="3" t="s">
        <v>100</v>
      </c>
      <c r="BI16" s="3" t="s">
        <v>100</v>
      </c>
      <c r="BJ16" s="3" t="s">
        <v>100</v>
      </c>
      <c r="BK16" s="3" t="s">
        <v>100</v>
      </c>
      <c r="BL16" s="3" t="s">
        <v>100</v>
      </c>
      <c r="BM16" s="3" t="s">
        <v>98</v>
      </c>
      <c r="BN16" s="3" t="s">
        <v>98</v>
      </c>
      <c r="BO16" s="3" t="s">
        <v>101</v>
      </c>
      <c r="BP16" s="3" t="s">
        <v>101</v>
      </c>
      <c r="BQ16" s="3" t="s">
        <v>98</v>
      </c>
      <c r="BR16" s="3" t="s">
        <v>98</v>
      </c>
      <c r="BS16" s="3" t="s">
        <v>98</v>
      </c>
      <c r="BT16" s="3" t="s">
        <v>99</v>
      </c>
      <c r="BU16" s="3" t="s">
        <v>98</v>
      </c>
      <c r="BV16" s="3" t="s">
        <v>98</v>
      </c>
      <c r="BW16" s="3" t="s">
        <v>100</v>
      </c>
      <c r="BX16" s="3" t="s">
        <v>100</v>
      </c>
      <c r="BY16" s="3" t="s">
        <v>100</v>
      </c>
      <c r="BZ16" s="3" t="s">
        <v>100</v>
      </c>
      <c r="CA16" s="3" t="s">
        <v>100</v>
      </c>
      <c r="CB16" s="3" t="s">
        <v>100</v>
      </c>
      <c r="CC16" s="3" t="s">
        <v>100</v>
      </c>
      <c r="CD16" s="3" t="s">
        <v>100</v>
      </c>
      <c r="CE16" s="3" t="s">
        <v>99</v>
      </c>
      <c r="CF16" s="3" t="s">
        <v>98</v>
      </c>
      <c r="CG16" s="3" t="s">
        <v>98</v>
      </c>
      <c r="CH16" s="3" t="s">
        <v>98</v>
      </c>
      <c r="CI16" s="3" t="s">
        <v>98</v>
      </c>
      <c r="CJ16" s="3" t="s">
        <v>99</v>
      </c>
      <c r="CK16" s="3" t="s">
        <v>100</v>
      </c>
      <c r="CL16" s="3" t="s">
        <v>100</v>
      </c>
      <c r="CM16" s="3" t="s">
        <v>101</v>
      </c>
      <c r="CN16" s="3" t="s">
        <v>101</v>
      </c>
      <c r="CO16" s="3" t="s">
        <v>100</v>
      </c>
      <c r="CP16" s="3" t="s">
        <v>100</v>
      </c>
      <c r="CQ16" s="3" t="s">
        <v>100</v>
      </c>
      <c r="CR16" s="3" t="s">
        <v>102</v>
      </c>
      <c r="CS16" s="3" t="s">
        <v>102</v>
      </c>
      <c r="CT16" s="3" t="str">
        <f>TEXT("5841506310122961093","0")</f>
        <v>5841506310122960000</v>
      </c>
    </row>
    <row r="17" spans="1:98" ht="15.75" customHeight="1" x14ac:dyDescent="0.15">
      <c r="A17" s="2">
        <v>45341.828923611109</v>
      </c>
      <c r="B17" s="3" t="s">
        <v>97</v>
      </c>
      <c r="C17" s="3" t="s">
        <v>98</v>
      </c>
      <c r="D17" s="3" t="s">
        <v>100</v>
      </c>
      <c r="E17" s="3" t="s">
        <v>100</v>
      </c>
      <c r="F17" s="3" t="s">
        <v>98</v>
      </c>
      <c r="G17" s="3" t="s">
        <v>101</v>
      </c>
      <c r="H17" s="3" t="s">
        <v>100</v>
      </c>
      <c r="I17" s="3" t="s">
        <v>99</v>
      </c>
      <c r="J17" s="3" t="s">
        <v>99</v>
      </c>
      <c r="K17" s="3" t="s">
        <v>98</v>
      </c>
      <c r="L17" s="3" t="s">
        <v>99</v>
      </c>
      <c r="M17" s="3" t="s">
        <v>100</v>
      </c>
      <c r="N17" s="3" t="s">
        <v>100</v>
      </c>
      <c r="O17" s="3" t="s">
        <v>99</v>
      </c>
      <c r="P17" s="3" t="s">
        <v>99</v>
      </c>
      <c r="Q17" s="3" t="s">
        <v>99</v>
      </c>
      <c r="R17" s="3" t="s">
        <v>100</v>
      </c>
      <c r="S17" s="3" t="s">
        <v>100</v>
      </c>
      <c r="T17" s="3" t="s">
        <v>100</v>
      </c>
      <c r="U17" s="3" t="s">
        <v>100</v>
      </c>
      <c r="V17" s="3" t="s">
        <v>100</v>
      </c>
      <c r="W17" s="3" t="s">
        <v>101</v>
      </c>
      <c r="X17" s="3" t="s">
        <v>101</v>
      </c>
      <c r="Y17" s="3" t="s">
        <v>99</v>
      </c>
      <c r="Z17" s="3" t="s">
        <v>98</v>
      </c>
      <c r="AA17" s="3" t="s">
        <v>101</v>
      </c>
      <c r="AB17" s="3" t="s">
        <v>100</v>
      </c>
      <c r="AC17" s="3" t="s">
        <v>98</v>
      </c>
      <c r="AD17" s="3" t="s">
        <v>98</v>
      </c>
      <c r="AE17" s="3" t="s">
        <v>99</v>
      </c>
      <c r="AF17" s="3" t="s">
        <v>98</v>
      </c>
      <c r="AG17" s="3" t="s">
        <v>98</v>
      </c>
      <c r="AH17" s="3" t="s">
        <v>98</v>
      </c>
      <c r="AI17" s="3" t="s">
        <v>101</v>
      </c>
      <c r="AJ17" s="3" t="s">
        <v>100</v>
      </c>
      <c r="AK17" s="3" t="s">
        <v>100</v>
      </c>
      <c r="AL17" s="3" t="s">
        <v>98</v>
      </c>
      <c r="AM17" s="3" t="s">
        <v>100</v>
      </c>
      <c r="AN17" s="3" t="s">
        <v>100</v>
      </c>
      <c r="AO17" s="3" t="s">
        <v>102</v>
      </c>
      <c r="AP17" s="3" t="s">
        <v>98</v>
      </c>
      <c r="AQ17" s="3" t="s">
        <v>101</v>
      </c>
      <c r="AR17" s="3" t="s">
        <v>100</v>
      </c>
      <c r="AS17" s="3" t="s">
        <v>100</v>
      </c>
      <c r="AT17" s="3" t="s">
        <v>99</v>
      </c>
      <c r="AU17" s="3" t="s">
        <v>101</v>
      </c>
      <c r="AV17" s="3" t="s">
        <v>99</v>
      </c>
      <c r="AW17" s="3" t="s">
        <v>101</v>
      </c>
      <c r="AX17" s="3" t="s">
        <v>99</v>
      </c>
      <c r="AY17" s="3" t="s">
        <v>100</v>
      </c>
      <c r="AZ17" s="3" t="s">
        <v>100</v>
      </c>
      <c r="BA17" s="3" t="s">
        <v>100</v>
      </c>
      <c r="BB17" s="3" t="s">
        <v>98</v>
      </c>
      <c r="BC17" s="3" t="s">
        <v>98</v>
      </c>
      <c r="BD17" s="3" t="s">
        <v>98</v>
      </c>
      <c r="BE17" s="3" t="s">
        <v>98</v>
      </c>
      <c r="BF17" s="3" t="s">
        <v>98</v>
      </c>
      <c r="BG17" s="3" t="s">
        <v>100</v>
      </c>
      <c r="BH17" s="3" t="s">
        <v>98</v>
      </c>
      <c r="BI17" s="3" t="s">
        <v>98</v>
      </c>
      <c r="BJ17" s="3" t="s">
        <v>99</v>
      </c>
      <c r="BK17" s="3" t="s">
        <v>98</v>
      </c>
      <c r="BL17" s="3" t="s">
        <v>98</v>
      </c>
      <c r="BM17" s="3" t="s">
        <v>101</v>
      </c>
      <c r="BN17" s="3" t="s">
        <v>101</v>
      </c>
      <c r="BO17" s="3" t="s">
        <v>100</v>
      </c>
      <c r="BP17" s="3" t="s">
        <v>100</v>
      </c>
      <c r="BQ17" s="3" t="s">
        <v>100</v>
      </c>
      <c r="BR17" s="3" t="s">
        <v>98</v>
      </c>
      <c r="BS17" s="3" t="s">
        <v>99</v>
      </c>
      <c r="BT17" s="3" t="s">
        <v>99</v>
      </c>
      <c r="BU17" s="3" t="s">
        <v>101</v>
      </c>
      <c r="BV17" s="3" t="s">
        <v>99</v>
      </c>
      <c r="BW17" s="3" t="s">
        <v>98</v>
      </c>
      <c r="BX17" s="3" t="s">
        <v>98</v>
      </c>
      <c r="BY17" s="3" t="s">
        <v>98</v>
      </c>
      <c r="BZ17" s="3" t="s">
        <v>98</v>
      </c>
      <c r="CA17" s="3" t="s">
        <v>100</v>
      </c>
      <c r="CB17" s="3" t="s">
        <v>100</v>
      </c>
      <c r="CC17" s="3" t="s">
        <v>100</v>
      </c>
      <c r="CD17" s="3" t="s">
        <v>100</v>
      </c>
      <c r="CE17" s="3" t="s">
        <v>99</v>
      </c>
      <c r="CF17" s="3" t="s">
        <v>101</v>
      </c>
      <c r="CG17" s="3" t="s">
        <v>99</v>
      </c>
      <c r="CH17" s="3" t="s">
        <v>98</v>
      </c>
      <c r="CI17" s="3" t="s">
        <v>98</v>
      </c>
      <c r="CJ17" s="3" t="s">
        <v>98</v>
      </c>
      <c r="CK17" s="3" t="s">
        <v>100</v>
      </c>
      <c r="CL17" s="3" t="s">
        <v>101</v>
      </c>
      <c r="CM17" s="3" t="s">
        <v>101</v>
      </c>
      <c r="CN17" s="3" t="s">
        <v>101</v>
      </c>
      <c r="CO17" s="3" t="s">
        <v>98</v>
      </c>
      <c r="CP17" s="3" t="s">
        <v>100</v>
      </c>
      <c r="CQ17" s="3" t="s">
        <v>98</v>
      </c>
      <c r="CR17" s="3" t="s">
        <v>100</v>
      </c>
      <c r="CS17" s="3" t="s">
        <v>100</v>
      </c>
      <c r="CT17" s="3" t="str">
        <f>TEXT("5841780192029735829","0")</f>
        <v>5841780192029730000</v>
      </c>
    </row>
    <row r="18" spans="1:98" ht="15.75" customHeight="1" x14ac:dyDescent="0.15">
      <c r="A18" s="2">
        <v>45343.365011574075</v>
      </c>
      <c r="B18" s="3" t="s">
        <v>104</v>
      </c>
      <c r="C18" s="3" t="s">
        <v>100</v>
      </c>
      <c r="D18" s="3" t="s">
        <v>100</v>
      </c>
      <c r="E18" s="3" t="s">
        <v>100</v>
      </c>
      <c r="F18" s="3" t="s">
        <v>100</v>
      </c>
      <c r="G18" s="3" t="s">
        <v>100</v>
      </c>
      <c r="H18" s="3" t="s">
        <v>100</v>
      </c>
      <c r="I18" s="3" t="s">
        <v>100</v>
      </c>
      <c r="J18" s="3" t="s">
        <v>100</v>
      </c>
      <c r="K18" s="3" t="s">
        <v>98</v>
      </c>
      <c r="L18" s="3" t="s">
        <v>98</v>
      </c>
      <c r="M18" s="3" t="s">
        <v>100</v>
      </c>
      <c r="N18" s="3" t="s">
        <v>100</v>
      </c>
      <c r="O18" s="3" t="s">
        <v>100</v>
      </c>
      <c r="P18" s="3" t="s">
        <v>98</v>
      </c>
      <c r="Q18" s="3" t="s">
        <v>100</v>
      </c>
      <c r="R18" s="3" t="s">
        <v>100</v>
      </c>
      <c r="S18" s="3" t="s">
        <v>98</v>
      </c>
      <c r="T18" s="3" t="s">
        <v>100</v>
      </c>
      <c r="U18" s="3" t="s">
        <v>98</v>
      </c>
      <c r="V18" s="3" t="s">
        <v>100</v>
      </c>
      <c r="W18" s="3" t="s">
        <v>101</v>
      </c>
      <c r="X18" s="3" t="s">
        <v>101</v>
      </c>
      <c r="Y18" s="3" t="s">
        <v>100</v>
      </c>
      <c r="Z18" s="3" t="s">
        <v>102</v>
      </c>
      <c r="AA18" s="3" t="s">
        <v>100</v>
      </c>
      <c r="AB18" s="3" t="s">
        <v>100</v>
      </c>
      <c r="AC18" s="3" t="s">
        <v>100</v>
      </c>
      <c r="AD18" s="3" t="s">
        <v>98</v>
      </c>
      <c r="AE18" s="3" t="s">
        <v>98</v>
      </c>
      <c r="AF18" s="3" t="s">
        <v>100</v>
      </c>
      <c r="AG18" s="3" t="s">
        <v>98</v>
      </c>
      <c r="AH18" s="3" t="s">
        <v>100</v>
      </c>
      <c r="AI18" s="3" t="s">
        <v>100</v>
      </c>
      <c r="AJ18" s="3" t="s">
        <v>98</v>
      </c>
      <c r="AK18" s="3" t="s">
        <v>100</v>
      </c>
      <c r="AL18" s="3" t="s">
        <v>100</v>
      </c>
      <c r="AM18" s="3" t="s">
        <v>100</v>
      </c>
      <c r="AN18" s="3" t="s">
        <v>100</v>
      </c>
      <c r="AO18" s="3" t="s">
        <v>102</v>
      </c>
      <c r="AP18" s="3" t="s">
        <v>102</v>
      </c>
      <c r="AQ18" s="3" t="s">
        <v>102</v>
      </c>
      <c r="AR18" s="3" t="s">
        <v>102</v>
      </c>
      <c r="AS18" s="3" t="s">
        <v>102</v>
      </c>
      <c r="AT18" s="3" t="s">
        <v>100</v>
      </c>
      <c r="AU18" s="3" t="s">
        <v>98</v>
      </c>
      <c r="AV18" s="3" t="s">
        <v>100</v>
      </c>
      <c r="AW18" s="3" t="s">
        <v>101</v>
      </c>
      <c r="AX18" s="3" t="s">
        <v>98</v>
      </c>
      <c r="AY18" s="3" t="s">
        <v>98</v>
      </c>
      <c r="AZ18" s="3" t="s">
        <v>98</v>
      </c>
      <c r="BA18" s="3" t="s">
        <v>100</v>
      </c>
      <c r="BB18" s="3" t="s">
        <v>98</v>
      </c>
      <c r="BC18" s="3" t="s">
        <v>100</v>
      </c>
      <c r="BD18" s="3" t="s">
        <v>98</v>
      </c>
      <c r="BE18" s="3" t="s">
        <v>100</v>
      </c>
      <c r="BF18" s="3" t="s">
        <v>98</v>
      </c>
      <c r="BG18" s="3" t="s">
        <v>98</v>
      </c>
      <c r="BH18" s="3" t="s">
        <v>98</v>
      </c>
      <c r="BI18" s="3" t="s">
        <v>98</v>
      </c>
      <c r="BJ18" s="3" t="s">
        <v>98</v>
      </c>
      <c r="BK18" s="3" t="s">
        <v>98</v>
      </c>
      <c r="BL18" s="3" t="s">
        <v>98</v>
      </c>
      <c r="BM18" s="3" t="s">
        <v>98</v>
      </c>
      <c r="BN18" s="3" t="s">
        <v>98</v>
      </c>
      <c r="BO18" s="3" t="s">
        <v>100</v>
      </c>
      <c r="BP18" s="3" t="s">
        <v>98</v>
      </c>
      <c r="BQ18" s="3" t="s">
        <v>99</v>
      </c>
      <c r="BR18" s="3" t="s">
        <v>99</v>
      </c>
      <c r="BS18" s="3" t="s">
        <v>99</v>
      </c>
      <c r="BT18" s="3" t="s">
        <v>99</v>
      </c>
      <c r="BU18" s="3" t="s">
        <v>100</v>
      </c>
      <c r="BV18" s="3" t="s">
        <v>98</v>
      </c>
      <c r="BW18" s="3" t="s">
        <v>98</v>
      </c>
      <c r="BX18" s="3" t="s">
        <v>98</v>
      </c>
      <c r="BY18" s="3" t="s">
        <v>98</v>
      </c>
      <c r="BZ18" s="3" t="s">
        <v>100</v>
      </c>
      <c r="CA18" s="3" t="s">
        <v>100</v>
      </c>
      <c r="CB18" s="3" t="s">
        <v>100</v>
      </c>
      <c r="CC18" s="3" t="s">
        <v>98</v>
      </c>
      <c r="CD18" s="3" t="s">
        <v>100</v>
      </c>
      <c r="CE18" s="3" t="s">
        <v>100</v>
      </c>
      <c r="CF18" s="3" t="s">
        <v>100</v>
      </c>
      <c r="CG18" s="3" t="s">
        <v>100</v>
      </c>
      <c r="CH18" s="3" t="s">
        <v>100</v>
      </c>
      <c r="CI18" s="3" t="s">
        <v>100</v>
      </c>
      <c r="CJ18" s="3" t="s">
        <v>98</v>
      </c>
      <c r="CK18" s="3" t="s">
        <v>100</v>
      </c>
      <c r="CL18" s="3" t="s">
        <v>100</v>
      </c>
      <c r="CM18" s="3" t="s">
        <v>100</v>
      </c>
      <c r="CN18" s="3" t="s">
        <v>100</v>
      </c>
      <c r="CO18" s="3" t="s">
        <v>98</v>
      </c>
      <c r="CP18" s="3" t="s">
        <v>101</v>
      </c>
      <c r="CQ18" s="3" t="s">
        <v>98</v>
      </c>
      <c r="CR18" s="3" t="s">
        <v>100</v>
      </c>
      <c r="CS18" s="3" t="s">
        <v>100</v>
      </c>
      <c r="CT18" s="3" t="str">
        <f>TEXT("5843107372027397809","0")</f>
        <v>5843107372027390000</v>
      </c>
    </row>
    <row r="19" spans="1:98" ht="15.75" customHeight="1" x14ac:dyDescent="0.15">
      <c r="A19" s="2">
        <v>45345.434699074074</v>
      </c>
      <c r="B19" s="3" t="s">
        <v>97</v>
      </c>
      <c r="C19" s="3" t="s">
        <v>100</v>
      </c>
      <c r="D19" s="3" t="s">
        <v>98</v>
      </c>
      <c r="E19" s="3" t="s">
        <v>99</v>
      </c>
      <c r="F19" s="3" t="s">
        <v>99</v>
      </c>
      <c r="G19" s="3" t="s">
        <v>98</v>
      </c>
      <c r="H19" s="3" t="s">
        <v>99</v>
      </c>
      <c r="I19" s="3" t="s">
        <v>99</v>
      </c>
      <c r="J19" s="3" t="s">
        <v>99</v>
      </c>
      <c r="K19" s="3" t="s">
        <v>99</v>
      </c>
      <c r="L19" s="3" t="s">
        <v>99</v>
      </c>
      <c r="M19" s="3" t="s">
        <v>98</v>
      </c>
      <c r="N19" s="3" t="s">
        <v>99</v>
      </c>
      <c r="O19" s="3" t="s">
        <v>99</v>
      </c>
      <c r="P19" s="3" t="s">
        <v>99</v>
      </c>
      <c r="Q19" s="3" t="s">
        <v>99</v>
      </c>
      <c r="R19" s="3" t="s">
        <v>99</v>
      </c>
      <c r="S19" s="3" t="s">
        <v>98</v>
      </c>
      <c r="T19" s="3" t="s">
        <v>101</v>
      </c>
      <c r="U19" s="3" t="s">
        <v>101</v>
      </c>
      <c r="V19" s="3" t="s">
        <v>101</v>
      </c>
      <c r="W19" s="3" t="s">
        <v>100</v>
      </c>
      <c r="X19" s="3" t="s">
        <v>98</v>
      </c>
      <c r="Y19" s="3" t="s">
        <v>100</v>
      </c>
      <c r="Z19" s="3" t="s">
        <v>100</v>
      </c>
      <c r="AA19" s="3" t="s">
        <v>101</v>
      </c>
      <c r="AB19" s="3" t="s">
        <v>100</v>
      </c>
      <c r="AC19" s="3" t="s">
        <v>100</v>
      </c>
      <c r="AD19" s="3" t="s">
        <v>100</v>
      </c>
      <c r="AE19" s="3" t="s">
        <v>100</v>
      </c>
      <c r="AF19" s="3" t="s">
        <v>101</v>
      </c>
      <c r="AG19" s="3" t="s">
        <v>101</v>
      </c>
      <c r="AH19" s="3" t="s">
        <v>101</v>
      </c>
      <c r="AI19" s="3" t="s">
        <v>101</v>
      </c>
      <c r="AJ19" s="3" t="s">
        <v>101</v>
      </c>
      <c r="AK19" s="3" t="s">
        <v>101</v>
      </c>
      <c r="AL19" s="3" t="s">
        <v>101</v>
      </c>
      <c r="AM19" s="3" t="s">
        <v>100</v>
      </c>
      <c r="AN19" s="3" t="s">
        <v>101</v>
      </c>
      <c r="AO19" s="3" t="s">
        <v>101</v>
      </c>
      <c r="AP19" s="3" t="s">
        <v>101</v>
      </c>
      <c r="AQ19" s="3" t="s">
        <v>98</v>
      </c>
      <c r="AR19" s="3" t="s">
        <v>102</v>
      </c>
      <c r="AS19" s="3" t="s">
        <v>98</v>
      </c>
      <c r="AT19" s="3" t="s">
        <v>100</v>
      </c>
      <c r="AU19" s="3" t="s">
        <v>101</v>
      </c>
      <c r="AV19" s="3" t="s">
        <v>100</v>
      </c>
      <c r="AW19" s="3" t="s">
        <v>98</v>
      </c>
      <c r="AX19" s="3" t="s">
        <v>101</v>
      </c>
      <c r="AY19" s="3" t="s">
        <v>101</v>
      </c>
      <c r="AZ19" s="3" t="s">
        <v>101</v>
      </c>
      <c r="BA19" s="3" t="s">
        <v>100</v>
      </c>
      <c r="BB19" s="3" t="s">
        <v>101</v>
      </c>
      <c r="BC19" s="3" t="s">
        <v>101</v>
      </c>
      <c r="BD19" s="3" t="s">
        <v>101</v>
      </c>
      <c r="BE19" s="3" t="s">
        <v>101</v>
      </c>
      <c r="BF19" s="3" t="s">
        <v>100</v>
      </c>
      <c r="BG19" s="3" t="s">
        <v>101</v>
      </c>
      <c r="BH19" s="3" t="s">
        <v>100</v>
      </c>
      <c r="BI19" s="3" t="s">
        <v>100</v>
      </c>
      <c r="BJ19" s="3" t="s">
        <v>100</v>
      </c>
      <c r="BK19" s="3" t="s">
        <v>101</v>
      </c>
      <c r="BL19" s="3" t="s">
        <v>101</v>
      </c>
      <c r="BM19" s="3" t="s">
        <v>98</v>
      </c>
      <c r="BN19" s="3" t="s">
        <v>98</v>
      </c>
      <c r="BO19" s="3" t="s">
        <v>100</v>
      </c>
      <c r="BP19" s="3" t="s">
        <v>100</v>
      </c>
      <c r="BQ19" s="3" t="s">
        <v>98</v>
      </c>
      <c r="BR19" s="3" t="s">
        <v>99</v>
      </c>
      <c r="BS19" s="3" t="s">
        <v>98</v>
      </c>
      <c r="BT19" s="3" t="s">
        <v>99</v>
      </c>
      <c r="BU19" s="3" t="s">
        <v>100</v>
      </c>
      <c r="BV19" s="3" t="s">
        <v>100</v>
      </c>
      <c r="BW19" s="3" t="s">
        <v>100</v>
      </c>
      <c r="BX19" s="3" t="s">
        <v>100</v>
      </c>
      <c r="BY19" s="3" t="s">
        <v>100</v>
      </c>
      <c r="BZ19" s="3" t="s">
        <v>100</v>
      </c>
      <c r="CA19" s="3" t="s">
        <v>100</v>
      </c>
      <c r="CB19" s="3" t="s">
        <v>100</v>
      </c>
      <c r="CC19" s="3" t="s">
        <v>100</v>
      </c>
      <c r="CD19" s="3" t="s">
        <v>100</v>
      </c>
      <c r="CE19" s="3" t="s">
        <v>99</v>
      </c>
      <c r="CF19" s="3" t="s">
        <v>99</v>
      </c>
      <c r="CG19" s="3" t="s">
        <v>99</v>
      </c>
      <c r="CH19" s="3" t="s">
        <v>99</v>
      </c>
      <c r="CI19" s="3" t="s">
        <v>99</v>
      </c>
      <c r="CJ19" s="3" t="s">
        <v>99</v>
      </c>
      <c r="CK19" s="3" t="s">
        <v>100</v>
      </c>
      <c r="CL19" s="3" t="s">
        <v>100</v>
      </c>
      <c r="CM19" s="3" t="s">
        <v>101</v>
      </c>
      <c r="CN19" s="3" t="s">
        <v>100</v>
      </c>
      <c r="CO19" s="3" t="s">
        <v>100</v>
      </c>
      <c r="CP19" s="3" t="s">
        <v>100</v>
      </c>
      <c r="CQ19" s="3" t="s">
        <v>100</v>
      </c>
      <c r="CR19" s="3" t="s">
        <v>100</v>
      </c>
      <c r="CS19" s="3" t="s">
        <v>102</v>
      </c>
      <c r="CT19" s="3" t="str">
        <f>TEXT("5844895582029275000","0")</f>
        <v>5844895582029270000</v>
      </c>
    </row>
    <row r="20" spans="1:98" ht="15.75" customHeight="1" x14ac:dyDescent="0.15">
      <c r="A20" s="2">
        <v>45347.835509259261</v>
      </c>
      <c r="B20" s="3" t="s">
        <v>97</v>
      </c>
      <c r="C20" s="3" t="s">
        <v>98</v>
      </c>
      <c r="D20" s="3" t="s">
        <v>98</v>
      </c>
      <c r="E20" s="3" t="s">
        <v>98</v>
      </c>
      <c r="F20" s="3" t="s">
        <v>98</v>
      </c>
      <c r="G20" s="3" t="s">
        <v>98</v>
      </c>
      <c r="H20" s="3" t="s">
        <v>100</v>
      </c>
      <c r="I20" s="3" t="s">
        <v>98</v>
      </c>
      <c r="J20" s="3" t="s">
        <v>98</v>
      </c>
      <c r="K20" s="3" t="s">
        <v>99</v>
      </c>
      <c r="L20" s="3" t="s">
        <v>99</v>
      </c>
      <c r="M20" s="3" t="s">
        <v>99</v>
      </c>
      <c r="N20" s="3" t="s">
        <v>99</v>
      </c>
      <c r="O20" s="3" t="s">
        <v>99</v>
      </c>
      <c r="P20" s="3" t="s">
        <v>99</v>
      </c>
      <c r="Q20" s="3" t="s">
        <v>99</v>
      </c>
      <c r="R20" s="3" t="s">
        <v>100</v>
      </c>
      <c r="S20" s="3" t="s">
        <v>100</v>
      </c>
      <c r="T20" s="3" t="s">
        <v>100</v>
      </c>
      <c r="U20" s="3" t="s">
        <v>100</v>
      </c>
      <c r="V20" s="3" t="s">
        <v>100</v>
      </c>
      <c r="W20" s="3" t="s">
        <v>98</v>
      </c>
      <c r="X20" s="3" t="s">
        <v>98</v>
      </c>
      <c r="Y20" s="3" t="s">
        <v>101</v>
      </c>
      <c r="Z20" s="3" t="s">
        <v>101</v>
      </c>
      <c r="AA20" s="3" t="s">
        <v>101</v>
      </c>
      <c r="AB20" s="3" t="s">
        <v>101</v>
      </c>
      <c r="AC20" s="3" t="s">
        <v>100</v>
      </c>
      <c r="AD20" s="3" t="s">
        <v>98</v>
      </c>
      <c r="AE20" s="3" t="s">
        <v>101</v>
      </c>
      <c r="AF20" s="3" t="s">
        <v>100</v>
      </c>
      <c r="AG20" s="3" t="s">
        <v>100</v>
      </c>
      <c r="AH20" s="3" t="s">
        <v>100</v>
      </c>
      <c r="AI20" s="3" t="s">
        <v>100</v>
      </c>
      <c r="AJ20" s="3" t="s">
        <v>101</v>
      </c>
      <c r="AK20" s="3" t="s">
        <v>98</v>
      </c>
      <c r="AL20" s="3" t="s">
        <v>100</v>
      </c>
      <c r="AM20" s="3" t="s">
        <v>100</v>
      </c>
      <c r="AN20" s="3" t="s">
        <v>100</v>
      </c>
      <c r="AO20" s="3" t="s">
        <v>102</v>
      </c>
      <c r="AP20" s="3" t="s">
        <v>100</v>
      </c>
      <c r="AQ20" s="3" t="s">
        <v>98</v>
      </c>
      <c r="AR20" s="3" t="s">
        <v>98</v>
      </c>
      <c r="AS20" s="3" t="s">
        <v>98</v>
      </c>
      <c r="AT20" s="3" t="s">
        <v>100</v>
      </c>
      <c r="AU20" s="3" t="s">
        <v>100</v>
      </c>
      <c r="AV20" s="3" t="s">
        <v>100</v>
      </c>
      <c r="AW20" s="3" t="s">
        <v>98</v>
      </c>
      <c r="AX20" s="3" t="s">
        <v>100</v>
      </c>
      <c r="AY20" s="3" t="s">
        <v>100</v>
      </c>
      <c r="AZ20" s="3" t="s">
        <v>100</v>
      </c>
      <c r="BA20" s="3" t="s">
        <v>100</v>
      </c>
      <c r="BB20" s="3" t="s">
        <v>100</v>
      </c>
      <c r="BC20" s="3" t="s">
        <v>100</v>
      </c>
      <c r="BD20" s="3" t="s">
        <v>100</v>
      </c>
      <c r="BE20" s="3" t="s">
        <v>100</v>
      </c>
      <c r="BF20" s="3" t="s">
        <v>98</v>
      </c>
      <c r="BG20" s="3" t="s">
        <v>100</v>
      </c>
      <c r="BH20" s="3" t="s">
        <v>100</v>
      </c>
      <c r="BI20" s="3" t="s">
        <v>100</v>
      </c>
      <c r="BJ20" s="3" t="s">
        <v>100</v>
      </c>
      <c r="BK20" s="3" t="s">
        <v>100</v>
      </c>
      <c r="BL20" s="3" t="s">
        <v>100</v>
      </c>
      <c r="BM20" s="3" t="s">
        <v>98</v>
      </c>
      <c r="BN20" s="3" t="s">
        <v>98</v>
      </c>
      <c r="BO20" s="3" t="s">
        <v>100</v>
      </c>
      <c r="BP20" s="3" t="s">
        <v>100</v>
      </c>
      <c r="BQ20" s="3" t="s">
        <v>98</v>
      </c>
      <c r="BR20" s="3" t="s">
        <v>98</v>
      </c>
      <c r="BS20" s="3" t="s">
        <v>98</v>
      </c>
      <c r="BT20" s="3" t="s">
        <v>99</v>
      </c>
      <c r="BU20" s="3" t="s">
        <v>100</v>
      </c>
      <c r="BV20" s="3" t="s">
        <v>98</v>
      </c>
      <c r="BW20" s="3" t="s">
        <v>100</v>
      </c>
      <c r="BX20" s="3" t="s">
        <v>100</v>
      </c>
      <c r="BY20" s="3" t="s">
        <v>100</v>
      </c>
      <c r="BZ20" s="3" t="s">
        <v>100</v>
      </c>
      <c r="CA20" s="3" t="s">
        <v>100</v>
      </c>
      <c r="CB20" s="3" t="s">
        <v>100</v>
      </c>
      <c r="CC20" s="3" t="s">
        <v>100</v>
      </c>
      <c r="CD20" s="3" t="s">
        <v>100</v>
      </c>
      <c r="CE20" s="3" t="s">
        <v>98</v>
      </c>
      <c r="CF20" s="3" t="s">
        <v>98</v>
      </c>
      <c r="CG20" s="3" t="s">
        <v>98</v>
      </c>
      <c r="CH20" s="3" t="s">
        <v>98</v>
      </c>
      <c r="CI20" s="3" t="s">
        <v>100</v>
      </c>
      <c r="CJ20" s="3" t="s">
        <v>98</v>
      </c>
      <c r="CK20" s="3" t="s">
        <v>98</v>
      </c>
      <c r="CL20" s="3" t="s">
        <v>100</v>
      </c>
      <c r="CM20" s="3" t="s">
        <v>100</v>
      </c>
      <c r="CN20" s="3" t="s">
        <v>100</v>
      </c>
      <c r="CO20" s="3" t="s">
        <v>100</v>
      </c>
      <c r="CP20" s="3" t="s">
        <v>100</v>
      </c>
      <c r="CQ20" s="3" t="s">
        <v>100</v>
      </c>
      <c r="CR20" s="3" t="s">
        <v>100</v>
      </c>
      <c r="CS20" s="3" t="s">
        <v>100</v>
      </c>
      <c r="CT20" s="3" t="str">
        <f>TEXT("5846969882026410326","0")</f>
        <v>5846969882026410000</v>
      </c>
    </row>
    <row r="21" spans="1:98" ht="15.75" customHeight="1" x14ac:dyDescent="0.15">
      <c r="A21" s="2">
        <v>45353.436944444446</v>
      </c>
      <c r="B21" s="3" t="s">
        <v>103</v>
      </c>
      <c r="C21" s="3" t="s">
        <v>100</v>
      </c>
      <c r="D21" s="3" t="s">
        <v>100</v>
      </c>
      <c r="E21" s="3" t="s">
        <v>98</v>
      </c>
      <c r="F21" s="3" t="s">
        <v>98</v>
      </c>
      <c r="G21" s="3" t="s">
        <v>100</v>
      </c>
      <c r="H21" s="3" t="s">
        <v>98</v>
      </c>
      <c r="I21" s="3" t="s">
        <v>98</v>
      </c>
      <c r="J21" s="3" t="s">
        <v>100</v>
      </c>
      <c r="K21" s="3" t="s">
        <v>98</v>
      </c>
      <c r="L21" s="3" t="s">
        <v>98</v>
      </c>
      <c r="M21" s="3" t="s">
        <v>100</v>
      </c>
      <c r="N21" s="3" t="s">
        <v>98</v>
      </c>
      <c r="O21" s="3" t="s">
        <v>100</v>
      </c>
      <c r="P21" s="3" t="s">
        <v>98</v>
      </c>
      <c r="Q21" s="3" t="s">
        <v>98</v>
      </c>
      <c r="R21" s="3" t="s">
        <v>98</v>
      </c>
      <c r="S21" s="3" t="s">
        <v>100</v>
      </c>
      <c r="T21" s="3" t="s">
        <v>100</v>
      </c>
      <c r="U21" s="3" t="s">
        <v>100</v>
      </c>
      <c r="V21" s="3" t="s">
        <v>100</v>
      </c>
      <c r="W21" s="3" t="s">
        <v>100</v>
      </c>
      <c r="X21" s="3" t="s">
        <v>100</v>
      </c>
      <c r="Y21" s="3" t="s">
        <v>100</v>
      </c>
      <c r="Z21" s="3" t="s">
        <v>101</v>
      </c>
      <c r="AA21" s="3" t="s">
        <v>101</v>
      </c>
      <c r="AB21" s="3" t="s">
        <v>100</v>
      </c>
      <c r="AC21" s="3" t="s">
        <v>100</v>
      </c>
      <c r="AD21" s="3" t="s">
        <v>98</v>
      </c>
      <c r="AE21" s="3" t="s">
        <v>98</v>
      </c>
      <c r="AF21" s="3" t="s">
        <v>100</v>
      </c>
      <c r="AG21" s="3" t="s">
        <v>100</v>
      </c>
      <c r="AH21" s="3" t="s">
        <v>100</v>
      </c>
      <c r="AI21" s="3" t="s">
        <v>100</v>
      </c>
      <c r="AJ21" s="3" t="s">
        <v>100</v>
      </c>
      <c r="AK21" s="3" t="s">
        <v>101</v>
      </c>
      <c r="AL21" s="3" t="s">
        <v>101</v>
      </c>
      <c r="AM21" s="3" t="s">
        <v>100</v>
      </c>
      <c r="AN21" s="3" t="s">
        <v>100</v>
      </c>
      <c r="AO21" s="3" t="s">
        <v>101</v>
      </c>
      <c r="AP21" s="3" t="s">
        <v>101</v>
      </c>
      <c r="AQ21" s="3" t="s">
        <v>98</v>
      </c>
      <c r="AR21" s="3" t="s">
        <v>102</v>
      </c>
      <c r="AS21" s="3" t="s">
        <v>100</v>
      </c>
      <c r="AT21" s="3" t="s">
        <v>98</v>
      </c>
      <c r="AU21" s="3" t="s">
        <v>100</v>
      </c>
      <c r="AV21" s="3" t="s">
        <v>101</v>
      </c>
      <c r="AW21" s="3" t="s">
        <v>100</v>
      </c>
      <c r="AX21" s="3" t="s">
        <v>100</v>
      </c>
      <c r="AY21" s="3" t="s">
        <v>98</v>
      </c>
      <c r="AZ21" s="3" t="s">
        <v>101</v>
      </c>
      <c r="BA21" s="3" t="s">
        <v>101</v>
      </c>
      <c r="BB21" s="3" t="s">
        <v>101</v>
      </c>
      <c r="BC21" s="3" t="s">
        <v>101</v>
      </c>
      <c r="BD21" s="3" t="s">
        <v>101</v>
      </c>
      <c r="BE21" s="3" t="s">
        <v>101</v>
      </c>
      <c r="BF21" s="3" t="s">
        <v>100</v>
      </c>
      <c r="BG21" s="3" t="s">
        <v>101</v>
      </c>
      <c r="BH21" s="3" t="s">
        <v>98</v>
      </c>
      <c r="BI21" s="3" t="s">
        <v>98</v>
      </c>
      <c r="BJ21" s="3" t="s">
        <v>100</v>
      </c>
      <c r="BK21" s="3" t="s">
        <v>101</v>
      </c>
      <c r="BL21" s="3" t="s">
        <v>100</v>
      </c>
      <c r="BM21" s="3" t="s">
        <v>99</v>
      </c>
      <c r="BN21" s="3" t="s">
        <v>99</v>
      </c>
      <c r="BO21" s="3" t="s">
        <v>101</v>
      </c>
      <c r="BP21" s="3" t="s">
        <v>101</v>
      </c>
      <c r="BQ21" s="3" t="s">
        <v>98</v>
      </c>
      <c r="BR21" s="3" t="s">
        <v>98</v>
      </c>
      <c r="BS21" s="3" t="s">
        <v>98</v>
      </c>
      <c r="BT21" s="3" t="s">
        <v>99</v>
      </c>
      <c r="BU21" s="3" t="s">
        <v>101</v>
      </c>
      <c r="BV21" s="3" t="s">
        <v>98</v>
      </c>
      <c r="BW21" s="3" t="s">
        <v>100</v>
      </c>
      <c r="BX21" s="3" t="s">
        <v>100</v>
      </c>
      <c r="BY21" s="3" t="s">
        <v>100</v>
      </c>
      <c r="BZ21" s="3" t="s">
        <v>101</v>
      </c>
      <c r="CA21" s="3" t="s">
        <v>101</v>
      </c>
      <c r="CB21" s="3" t="s">
        <v>100</v>
      </c>
      <c r="CC21" s="3" t="s">
        <v>100</v>
      </c>
      <c r="CD21" s="3" t="s">
        <v>100</v>
      </c>
      <c r="CE21" s="3" t="s">
        <v>99</v>
      </c>
      <c r="CF21" s="3" t="s">
        <v>99</v>
      </c>
      <c r="CG21" s="3" t="s">
        <v>99</v>
      </c>
      <c r="CH21" s="3" t="s">
        <v>100</v>
      </c>
      <c r="CI21" s="3" t="s">
        <v>99</v>
      </c>
      <c r="CJ21" s="3" t="s">
        <v>100</v>
      </c>
      <c r="CK21" s="3" t="s">
        <v>98</v>
      </c>
      <c r="CL21" s="3" t="s">
        <v>100</v>
      </c>
      <c r="CM21" s="3" t="s">
        <v>100</v>
      </c>
      <c r="CN21" s="3" t="s">
        <v>100</v>
      </c>
      <c r="CO21" s="3" t="s">
        <v>101</v>
      </c>
      <c r="CP21" s="3" t="s">
        <v>100</v>
      </c>
      <c r="CQ21" s="3" t="s">
        <v>101</v>
      </c>
      <c r="CR21" s="3" t="s">
        <v>100</v>
      </c>
      <c r="CS21" s="3" t="s">
        <v>100</v>
      </c>
      <c r="CT21" s="3" t="str">
        <f>TEXT("5851809528016309152","0")</f>
        <v>5851809528016300000</v>
      </c>
    </row>
    <row r="22" spans="1:98" ht="15.75" customHeight="1" x14ac:dyDescent="0.15">
      <c r="A22" s="2">
        <v>45355.346539351849</v>
      </c>
      <c r="B22" s="3" t="s">
        <v>104</v>
      </c>
      <c r="C22" s="3" t="s">
        <v>98</v>
      </c>
      <c r="D22" s="3" t="s">
        <v>100</v>
      </c>
      <c r="E22" s="3" t="s">
        <v>100</v>
      </c>
      <c r="F22" s="3" t="s">
        <v>100</v>
      </c>
      <c r="G22" s="3" t="s">
        <v>98</v>
      </c>
      <c r="H22" s="3" t="s">
        <v>100</v>
      </c>
      <c r="I22" s="3" t="s">
        <v>100</v>
      </c>
      <c r="J22" s="3" t="s">
        <v>100</v>
      </c>
      <c r="K22" s="3" t="s">
        <v>98</v>
      </c>
      <c r="L22" s="3" t="s">
        <v>98</v>
      </c>
      <c r="M22" s="3" t="s">
        <v>98</v>
      </c>
      <c r="N22" s="3" t="s">
        <v>98</v>
      </c>
      <c r="O22" s="3" t="s">
        <v>100</v>
      </c>
      <c r="P22" s="3" t="s">
        <v>98</v>
      </c>
      <c r="Q22" s="3" t="s">
        <v>98</v>
      </c>
      <c r="R22" s="3" t="s">
        <v>100</v>
      </c>
      <c r="S22" s="3" t="s">
        <v>98</v>
      </c>
      <c r="T22" s="3" t="s">
        <v>100</v>
      </c>
      <c r="U22" s="3" t="s">
        <v>98</v>
      </c>
      <c r="V22" s="3" t="s">
        <v>100</v>
      </c>
      <c r="W22" s="3" t="s">
        <v>98</v>
      </c>
      <c r="X22" s="3" t="s">
        <v>100</v>
      </c>
      <c r="Y22" s="3" t="s">
        <v>100</v>
      </c>
      <c r="Z22" s="3" t="s">
        <v>99</v>
      </c>
      <c r="AA22" s="3" t="s">
        <v>98</v>
      </c>
      <c r="AB22" s="3" t="s">
        <v>100</v>
      </c>
      <c r="AC22" s="3" t="s">
        <v>100</v>
      </c>
      <c r="AD22" s="3" t="s">
        <v>98</v>
      </c>
      <c r="AE22" s="3" t="s">
        <v>98</v>
      </c>
      <c r="AF22" s="3" t="s">
        <v>98</v>
      </c>
      <c r="AG22" s="3" t="s">
        <v>99</v>
      </c>
      <c r="AH22" s="3" t="s">
        <v>98</v>
      </c>
      <c r="AI22" s="3" t="s">
        <v>100</v>
      </c>
      <c r="AJ22" s="3" t="s">
        <v>99</v>
      </c>
      <c r="AK22" s="3" t="s">
        <v>100</v>
      </c>
      <c r="AL22" s="3" t="s">
        <v>100</v>
      </c>
      <c r="AM22" s="3" t="s">
        <v>100</v>
      </c>
      <c r="AN22" s="3" t="s">
        <v>100</v>
      </c>
      <c r="AO22" s="3" t="s">
        <v>102</v>
      </c>
      <c r="AP22" s="3" t="s">
        <v>100</v>
      </c>
      <c r="AQ22" s="3" t="s">
        <v>99</v>
      </c>
      <c r="AR22" s="3" t="s">
        <v>99</v>
      </c>
      <c r="AS22" s="3" t="s">
        <v>99</v>
      </c>
      <c r="AT22" s="3" t="s">
        <v>98</v>
      </c>
      <c r="AU22" s="3" t="s">
        <v>100</v>
      </c>
      <c r="AV22" s="3" t="s">
        <v>100</v>
      </c>
      <c r="AW22" s="3" t="s">
        <v>100</v>
      </c>
      <c r="AX22" s="3" t="s">
        <v>98</v>
      </c>
      <c r="AY22" s="3" t="s">
        <v>98</v>
      </c>
      <c r="AZ22" s="3" t="s">
        <v>100</v>
      </c>
      <c r="BA22" s="3" t="s">
        <v>100</v>
      </c>
      <c r="BB22" s="3" t="s">
        <v>100</v>
      </c>
      <c r="BC22" s="3" t="s">
        <v>100</v>
      </c>
      <c r="BD22" s="3" t="s">
        <v>100</v>
      </c>
      <c r="BE22" s="3" t="s">
        <v>100</v>
      </c>
      <c r="BF22" s="3" t="s">
        <v>98</v>
      </c>
      <c r="BG22" s="3" t="s">
        <v>98</v>
      </c>
      <c r="BH22" s="3" t="s">
        <v>98</v>
      </c>
      <c r="BI22" s="3" t="s">
        <v>98</v>
      </c>
      <c r="BJ22" s="3" t="s">
        <v>101</v>
      </c>
      <c r="BK22" s="3" t="s">
        <v>100</v>
      </c>
      <c r="BL22" s="3" t="s">
        <v>98</v>
      </c>
      <c r="BM22" s="3" t="s">
        <v>100</v>
      </c>
      <c r="BN22" s="3" t="s">
        <v>98</v>
      </c>
      <c r="BO22" s="3" t="s">
        <v>100</v>
      </c>
      <c r="BP22" s="3" t="s">
        <v>98</v>
      </c>
      <c r="BQ22" s="3" t="s">
        <v>98</v>
      </c>
      <c r="BR22" s="3" t="s">
        <v>98</v>
      </c>
      <c r="BS22" s="3" t="s">
        <v>99</v>
      </c>
      <c r="BT22" s="3" t="s">
        <v>99</v>
      </c>
      <c r="BU22" s="3" t="s">
        <v>98</v>
      </c>
      <c r="BV22" s="3" t="s">
        <v>98</v>
      </c>
      <c r="BW22" s="3" t="s">
        <v>100</v>
      </c>
      <c r="BX22" s="3" t="s">
        <v>100</v>
      </c>
      <c r="BY22" s="3" t="s">
        <v>100</v>
      </c>
      <c r="BZ22" s="3" t="s">
        <v>100</v>
      </c>
      <c r="CA22" s="3" t="s">
        <v>100</v>
      </c>
      <c r="CB22" s="3" t="s">
        <v>100</v>
      </c>
      <c r="CC22" s="3" t="s">
        <v>98</v>
      </c>
      <c r="CD22" s="3" t="s">
        <v>100</v>
      </c>
      <c r="CE22" s="3" t="s">
        <v>99</v>
      </c>
      <c r="CF22" s="3" t="s">
        <v>99</v>
      </c>
      <c r="CG22" s="3" t="s">
        <v>99</v>
      </c>
      <c r="CH22" s="3" t="s">
        <v>98</v>
      </c>
      <c r="CI22" s="3" t="s">
        <v>100</v>
      </c>
      <c r="CJ22" s="3" t="s">
        <v>99</v>
      </c>
      <c r="CK22" s="3" t="s">
        <v>98</v>
      </c>
      <c r="CL22" s="3" t="s">
        <v>100</v>
      </c>
      <c r="CM22" s="3" t="s">
        <v>100</v>
      </c>
      <c r="CN22" s="3" t="s">
        <v>100</v>
      </c>
      <c r="CO22" s="3" t="s">
        <v>100</v>
      </c>
      <c r="CP22" s="3" t="s">
        <v>100</v>
      </c>
      <c r="CQ22" s="3" t="s">
        <v>100</v>
      </c>
      <c r="CR22" s="3" t="s">
        <v>100</v>
      </c>
      <c r="CS22" s="3" t="s">
        <v>100</v>
      </c>
      <c r="CT22" s="3" t="str">
        <f>TEXT("5853459412024597143","0")</f>
        <v>5853459412024590000</v>
      </c>
    </row>
    <row r="23" spans="1:98" ht="15.75" customHeight="1" x14ac:dyDescent="0.15">
      <c r="A23" s="2">
        <v>45355.506423611114</v>
      </c>
      <c r="B23" s="3" t="s">
        <v>97</v>
      </c>
      <c r="C23" s="3" t="s">
        <v>98</v>
      </c>
      <c r="D23" s="3" t="s">
        <v>98</v>
      </c>
      <c r="E23" s="3" t="s">
        <v>99</v>
      </c>
      <c r="F23" s="3" t="s">
        <v>99</v>
      </c>
      <c r="G23" s="3" t="s">
        <v>98</v>
      </c>
      <c r="H23" s="3" t="s">
        <v>98</v>
      </c>
      <c r="I23" s="3" t="s">
        <v>98</v>
      </c>
      <c r="J23" s="3" t="s">
        <v>98</v>
      </c>
      <c r="K23" s="3" t="s">
        <v>98</v>
      </c>
      <c r="L23" s="3" t="s">
        <v>98</v>
      </c>
      <c r="M23" s="3" t="s">
        <v>98</v>
      </c>
      <c r="N23" s="3" t="s">
        <v>99</v>
      </c>
      <c r="O23" s="3" t="s">
        <v>100</v>
      </c>
      <c r="P23" s="3" t="s">
        <v>98</v>
      </c>
      <c r="Q23" s="3" t="s">
        <v>98</v>
      </c>
      <c r="R23" s="3" t="s">
        <v>99</v>
      </c>
      <c r="S23" s="3" t="s">
        <v>100</v>
      </c>
      <c r="T23" s="3" t="s">
        <v>100</v>
      </c>
      <c r="U23" s="3" t="s">
        <v>100</v>
      </c>
      <c r="V23" s="3" t="s">
        <v>100</v>
      </c>
      <c r="W23" s="3" t="s">
        <v>100</v>
      </c>
      <c r="X23" s="3" t="s">
        <v>98</v>
      </c>
      <c r="Y23" s="3" t="s">
        <v>100</v>
      </c>
      <c r="Z23" s="3" t="s">
        <v>100</v>
      </c>
      <c r="AA23" s="3" t="s">
        <v>101</v>
      </c>
      <c r="AB23" s="3" t="s">
        <v>101</v>
      </c>
      <c r="AC23" s="3" t="s">
        <v>101</v>
      </c>
      <c r="AD23" s="3" t="s">
        <v>100</v>
      </c>
      <c r="AE23" s="3" t="s">
        <v>100</v>
      </c>
      <c r="AF23" s="3" t="s">
        <v>101</v>
      </c>
      <c r="AG23" s="3" t="s">
        <v>100</v>
      </c>
      <c r="AH23" s="3" t="s">
        <v>100</v>
      </c>
      <c r="AI23" s="3" t="s">
        <v>101</v>
      </c>
      <c r="AJ23" s="3" t="s">
        <v>101</v>
      </c>
      <c r="AK23" s="3" t="s">
        <v>100</v>
      </c>
      <c r="AL23" s="3" t="s">
        <v>100</v>
      </c>
      <c r="AM23" s="3" t="s">
        <v>100</v>
      </c>
      <c r="AN23" s="3" t="s">
        <v>100</v>
      </c>
      <c r="AO23" s="3" t="s">
        <v>102</v>
      </c>
      <c r="AP23" s="3" t="s">
        <v>100</v>
      </c>
      <c r="AQ23" s="3" t="s">
        <v>100</v>
      </c>
      <c r="AR23" s="3" t="s">
        <v>101</v>
      </c>
      <c r="AS23" s="3" t="s">
        <v>98</v>
      </c>
      <c r="AT23" s="3" t="s">
        <v>100</v>
      </c>
      <c r="AU23" s="3" t="s">
        <v>101</v>
      </c>
      <c r="AV23" s="3" t="s">
        <v>100</v>
      </c>
      <c r="AW23" s="3" t="s">
        <v>98</v>
      </c>
      <c r="AX23" s="3" t="s">
        <v>100</v>
      </c>
      <c r="AY23" s="3" t="s">
        <v>101</v>
      </c>
      <c r="AZ23" s="3" t="s">
        <v>100</v>
      </c>
      <c r="BA23" s="3" t="s">
        <v>100</v>
      </c>
      <c r="BB23" s="3" t="s">
        <v>100</v>
      </c>
      <c r="BC23" s="3" t="s">
        <v>100</v>
      </c>
      <c r="BD23" s="3" t="s">
        <v>100</v>
      </c>
      <c r="BE23" s="3" t="s">
        <v>100</v>
      </c>
      <c r="BF23" s="3" t="s">
        <v>100</v>
      </c>
      <c r="BG23" s="3" t="s">
        <v>100</v>
      </c>
      <c r="BH23" s="3" t="s">
        <v>100</v>
      </c>
      <c r="BI23" s="3" t="s">
        <v>100</v>
      </c>
      <c r="BJ23" s="3" t="s">
        <v>100</v>
      </c>
      <c r="BK23" s="3" t="s">
        <v>100</v>
      </c>
      <c r="BL23" s="3" t="s">
        <v>100</v>
      </c>
      <c r="BM23" s="3" t="s">
        <v>98</v>
      </c>
      <c r="BN23" s="3" t="s">
        <v>99</v>
      </c>
      <c r="BO23" s="3" t="s">
        <v>100</v>
      </c>
      <c r="BP23" s="3" t="s">
        <v>100</v>
      </c>
      <c r="BQ23" s="3" t="s">
        <v>99</v>
      </c>
      <c r="BR23" s="3" t="s">
        <v>99</v>
      </c>
      <c r="BS23" s="3" t="s">
        <v>98</v>
      </c>
      <c r="BT23" s="3" t="s">
        <v>99</v>
      </c>
      <c r="BU23" s="3" t="s">
        <v>101</v>
      </c>
      <c r="BV23" s="3" t="s">
        <v>98</v>
      </c>
      <c r="BW23" s="3" t="s">
        <v>100</v>
      </c>
      <c r="BX23" s="3" t="s">
        <v>100</v>
      </c>
      <c r="BY23" s="3" t="s">
        <v>100</v>
      </c>
      <c r="BZ23" s="3" t="s">
        <v>100</v>
      </c>
      <c r="CA23" s="3" t="s">
        <v>100</v>
      </c>
      <c r="CB23" s="3" t="s">
        <v>100</v>
      </c>
      <c r="CC23" s="3" t="s">
        <v>100</v>
      </c>
      <c r="CD23" s="3" t="s">
        <v>100</v>
      </c>
      <c r="CE23" s="3" t="s">
        <v>99</v>
      </c>
      <c r="CF23" s="3" t="s">
        <v>98</v>
      </c>
      <c r="CG23" s="3" t="s">
        <v>99</v>
      </c>
      <c r="CH23" s="3" t="s">
        <v>98</v>
      </c>
      <c r="CI23" s="3" t="s">
        <v>98</v>
      </c>
      <c r="CJ23" s="3" t="s">
        <v>100</v>
      </c>
      <c r="CK23" s="3" t="s">
        <v>100</v>
      </c>
      <c r="CL23" s="3" t="s">
        <v>98</v>
      </c>
      <c r="CM23" s="3" t="s">
        <v>100</v>
      </c>
      <c r="CN23" s="3" t="s">
        <v>100</v>
      </c>
      <c r="CO23" s="3" t="s">
        <v>100</v>
      </c>
      <c r="CP23" s="3" t="s">
        <v>100</v>
      </c>
      <c r="CQ23" s="3" t="s">
        <v>100</v>
      </c>
      <c r="CR23" s="3" t="s">
        <v>100</v>
      </c>
      <c r="CS23" s="3" t="s">
        <v>100</v>
      </c>
      <c r="CT23" s="3" t="str">
        <f>TEXT("5853597558125857804","0")</f>
        <v>5853597558125850000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 VA</cp:lastModifiedBy>
  <dcterms:modified xsi:type="dcterms:W3CDTF">2024-06-13T07:24:13Z</dcterms:modified>
</cp:coreProperties>
</file>