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Cloud\Dropbox\Werk\BZK\UBR\KOOP\Projecten\PR30 (LVBB)\F-US\76155 (F Herijken validaties keten plan tot publicatie)\"/>
    </mc:Choice>
  </mc:AlternateContent>
  <xr:revisionPtr revIDLastSave="0" documentId="13_ncr:1_{6479D314-C399-4B1F-ACDA-545543D7C600}" xr6:coauthVersionLast="45" xr6:coauthVersionMax="45" xr10:uidLastSave="{00000000-0000-0000-0000-000000000000}"/>
  <bookViews>
    <workbookView xWindow="-120" yWindow="-120" windowWidth="29040" windowHeight="15840" xr2:uid="{1F9CF3E9-B254-499B-886F-6118BA194CE5}"/>
  </bookViews>
  <sheets>
    <sheet name="0.98-kern validaties" sheetId="1" r:id="rId1"/>
    <sheet name="Legenda" sheetId="2" r:id="rId2"/>
  </sheets>
  <definedNames>
    <definedName name="_xlnm._FilterDatabase" localSheetId="0" hidden="1">'0.98-kern validaties'!$A$1:$U$95</definedName>
    <definedName name="_xlnm.Print_Area" localSheetId="1">Legenda!$A:$B</definedName>
    <definedName name="_xlnm.Print_Titles" localSheetId="0">'0.98-kern validaties'!$A:$D,'0.98-kern validaties'!$1:$1</definedName>
    <definedName name="_xlnm.Print_Titles" localSheetId="1">Legenda!$A:$B,Legenda!$1:$2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2" i="2" l="1"/>
  <c r="J17" i="1"/>
  <c r="P95" i="1" l="1"/>
  <c r="O95" i="1"/>
  <c r="N95" i="1"/>
  <c r="M95" i="1"/>
  <c r="L95" i="1"/>
  <c r="K95" i="1"/>
  <c r="J95" i="1"/>
  <c r="I95" i="1"/>
  <c r="P93" i="1"/>
  <c r="O93" i="1"/>
  <c r="N93" i="1"/>
  <c r="M93" i="1"/>
  <c r="L93" i="1"/>
  <c r="K93" i="1"/>
  <c r="J93" i="1"/>
  <c r="I93" i="1"/>
  <c r="P92" i="1"/>
  <c r="O92" i="1"/>
  <c r="N92" i="1"/>
  <c r="M92" i="1"/>
  <c r="L92" i="1"/>
  <c r="K92" i="1"/>
  <c r="J92" i="1"/>
  <c r="I92" i="1"/>
  <c r="P91" i="1"/>
  <c r="O91" i="1"/>
  <c r="N91" i="1"/>
  <c r="M91" i="1"/>
  <c r="L91" i="1"/>
  <c r="K91" i="1"/>
  <c r="J91" i="1"/>
  <c r="I91" i="1"/>
  <c r="P90" i="1"/>
  <c r="O90" i="1"/>
  <c r="N90" i="1"/>
  <c r="M90" i="1"/>
  <c r="L90" i="1"/>
  <c r="K90" i="1"/>
  <c r="J90" i="1"/>
  <c r="I90" i="1"/>
  <c r="P89" i="1"/>
  <c r="O89" i="1"/>
  <c r="N89" i="1"/>
  <c r="M89" i="1"/>
  <c r="L89" i="1"/>
  <c r="K89" i="1"/>
  <c r="J89" i="1"/>
  <c r="I89" i="1"/>
  <c r="P88" i="1"/>
  <c r="O88" i="1"/>
  <c r="N88" i="1"/>
  <c r="M88" i="1"/>
  <c r="L88" i="1"/>
  <c r="K88" i="1"/>
  <c r="J88" i="1"/>
  <c r="I88" i="1"/>
  <c r="P87" i="1"/>
  <c r="O87" i="1"/>
  <c r="N87" i="1"/>
  <c r="M87" i="1"/>
  <c r="L87" i="1"/>
  <c r="K87" i="1"/>
  <c r="J87" i="1"/>
  <c r="I87" i="1"/>
  <c r="P86" i="1"/>
  <c r="O86" i="1"/>
  <c r="N86" i="1"/>
  <c r="M86" i="1"/>
  <c r="L86" i="1"/>
  <c r="K86" i="1"/>
  <c r="J86" i="1"/>
  <c r="I86" i="1"/>
  <c r="P85" i="1"/>
  <c r="O85" i="1"/>
  <c r="N85" i="1"/>
  <c r="M85" i="1"/>
  <c r="L85" i="1"/>
  <c r="K85" i="1"/>
  <c r="J85" i="1"/>
  <c r="I85" i="1"/>
  <c r="P84" i="1"/>
  <c r="O84" i="1"/>
  <c r="N84" i="1"/>
  <c r="M84" i="1"/>
  <c r="L84" i="1"/>
  <c r="K84" i="1"/>
  <c r="J84" i="1"/>
  <c r="I84" i="1"/>
  <c r="P83" i="1"/>
  <c r="O83" i="1"/>
  <c r="N83" i="1"/>
  <c r="M83" i="1"/>
  <c r="L83" i="1"/>
  <c r="K83" i="1"/>
  <c r="J83" i="1"/>
  <c r="I83" i="1"/>
  <c r="P82" i="1"/>
  <c r="O82" i="1"/>
  <c r="N82" i="1"/>
  <c r="M82" i="1"/>
  <c r="L82" i="1"/>
  <c r="K82" i="1"/>
  <c r="J82" i="1"/>
  <c r="I82" i="1"/>
  <c r="P81" i="1"/>
  <c r="O81" i="1"/>
  <c r="N81" i="1"/>
  <c r="M81" i="1"/>
  <c r="L81" i="1"/>
  <c r="K81" i="1"/>
  <c r="J81" i="1"/>
  <c r="I81" i="1"/>
  <c r="P80" i="1"/>
  <c r="O80" i="1"/>
  <c r="N80" i="1"/>
  <c r="M80" i="1"/>
  <c r="L80" i="1"/>
  <c r="K80" i="1"/>
  <c r="J80" i="1"/>
  <c r="I80" i="1"/>
  <c r="P79" i="1"/>
  <c r="O79" i="1"/>
  <c r="N79" i="1"/>
  <c r="M79" i="1"/>
  <c r="L79" i="1"/>
  <c r="K79" i="1"/>
  <c r="J79" i="1"/>
  <c r="I79" i="1"/>
  <c r="P77" i="1"/>
  <c r="O77" i="1"/>
  <c r="N77" i="1"/>
  <c r="M77" i="1"/>
  <c r="L77" i="1"/>
  <c r="K77" i="1"/>
  <c r="J77" i="1"/>
  <c r="I77" i="1"/>
  <c r="P75" i="1"/>
  <c r="O75" i="1"/>
  <c r="N75" i="1"/>
  <c r="M75" i="1"/>
  <c r="L75" i="1"/>
  <c r="K75" i="1"/>
  <c r="J75" i="1"/>
  <c r="I75" i="1"/>
  <c r="P74" i="1"/>
  <c r="O74" i="1"/>
  <c r="N74" i="1"/>
  <c r="M74" i="1"/>
  <c r="L74" i="1"/>
  <c r="K74" i="1"/>
  <c r="J74" i="1"/>
  <c r="I74" i="1"/>
  <c r="P73" i="1"/>
  <c r="O73" i="1"/>
  <c r="N73" i="1"/>
  <c r="M73" i="1"/>
  <c r="L73" i="1"/>
  <c r="K73" i="1"/>
  <c r="J73" i="1"/>
  <c r="I73" i="1"/>
  <c r="P72" i="1"/>
  <c r="O72" i="1"/>
  <c r="N72" i="1"/>
  <c r="M72" i="1"/>
  <c r="L72" i="1"/>
  <c r="K72" i="1"/>
  <c r="J72" i="1"/>
  <c r="I72" i="1"/>
  <c r="P70" i="1"/>
  <c r="O70" i="1"/>
  <c r="N70" i="1"/>
  <c r="M70" i="1"/>
  <c r="L70" i="1"/>
  <c r="K70" i="1"/>
  <c r="J70" i="1"/>
  <c r="I70" i="1"/>
  <c r="P69" i="1"/>
  <c r="O69" i="1"/>
  <c r="N69" i="1"/>
  <c r="M69" i="1"/>
  <c r="L69" i="1"/>
  <c r="K69" i="1"/>
  <c r="J69" i="1"/>
  <c r="I69" i="1"/>
  <c r="P68" i="1"/>
  <c r="O68" i="1"/>
  <c r="N68" i="1"/>
  <c r="M68" i="1"/>
  <c r="L68" i="1"/>
  <c r="K68" i="1"/>
  <c r="J68" i="1"/>
  <c r="I68" i="1"/>
  <c r="P67" i="1"/>
  <c r="O67" i="1"/>
  <c r="N67" i="1"/>
  <c r="M67" i="1"/>
  <c r="L67" i="1"/>
  <c r="K67" i="1"/>
  <c r="J67" i="1"/>
  <c r="I67" i="1"/>
  <c r="P66" i="1"/>
  <c r="O66" i="1"/>
  <c r="N66" i="1"/>
  <c r="M66" i="1"/>
  <c r="L66" i="1"/>
  <c r="K66" i="1"/>
  <c r="J66" i="1"/>
  <c r="I66" i="1"/>
  <c r="P65" i="1"/>
  <c r="O65" i="1"/>
  <c r="N65" i="1"/>
  <c r="M65" i="1"/>
  <c r="L65" i="1"/>
  <c r="K65" i="1"/>
  <c r="J65" i="1"/>
  <c r="I65" i="1"/>
  <c r="P64" i="1"/>
  <c r="O64" i="1"/>
  <c r="N64" i="1"/>
  <c r="M64" i="1"/>
  <c r="L64" i="1"/>
  <c r="K64" i="1"/>
  <c r="J64" i="1"/>
  <c r="I64" i="1"/>
  <c r="P63" i="1"/>
  <c r="O63" i="1"/>
  <c r="N63" i="1"/>
  <c r="M63" i="1"/>
  <c r="L63" i="1"/>
  <c r="K63" i="1"/>
  <c r="J63" i="1"/>
  <c r="I63" i="1"/>
  <c r="P62" i="1"/>
  <c r="O62" i="1"/>
  <c r="N62" i="1"/>
  <c r="M62" i="1"/>
  <c r="L62" i="1"/>
  <c r="K62" i="1"/>
  <c r="J62" i="1"/>
  <c r="I62" i="1"/>
  <c r="P61" i="1"/>
  <c r="O61" i="1"/>
  <c r="N61" i="1"/>
  <c r="M61" i="1"/>
  <c r="L61" i="1"/>
  <c r="K61" i="1"/>
  <c r="J61" i="1"/>
  <c r="I61" i="1"/>
  <c r="P60" i="1"/>
  <c r="O60" i="1"/>
  <c r="N60" i="1"/>
  <c r="M60" i="1"/>
  <c r="L60" i="1"/>
  <c r="K60" i="1"/>
  <c r="J60" i="1"/>
  <c r="I60" i="1"/>
  <c r="P59" i="1"/>
  <c r="O59" i="1"/>
  <c r="N59" i="1"/>
  <c r="M59" i="1"/>
  <c r="L59" i="1"/>
  <c r="K59" i="1"/>
  <c r="J59" i="1"/>
  <c r="I59" i="1"/>
  <c r="P58" i="1"/>
  <c r="O58" i="1"/>
  <c r="N58" i="1"/>
  <c r="M58" i="1"/>
  <c r="L58" i="1"/>
  <c r="K58" i="1"/>
  <c r="J58" i="1"/>
  <c r="I58" i="1"/>
  <c r="P57" i="1"/>
  <c r="O57" i="1"/>
  <c r="N57" i="1"/>
  <c r="M57" i="1"/>
  <c r="L57" i="1"/>
  <c r="K57" i="1"/>
  <c r="J57" i="1"/>
  <c r="I57" i="1"/>
  <c r="P56" i="1"/>
  <c r="O56" i="1"/>
  <c r="N56" i="1"/>
  <c r="M56" i="1"/>
  <c r="L56" i="1"/>
  <c r="K56" i="1"/>
  <c r="J56" i="1"/>
  <c r="I56" i="1"/>
  <c r="P55" i="1"/>
  <c r="O55" i="1"/>
  <c r="N55" i="1"/>
  <c r="M55" i="1"/>
  <c r="L55" i="1"/>
  <c r="K55" i="1"/>
  <c r="J55" i="1"/>
  <c r="I55" i="1"/>
  <c r="P54" i="1"/>
  <c r="O54" i="1"/>
  <c r="N54" i="1"/>
  <c r="M54" i="1"/>
  <c r="L54" i="1"/>
  <c r="K54" i="1"/>
  <c r="J54" i="1"/>
  <c r="I54" i="1"/>
  <c r="P53" i="1"/>
  <c r="O53" i="1"/>
  <c r="N53" i="1"/>
  <c r="M53" i="1"/>
  <c r="L53" i="1"/>
  <c r="K53" i="1"/>
  <c r="J53" i="1"/>
  <c r="I53" i="1"/>
  <c r="P52" i="1"/>
  <c r="O52" i="1"/>
  <c r="N52" i="1"/>
  <c r="M52" i="1"/>
  <c r="L52" i="1"/>
  <c r="K52" i="1"/>
  <c r="J52" i="1"/>
  <c r="I52" i="1"/>
  <c r="P51" i="1"/>
  <c r="O51" i="1"/>
  <c r="N51" i="1"/>
  <c r="M51" i="1"/>
  <c r="L51" i="1"/>
  <c r="K51" i="1"/>
  <c r="J51" i="1"/>
  <c r="I51" i="1"/>
  <c r="P50" i="1"/>
  <c r="O50" i="1"/>
  <c r="N50" i="1"/>
  <c r="M50" i="1"/>
  <c r="L50" i="1"/>
  <c r="K50" i="1"/>
  <c r="J50" i="1"/>
  <c r="I50" i="1"/>
  <c r="P49" i="1"/>
  <c r="O49" i="1"/>
  <c r="N49" i="1"/>
  <c r="M49" i="1"/>
  <c r="L49" i="1"/>
  <c r="K49" i="1"/>
  <c r="J49" i="1"/>
  <c r="I49" i="1"/>
  <c r="P48" i="1"/>
  <c r="O48" i="1"/>
  <c r="N48" i="1"/>
  <c r="M48" i="1"/>
  <c r="L48" i="1"/>
  <c r="K48" i="1"/>
  <c r="J48" i="1"/>
  <c r="I48" i="1"/>
  <c r="P47" i="1"/>
  <c r="O47" i="1"/>
  <c r="N47" i="1"/>
  <c r="M47" i="1"/>
  <c r="L47" i="1"/>
  <c r="K47" i="1"/>
  <c r="J47" i="1"/>
  <c r="I47" i="1"/>
  <c r="P46" i="1"/>
  <c r="O46" i="1"/>
  <c r="N46" i="1"/>
  <c r="M46" i="1"/>
  <c r="L46" i="1"/>
  <c r="K46" i="1"/>
  <c r="J46" i="1"/>
  <c r="I46" i="1"/>
  <c r="P45" i="1"/>
  <c r="O45" i="1"/>
  <c r="N45" i="1"/>
  <c r="M45" i="1"/>
  <c r="L45" i="1"/>
  <c r="K45" i="1"/>
  <c r="J45" i="1"/>
  <c r="I45" i="1"/>
  <c r="P44" i="1"/>
  <c r="O44" i="1"/>
  <c r="N44" i="1"/>
  <c r="M44" i="1"/>
  <c r="L44" i="1"/>
  <c r="K44" i="1"/>
  <c r="J44" i="1"/>
  <c r="I44" i="1"/>
  <c r="P43" i="1"/>
  <c r="O43" i="1"/>
  <c r="N43" i="1"/>
  <c r="M43" i="1"/>
  <c r="L43" i="1"/>
  <c r="K43" i="1"/>
  <c r="J43" i="1"/>
  <c r="I43" i="1"/>
  <c r="P42" i="1"/>
  <c r="O42" i="1"/>
  <c r="N42" i="1"/>
  <c r="M42" i="1"/>
  <c r="L42" i="1"/>
  <c r="K42" i="1"/>
  <c r="J42" i="1"/>
  <c r="I42" i="1"/>
  <c r="P41" i="1"/>
  <c r="O41" i="1"/>
  <c r="N41" i="1"/>
  <c r="M41" i="1"/>
  <c r="L41" i="1"/>
  <c r="K41" i="1"/>
  <c r="J41" i="1"/>
  <c r="I41" i="1"/>
  <c r="P40" i="1"/>
  <c r="O40" i="1"/>
  <c r="N40" i="1"/>
  <c r="M40" i="1"/>
  <c r="L40" i="1"/>
  <c r="K40" i="1"/>
  <c r="J40" i="1"/>
  <c r="I40" i="1"/>
  <c r="P39" i="1"/>
  <c r="O39" i="1"/>
  <c r="N39" i="1"/>
  <c r="M39" i="1"/>
  <c r="L39" i="1"/>
  <c r="K39" i="1"/>
  <c r="J39" i="1"/>
  <c r="I39" i="1"/>
  <c r="P38" i="1"/>
  <c r="O38" i="1"/>
  <c r="N38" i="1"/>
  <c r="M38" i="1"/>
  <c r="L38" i="1"/>
  <c r="K38" i="1"/>
  <c r="J38" i="1"/>
  <c r="I38" i="1"/>
  <c r="P37" i="1"/>
  <c r="O37" i="1"/>
  <c r="N37" i="1"/>
  <c r="M37" i="1"/>
  <c r="L37" i="1"/>
  <c r="K37" i="1"/>
  <c r="J37" i="1"/>
  <c r="I37" i="1"/>
  <c r="P36" i="1"/>
  <c r="O36" i="1"/>
  <c r="N36" i="1"/>
  <c r="M36" i="1"/>
  <c r="L36" i="1"/>
  <c r="K36" i="1"/>
  <c r="J36" i="1"/>
  <c r="I36" i="1"/>
  <c r="P35" i="1"/>
  <c r="O35" i="1"/>
  <c r="N35" i="1"/>
  <c r="M35" i="1"/>
  <c r="L35" i="1"/>
  <c r="K35" i="1"/>
  <c r="J35" i="1"/>
  <c r="I35" i="1"/>
  <c r="P34" i="1"/>
  <c r="O34" i="1"/>
  <c r="N34" i="1"/>
  <c r="M34" i="1"/>
  <c r="L34" i="1"/>
  <c r="K34" i="1"/>
  <c r="J34" i="1"/>
  <c r="I34" i="1"/>
  <c r="P33" i="1"/>
  <c r="O33" i="1"/>
  <c r="N33" i="1"/>
  <c r="M33" i="1"/>
  <c r="L33" i="1"/>
  <c r="K33" i="1"/>
  <c r="J33" i="1"/>
  <c r="I33" i="1"/>
  <c r="P32" i="1"/>
  <c r="O32" i="1"/>
  <c r="N32" i="1"/>
  <c r="M32" i="1"/>
  <c r="L32" i="1"/>
  <c r="K32" i="1"/>
  <c r="J32" i="1"/>
  <c r="I32" i="1"/>
  <c r="P31" i="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F95" i="1"/>
  <c r="F93" i="1"/>
  <c r="F92" i="1"/>
  <c r="F91" i="1"/>
  <c r="F90" i="1"/>
  <c r="F89" i="1"/>
  <c r="F88" i="1"/>
  <c r="F87" i="1"/>
  <c r="F86" i="1"/>
  <c r="F85" i="1"/>
  <c r="F84" i="1"/>
  <c r="F83" i="1"/>
  <c r="F82" i="1"/>
  <c r="F81" i="1"/>
  <c r="F80" i="1"/>
  <c r="F79" i="1"/>
  <c r="F77" i="1"/>
  <c r="F75" i="1"/>
  <c r="F74" i="1"/>
  <c r="F73" i="1"/>
  <c r="F72"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<sst xmlns="http://schemas.openxmlformats.org/spreadsheetml/2006/main" count="857" uniqueCount="264">
  <si>
    <t>Validatie</t>
  </si>
  <si>
    <t>Opdracht</t>
  </si>
  <si>
    <t>Melding aan</t>
  </si>
  <si>
    <t>Beschrijving melding</t>
  </si>
  <si>
    <t>Is leveringverzoek.xml geldig</t>
  </si>
  <si>
    <t>Leveringsverzoek</t>
  </si>
  <si>
    <t>Is Opdracht.zip een geldige zip</t>
  </si>
  <si>
    <t>opdracht.xml aanwezig in zip?</t>
  </si>
  <si>
    <t>manifest.xml aanwezig in zip?</t>
  </si>
  <si>
    <t>Is opdracht.xml geldig xml bestand (wel-formed, , juiste encoding gebruikt)</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</si>
  <si>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</si>
  <si>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</si>
  <si>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</si>
  <si>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</si>
  <si>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</si>
  <si>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</si>
  <si>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</si>
  <si>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Opmerkingen</t>
  </si>
  <si>
    <t>Het zip bestand kan niet gelezen worden</t>
  </si>
  <si>
    <t>Niet geldige karakters gevonden in bestandsnaam: ${bestand}</t>
  </si>
  <si>
    <t>Bestand: ${bestand} is geen geldig xml bestand</t>
  </si>
  <si>
    <t>opdracht.xml valideert niet tegen schema, ${errors}</t>
  </si>
  <si>
    <t>manifest.xml valideert niet tegen schema, ${errors}</t>
  </si>
  <si>
    <t>Bestand: ${bestand} niet aanwezig in zip, wel aanwezig in manifest.xml</t>
  </si>
  <si>
    <t>Bestand: ${bestand} wel aanwezig in zip, niet aanwezig in manifest.xml</t>
  </si>
  <si>
    <t>De opdracht voldoet niet aan de technische eisen, idLevering is niet uniek</t>
  </si>
  <si>
    <r>
      <t xml:space="preserve">Controleer bestandsnamen </t>
    </r>
    <r>
      <rPr>
        <sz val="11"/>
        <color theme="1"/>
        <rFont val="Calibri"/>
        <family val="2"/>
        <scheme val="minor"/>
      </rPr>
      <t>op ongeldige karakters</t>
    </r>
  </si>
  <si>
    <t>(het xml bestand is niet well formed / geen juiste encoding (UTF8) gebruikt)</t>
  </si>
  <si>
    <t>Valideert het document tegen het imop schema?</t>
  </si>
  <si>
    <r>
      <t xml:space="preserve">Zijn de geometrieën toegestaan volgens STOP/TP: Simple Features Profile 2 (SF2) geometrieën </t>
    </r>
    <r>
      <rPr>
        <sz val="11"/>
        <color rgb="FFFF0000"/>
        <rFont val="Calibri"/>
        <family val="2"/>
        <scheme val="minor"/>
      </rPr>
      <t>exclusief cirkels en bogen</t>
    </r>
  </si>
  <si>
    <t>Controleer of srsName (coördinatensysteem) is opgegeven voor de geometrieën. (dimension ook)</t>
  </si>
  <si>
    <t>Kan MarkLogic de gml opslaan?</t>
  </si>
  <si>
    <t>Zijn gebruikte coördinatensystemen toegestaan? Toegestaan zijn etrs89 (EPSG:4258), RD-Amersfoort (EPSG:28992).</t>
  </si>
  <si>
    <t>Zijn geometrieën conform ISO 19107 (Spatial Schema) opgesteld?</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</si>
  <si>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</si>
  <si>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</si>
  <si>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</si>
  <si>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</si>
  <si>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Validatie/Verificatie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</si>
  <si>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</si>
  <si>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</si>
  <si>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</si>
  <si>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check of nog steeds conformprofiel hiervoor gebruikt wordt of inmiddels topelement + attribuut schemaversie</t>
  </si>
  <si>
    <t>- Bestand: ${bestand} is geen geldig xml bestand
- Niet geldige karakters gevonden in bestandsnaam: ${bestand}</t>
  </si>
  <si>
    <t>Deze validaties worden alleen gedaan door Kadaster.</t>
  </si>
  <si>
    <t>Is het AKN ID dat het BG aan Besluit heeft toegekend uniek?</t>
  </si>
  <si>
    <t>Element Metadata moet verplicht 1x voorkomen</t>
  </si>
  <si>
    <t>De eigenschap soortPublicatie moet verplicht 1x voorkomen in imop:Metadata</t>
  </si>
  <si>
    <t>De eigenschap datumBekendmaking moet verplicht 1x voorkomen in imop:Metadata</t>
  </si>
  <si>
    <t>De eigenschap typeBevoegdGezag moet verplicht 1x voorkomen in imop:Metadata</t>
  </si>
  <si>
    <t>Bij MaakInitiëleRegeling: aanhef, opschrift, sluiting aanwezig?</t>
  </si>
  <si>
    <t>Kan het besluit worden opgeslagen?</t>
  </si>
  <si>
    <t>Besluit</t>
  </si>
  <si>
    <t>BG</t>
  </si>
  <si>
    <t>Intern</t>
  </si>
  <si>
    <t>Kan besluit gevonden worden?</t>
  </si>
  <si>
    <t>Bevat het besluit mutaties?</t>
  </si>
  <si>
    <t>Zijn de noodzakelijke gegevens voor consolidatie aanwezig?</t>
  </si>
  <si>
    <t>Bestaat doelRegeling?</t>
  </si>
  <si>
    <t>Is wordtToestand idd nog niet aanwezig?</t>
  </si>
  <si>
    <t>Bestaat wasToestand van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</si>
  <si>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</si>
  <si>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</si>
  <si>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</si>
  <si>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</si>
  <si>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</si>
  <si>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</si>
  <si>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</si>
  <si>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</si>
  <si>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Het component dat de consolidatie controles uitvoert, krijgt unieke id van besluit als input (OIN + idLevering)</t>
  </si>
  <si>
    <t>B.v. als tekst van artikel gewijzigd wordt: kunnen we dat artikel daadwerkelijk vinden?</t>
  </si>
  <si>
    <t>- ad melding 1: expanderen komt terug met leeg resultaat)
- ad melding 2: lukt niet om aanhef, opschrift en sluiting op te halen. Omdat aanhef, opschrift en sluiting altijd hetzelfde blijven voor een regeling (worden nooit gewijzigd), wordt dit apart opgeslagen voor regeling. Bij het expanderen van de regeling worden deze delen er weer bijgehaald.</t>
  </si>
  <si>
    <t>RegelingVersie/Toestand</t>
  </si>
  <si>
    <t>Controles op geëxpandeerde Toestand:</t>
  </si>
  <si>
    <t>Zie document Arie (door Arie te checken/in te vullen)</t>
  </si>
  <si>
    <t>Controleer juiste opbouw AKN</t>
  </si>
  <si>
    <t>Controle juiste opbouw JOIN</t>
  </si>
  <si>
    <t>Valideert het document tegen het gio schema?</t>
  </si>
  <si>
    <t>(ik weet niet of LVBB ook checkt of geen cirkels of bogen gebruikt worden)</t>
  </si>
  <si>
    <t>Top level element is Besluit</t>
  </si>
  <si>
    <t>De eigenschap typeDocument moet verplicht 1x voorkomen in imop:Metadata</t>
  </si>
  <si>
    <t>De eigenschap bevoegdGezag moet verplicht 1x voorkomen in imop:Metadata</t>
  </si>
  <si>
    <t>De eigenschap conformProfiel moet verplicht 1x voorkomen in imop:Metadata</t>
  </si>
  <si>
    <t>De eigenschap citeertitel moet verplicht 1x voorkomen in imop:Metadata</t>
  </si>
  <si>
    <t>De eigenschap decterms:language moet verplicht 1x voorkomen in imop:Metadata</t>
  </si>
  <si>
    <t>De eigenschap decterms:type moet verplicht 1x voorkomen in imop:Metadata</t>
  </si>
  <si>
    <t>De eigenschap overheidwetgeving:datumOndertekening moet verplicht 1x voorkomen in imop:Metadata</t>
  </si>
  <si>
    <t>De waarde voor de eigenschap soortPublicatie moet een geldige waarde hebben: $staatsblad,'Staatscourant','Tractatenblad','Gemeenteblad','Provinciaal blad','Waterschapsblad','Blad gemeenschappelijke regeling'</t>
  </si>
  <si>
    <t>De waarde voor de eigenschap typeDocument moet een geldige waarde hebben: 'AMvB', 'Omgevingsplan', 'Omgevingsverordening', 'Waterschapsverordening','Minreg'</t>
  </si>
  <si>
    <t>De waarde voor de eigenschap typeBevoegdGezag binnen imop:Uitspraak moet een geldige waarde hebben: 'Adviescollege','Deelgemeente','Dienst en Agentschap','Gemeente','Hoog College van Staat','Koepelorganisatie','Koninklijk Huis','Ministerie','Openbaar Lichaam voor Bedrijf en Beroep','Politiekorps','Provincie','Rechterlijke Macht','Regering','Regionaal Samenwerkingsorgaan','Staten Generaal','Waterschap','Zelfstandig Bestuursorgaan'</t>
  </si>
  <si>
    <t>De extensie van de eigenschap naam binnen imop:Illustratie moet juist zijn:
'png','jpg','gif'</t>
  </si>
  <si>
    <t>Controleer op aanwezigheid identifier: de eigenschap id moet verplicht 1x voorkomen als imop:soortPublicatie 'Staatsblad' is.</t>
  </si>
  <si>
    <t>Als er identifier aanwezig is (bij Staatsblad), dan dient 'OVERHEIDop.jaargang' aanwezig te zijn</t>
  </si>
  <si>
    <t>Als er identifier aanwezig is (bij Staatsblad), dan dient 'OVERHEIDop.publicationIssue' aanwezig te zijn</t>
  </si>
  <si>
    <t>Als er identifier aanwezig is (bij Staatsblad), dan dient de identifier te beginnen met correcte afkorting: 'stb','stcrt','trb','gmb','prb','wsb','bgr'</t>
  </si>
  <si>
    <t>Als er identifier aanwezig is (bij Staatsblad), dan dient de afkorting van identifier overeen te komen met soortPublicatie.</t>
  </si>
  <si>
    <t>Als er identifier aanwezig is (bij Staatsblad), dan dient het jaargang in id overeen te komen met 'OVERHEIDop.jaargang'</t>
  </si>
  <si>
    <t>Als er identifier aanwezig is (bij Staatsblad), dan dient het nummerin id overeen te komen met 'OVERHEIDop.publicationIssue'</t>
  </si>
  <si>
    <t>Per wijzigartikel of wijziglid daarbinnen: controleer metadata op aanwezigheid waarde voor imop:conformProfiel en imop:wijzigBijlage</t>
  </si>
  <si>
    <t>Per WijzigBijlage: controleer metadata op aanwezigheid waarde voor imop:wordtVersie en controleer of het om een initieel besluit of wijzigingsbesluit gaat.</t>
  </si>
  <si>
    <t>Controleer AKN id's Besluit op aanwezigheid 'bill'</t>
  </si>
  <si>
    <t>Controleer AKN id's wasVersie en wordtVersie op aanwezigheid 'act'</t>
  </si>
  <si>
    <t>Controleer AKN id expressies op aanwezigheid waarde voor expressie.</t>
  </si>
  <si>
    <t>Voor elke GIO in metadata Besluit: controleer aanwezigheid van 1 externe IO referentie en of hiervoor 1 interne IO referentie bestaat van het type 'vaststellend'.</t>
  </si>
  <si>
    <t>Voor elke interne IO referentie van het type 'vaststellend': controleer op aanwezigheid van 1 externe IO ref van soort 'JOIN'  en of hiervoor 1 informatieobject aanwezig is in Besluit metadata.</t>
  </si>
  <si>
    <t>Controleer of alle opgegeven oId's uniek zijn.</t>
  </si>
  <si>
    <t>Het root element van een IMOP document moet zijn 'Toestand' of 'RegelingVersie'</t>
  </si>
  <si>
    <t>Valideer aanwezigheid van verplichte id's</t>
  </si>
  <si>
    <t>Element Boek mag geen element Boek bevatten</t>
  </si>
  <si>
    <t>Element Deel mag niet de volgende elementen bevatten: Boek, Deel</t>
  </si>
  <si>
    <t>Element Hoofdstuk mag niet de volgende elementen bevatten: Boek, Deel, Hoofdstuk</t>
  </si>
  <si>
    <t>Element Titel mag niet de volgende elementen bevatten: Boek, Deel, Hoofdstuk, Titel</t>
  </si>
  <si>
    <t>Element Afdeling mag niet de volgende elementen bevatten: Boek, Deel, Hoofdstuk, Titel, Afdeling</t>
  </si>
  <si>
    <t>Element Paragraaf mag niet de volgende elementen bevatten: Boek, Deel, Hoofdstuk, Titel, Afdeling, Paragraaf</t>
  </si>
  <si>
    <t>Element Subparagraaf mag niet de volgende elementen bevatten: Boek, Deel, Hoofdstuk, Titel, Afdeling, Paragraaf, Subparagraaf</t>
  </si>
  <si>
    <t>Element Subsubparagraaf mag niet de volgende elementen bevatten: Boek, Deel, Hoofdstuk, Titel, Afdeling, Paragraaf, Subparagraaf, Subsubparagraaf</t>
  </si>
  <si>
    <t>Element Artikel mag niet de volgende elementen bevatten: Boek, Deel, Hoofdstuk, Titel, Afdeling, Paragraaf, Subparagraaf, Subsubparagraaf, Artikel</t>
  </si>
  <si>
    <t>Valideer KOP: controleer op aanwezigheid waarde voor Label en Nummer</t>
  </si>
  <si>
    <t>Controleer op aanwezigheid attribuut 'type' voor imop:Waarde</t>
  </si>
  <si>
    <t>Controleer op aanwezigheid 1 imop:bevoegdGezag in metadata en of deze een waarde heeft</t>
  </si>
  <si>
    <t>Controles op OfficielePublicatie</t>
  </si>
  <si>
    <t>OfficielePublicatie</t>
  </si>
  <si>
    <t>Processtap</t>
  </si>
  <si>
    <t>Alleen het (input/output) bestand nodig om de controle uit te voeren, de geldigheid van het (input/output) bestand wordt gecontroleerd.
Voorbeelden: voldoet het aan schema, datumBekendmaking ligt in de toekomst, DatumIWT ligt na datumBekendmaking.</t>
  </si>
  <si>
    <t>PI12?</t>
  </si>
  <si>
    <t>Proces-stap?</t>
  </si>
  <si>
    <t>De  datumBekendmaking binnen de opdracht is een datum, is in juiste formaat (JJJJ-MM-DD) zijn en mag niet in het verleden liggen.</t>
  </si>
  <si>
    <t>Noodzakelijke gegevens: doelRegeling, wordtToestand, (evt) wasToestand</t>
  </si>
  <si>
    <t>Het attribuut schemaversie moet voorkomen in het document met het besluit. Vanuit dit gegeven en de naam van het root elment wordt het conform profiel bepaald.</t>
  </si>
  <si>
    <t>Id</t>
  </si>
  <si>
    <t>n.v.t.</t>
  </si>
  <si>
    <t>TD</t>
  </si>
  <si>
    <t>Ja</t>
  </si>
  <si>
    <t>Nee</t>
  </si>
  <si>
    <t>Foutcode</t>
  </si>
  <si>
    <t>Type</t>
  </si>
  <si>
    <t>Beschrijving</t>
  </si>
  <si>
    <t>TD (nw)</t>
  </si>
  <si>
    <t>LVBB0001</t>
  </si>
  <si>
    <t>LVBB0002</t>
  </si>
  <si>
    <t>LVBB0003</t>
  </si>
  <si>
    <t>LVBB1001</t>
  </si>
  <si>
    <t>LVBB1002</t>
  </si>
  <si>
    <t>LVBB1003</t>
  </si>
  <si>
    <t>LVBB1004</t>
  </si>
  <si>
    <t>LVBB1005</t>
  </si>
  <si>
    <t>LVBB1006</t>
  </si>
  <si>
    <t>LVBB1007</t>
  </si>
  <si>
    <t>LVBB1008</t>
  </si>
  <si>
    <t>LVBB1009</t>
  </si>
  <si>
    <t>LVBB1010</t>
  </si>
  <si>
    <t>LVBB1011</t>
  </si>
  <si>
    <t>LVBB1012</t>
  </si>
  <si>
    <t>LVBB1013</t>
  </si>
  <si>
    <t>LVBB1014</t>
  </si>
  <si>
    <t>LVBB2001</t>
  </si>
  <si>
    <t>LVBB2002</t>
  </si>
  <si>
    <t>LVBB2003</t>
  </si>
  <si>
    <t>LVBB2004</t>
  </si>
  <si>
    <t>LVBB2005</t>
  </si>
  <si>
    <t>LVBB3001</t>
  </si>
  <si>
    <t>LVBB3002</t>
  </si>
  <si>
    <t>LVBB3003</t>
  </si>
  <si>
    <t>LVBB3004</t>
  </si>
  <si>
    <t>LVBB3005</t>
  </si>
  <si>
    <t>LVBB3006</t>
  </si>
  <si>
    <t>LVBB4001</t>
  </si>
  <si>
    <t>LVBB4002</t>
  </si>
  <si>
    <t>LVBB4003</t>
  </si>
  <si>
    <t>LVBB4004</t>
  </si>
  <si>
    <t>LVBB4005</t>
  </si>
  <si>
    <t>LVBB4006</t>
  </si>
  <si>
    <t>LVBB4007</t>
  </si>
  <si>
    <t>LVBB4008</t>
  </si>
  <si>
    <t>LVBB4009</t>
  </si>
  <si>
    <t>LVBB4010</t>
  </si>
  <si>
    <t>LVBB4011</t>
  </si>
  <si>
    <t>LVBB4012</t>
  </si>
  <si>
    <t>LVBB4013</t>
  </si>
  <si>
    <t>LVBB4014</t>
  </si>
  <si>
    <t>LVBB4015</t>
  </si>
  <si>
    <t>LVBB4016</t>
  </si>
  <si>
    <t>LVBB5001</t>
  </si>
  <si>
    <t>LVBB5002</t>
  </si>
  <si>
    <t>LVBB5003</t>
  </si>
  <si>
    <t>LVBB5004</t>
  </si>
  <si>
    <t>LVBB7001</t>
  </si>
  <si>
    <t>LVBB800x</t>
  </si>
  <si>
    <t>LVBB900x</t>
  </si>
  <si>
    <t>Subject</t>
  </si>
  <si>
    <t>STOP bestand</t>
  </si>
  <si>
    <t>(controles die gedaan worden op STOP bestand, zie boven)</t>
  </si>
  <si>
    <t>GML bestand</t>
  </si>
  <si>
    <t>Plaatjes mogen geen transparantie hebben ?? (vraag na bij Java)</t>
  </si>
  <si>
    <t>Referentie</t>
  </si>
  <si>
    <t>Validator</t>
  </si>
  <si>
    <t>WV</t>
  </si>
  <si>
    <t>OP</t>
  </si>
  <si>
    <t>OV</t>
  </si>
  <si>
    <t>AMR</t>
  </si>
  <si>
    <t>OVI</t>
  </si>
  <si>
    <t>PB</t>
  </si>
  <si>
    <t>PR</t>
  </si>
  <si>
    <t>LVBB-PUB</t>
  </si>
  <si>
    <t>Stap</t>
  </si>
  <si>
    <t>valideer-besluit-opdracht</t>
  </si>
  <si>
    <t>valideer/publiceer besluit</t>
  </si>
  <si>
    <t>valideer-besluit-validatieplan</t>
  </si>
  <si>
    <t>valideer-besluit-opdracht &lt;?&gt;</t>
  </si>
  <si>
    <t>valideer-besluit-akn</t>
  </si>
  <si>
    <t>valideer-besluit-join &lt;?&gt;</t>
  </si>
  <si>
    <t>&lt;?&gt;</t>
  </si>
  <si>
    <t>Interne melding &lt;?&gt;</t>
  </si>
  <si>
    <t>Is niet meer van toepassing vanaf STOP v0.98-kern</t>
  </si>
  <si>
    <t>Regelingtype</t>
  </si>
  <si>
    <t xml:space="preserve">Waterschapsverordening </t>
  </si>
  <si>
    <t xml:space="preserve">Omgevingsplan </t>
  </si>
  <si>
    <t xml:space="preserve">Omgevingsverordening </t>
  </si>
  <si>
    <t xml:space="preserve">Omgevingsvisie </t>
  </si>
  <si>
    <t xml:space="preserve">Projectbesluit </t>
  </si>
  <si>
    <t xml:space="preserve">Programma </t>
  </si>
  <si>
    <t>AMvB / MR</t>
  </si>
  <si>
    <t>Gecombineerd &lt;?&gt;</t>
  </si>
  <si>
    <t>Niet vermeld &lt;?&gt;</t>
  </si>
  <si>
    <t>Digikoppeling &lt;?&gt;</t>
  </si>
  <si>
    <t>Is desbetreffende validatie gerealiseerd in PI12?</t>
  </si>
  <si>
    <t>Ìdentificatie van melding (DSO-breed uniek)</t>
  </si>
  <si>
    <t>Opmerking</t>
  </si>
  <si>
    <t>Validatie is gerealiseerd in versie van laatste afgelopen sprint in PI12</t>
  </si>
  <si>
    <t>Validatie is NIET gerealiseerd in versie van PI12 en verder, omdat validatie
- niet meer van toepassing is; en/of
- validatie vanaf PI12 in STOP v0.98-kern is opgenomen (en met XSD-validatie wordt uitgevoerd).</t>
  </si>
  <si>
    <t>Te Doen: validatie omzetten van STOP v0.98-beta naar v0.98-kern</t>
  </si>
  <si>
    <t>Te Doen: nieuwe validatie (niet in STOP v0.98-beta, maar nu wel in v0.98-kern)</t>
  </si>
  <si>
    <t>Is locatie opdracht-zipbestand aanwezig in bericht *)</t>
  </si>
  <si>
    <t>Is opdracht-zipbestand op aangegeven locatie aanwezig **)</t>
  </si>
  <si>
    <t>*) bij validatieVerzoek/publicatieVerzoek
(= gewoon bericht van DigiKoppeling incl. payload)</t>
  </si>
  <si>
    <t>**) bij validatieGBVerzoek/publicatieGBVerzoek (= Groot Bericht van DigiKoppeling met ref. payload, verkregen door data pull na notificatie push)</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</si>
  <si>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</si>
  <si>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</si>
  <si>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</si>
  <si>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intern</t>
  </si>
  <si>
    <t>Bevoegd Gezag (Ministerie/Provincie/Gemeente/Waterschap)</t>
  </si>
  <si>
    <t>Welke actor valideert desbetreffende validatieregel</t>
  </si>
  <si>
    <t>LVBB-BHK</t>
  </si>
  <si>
    <t>DSOLV-Ozon</t>
  </si>
  <si>
    <t xml:space="preserve">het Ozon component van DSO-LV </t>
  </si>
  <si>
    <t>Kadaster</t>
  </si>
  <si>
    <t>Wie ontvangt de melding?</t>
  </si>
  <si>
    <t>Naamsconventie &lt;?&gt;</t>
  </si>
  <si>
    <t>het publicatiecomponent van de LVBB (na PI12 kunnen validaties verplaatst worden naar 'LVBB-BHK')</t>
  </si>
  <si>
    <t>het bronhouderskoppelvlak van de LVBB (dit is een toekomstige invulling)</t>
  </si>
  <si>
    <t xml:space="preserve">het generieke geo-validatiecomponent van het Kadaster </t>
  </si>
  <si>
    <t>Uitvoeren bestand- en schema-validaties op bestandsniveau (zijn alle bestanden aangeleverd en is de structuur juist).</t>
  </si>
  <si>
    <t>Bepalen van het validatieplan (welke controles moeten worden uitgevoerd op de payload).</t>
  </si>
  <si>
    <t>Uitvoeren van het validatieplan (voldoet de payload aan de eisen).</t>
  </si>
  <si>
    <t>Uitvoeren geo-validaties (controleren juistheid van de aangeleverde GML door het Kadaster).</t>
  </si>
  <si>
    <t>Uitvoeren consolidatie. Als geconstateerd wordt dat de inhoud bepaalde elementen bevat dan wordt vanuit de inhoud (een) toestand(en) aangemaakt.</t>
  </si>
  <si>
    <t>Bepalen validatieplan voor de aangemaakte toestand(en). Analoog aan 2.</t>
  </si>
  <si>
    <t>Uitvoeren validatieplan voor de aangemaakte toestand(en). Analoog aan 3.</t>
  </si>
  <si>
    <t>Alleen bij publicatie: controle of de consolidatie uitgevoerd kan worden.</t>
  </si>
  <si>
    <t>In welke stap vindt volgens document 'LVBB Foutmeldingen 20181113.docx' de validatie plaats?</t>
  </si>
  <si>
    <t>LVBB-interactie</t>
  </si>
  <si>
    <t>In welke interactie vindt volgens onderstaande Sequence Diagram de validatie in de LVBB plaats?</t>
  </si>
  <si>
    <t>LEGENDA</t>
  </si>
  <si>
    <t>Nu 4 letters + 4 cijfers:
- wat betekenen die 4 letters (voorstel LVBB voor 4 cijfers: gerserveerde range per Subject);
- wie beheert dit? Zowel DSO-breed, als bij elke partij (KOOP/Kadaster/Genovum vs PR30/PR31/PR33/PR34);
- 4 letters: nu "LVBB", mogelijk later "STOP" erbij voor validatie buiten LVBB maar obv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</si>
</sst>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CC"/>
        <bgColor indexed="64"/>
      </patternFill>
    </fill>
  </fills>
  <borders count="17">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medium">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right style="thin">
        <color auto="1"/>
      </right>
      <top style="medium">
        <color auto="1"/>
      </top>
      <bottom style="medium">
        <color auto="1"/>
      </bottom>
      <diagonal/>
    </border>
    <border>
      <left/>
      <right style="thin">
        <color auto="1"/>
      </right>
      <top style="medium">
        <color auto="1"/>
      </top>
      <bottom style="dotted">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s>
  <cellStyleXfs count="1">
    <xf numFmtId="0" fontId="0" fillId="0" borderId="0"/>
  </cellStyleXfs>
  <cellXfs count="62">
    <xf numFmtId="0" fontId="0" fillId="0" borderId="0" xfId="0"/>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0" fillId="0" borderId="3" xfId="0" quotePrefix="1" applyBorder="1" applyAlignment="1">
      <alignment horizontal="left" vertical="top" wrapText="1"/>
    </xf>
    <xf numFmtId="0" fontId="4" fillId="0" borderId="2" xfId="0" applyFont="1" applyBorder="1" applyAlignment="1">
      <alignment horizontal="left" vertical="top" wrapText="1"/>
    </xf>
    <xf numFmtId="0" fontId="0" fillId="0" borderId="2" xfId="0" applyFill="1" applyBorder="1" applyAlignment="1">
      <alignment horizontal="left" vertical="top" wrapText="1"/>
    </xf>
    <xf numFmtId="0" fontId="3" fillId="0" borderId="2"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 fillId="0" borderId="8" xfId="0" applyFont="1" applyBorder="1" applyAlignment="1">
      <alignment horizontal="left" wrapText="1"/>
    </xf>
    <xf numFmtId="0" fontId="0" fillId="3" borderId="2" xfId="0" applyFill="1" applyBorder="1" applyAlignment="1">
      <alignment horizontal="lef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4" fillId="4" borderId="2" xfId="0" applyFont="1" applyFill="1" applyBorder="1" applyAlignment="1">
      <alignment horizontal="left" vertical="top" wrapText="1"/>
    </xf>
    <xf numFmtId="0" fontId="0" fillId="4" borderId="3" xfId="0" applyFill="1" applyBorder="1" applyAlignment="1">
      <alignment horizontal="left" vertical="top" wrapText="1"/>
    </xf>
    <xf numFmtId="0" fontId="0" fillId="5" borderId="2" xfId="0" applyFill="1" applyBorder="1" applyAlignment="1">
      <alignment horizontal="left" vertical="top" wrapText="1"/>
    </xf>
    <xf numFmtId="0" fontId="4" fillId="5" borderId="2" xfId="0" applyFont="1" applyFill="1" applyBorder="1" applyAlignment="1">
      <alignment horizontal="left" vertical="top" wrapText="1"/>
    </xf>
    <xf numFmtId="0" fontId="0" fillId="5" borderId="3" xfId="0" applyFill="1" applyBorder="1" applyAlignment="1">
      <alignment horizontal="left" vertical="top" wrapText="1"/>
    </xf>
    <xf numFmtId="0" fontId="0" fillId="5" borderId="0" xfId="0" applyFill="1" applyAlignment="1">
      <alignment wrapText="1"/>
    </xf>
    <xf numFmtId="0" fontId="0"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5" fillId="0" borderId="2" xfId="0" applyFont="1" applyBorder="1" applyAlignment="1">
      <alignment horizontal="left" vertical="top" wrapText="1"/>
    </xf>
    <xf numFmtId="0" fontId="2" fillId="7" borderId="8" xfId="0" applyFont="1" applyFill="1" applyBorder="1" applyAlignment="1">
      <alignment horizontal="left" wrapText="1"/>
    </xf>
    <xf numFmtId="0" fontId="2" fillId="7" borderId="7" xfId="0" applyFont="1" applyFill="1" applyBorder="1" applyAlignment="1">
      <alignment horizontal="left" wrapText="1"/>
    </xf>
    <xf numFmtId="0" fontId="2" fillId="8" borderId="8" xfId="0" applyFont="1" applyFill="1" applyBorder="1" applyAlignment="1">
      <alignment horizontal="left"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2" fillId="7" borderId="9" xfId="0" applyFont="1" applyFill="1" applyBorder="1" applyAlignment="1">
      <alignment horizontal="left" wrapText="1"/>
    </xf>
    <xf numFmtId="0" fontId="0" fillId="9" borderId="2" xfId="0" applyFill="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3" xfId="0" applyFill="1" applyBorder="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2" fillId="7" borderId="13" xfId="0" applyFont="1" applyFill="1" applyBorder="1" applyAlignment="1">
      <alignment horizontal="left"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0" borderId="15" xfId="0" applyFont="1" applyBorder="1" applyAlignment="1">
      <alignment horizontal="left" vertical="top" wrapText="1"/>
    </xf>
    <xf numFmtId="0" fontId="0" fillId="6" borderId="15" xfId="0" applyFill="1" applyBorder="1" applyAlignment="1">
      <alignment horizontal="left" vertical="top" wrapText="1"/>
    </xf>
    <xf numFmtId="0" fontId="0" fillId="5" borderId="15" xfId="0" applyFill="1" applyBorder="1" applyAlignment="1">
      <alignment horizontal="left" vertical="top" wrapText="1"/>
    </xf>
    <xf numFmtId="0" fontId="0" fillId="0" borderId="15" xfId="0" applyFill="1" applyBorder="1" applyAlignment="1">
      <alignment horizontal="left" vertical="top" wrapText="1"/>
    </xf>
    <xf numFmtId="0" fontId="0" fillId="2" borderId="15" xfId="0" applyFill="1" applyBorder="1" applyAlignment="1">
      <alignment horizontal="left" vertical="top" wrapText="1"/>
    </xf>
    <xf numFmtId="0" fontId="0" fillId="0" borderId="15" xfId="0" quotePrefix="1" applyBorder="1" applyAlignment="1">
      <alignment horizontal="left" vertical="top" wrapText="1"/>
    </xf>
    <xf numFmtId="0" fontId="0" fillId="0" borderId="16" xfId="0" applyBorder="1" applyAlignment="1">
      <alignment horizontal="left" vertical="top" wrapText="1"/>
    </xf>
    <xf numFmtId="0" fontId="2" fillId="8" borderId="9" xfId="0" applyFont="1" applyFill="1" applyBorder="1" applyAlignment="1">
      <alignment horizontal="left" wrapText="1"/>
    </xf>
    <xf numFmtId="0" fontId="2" fillId="0" borderId="0" xfId="0" applyFont="1" applyAlignment="1">
      <alignment horizontal="left"/>
    </xf>
    <xf numFmtId="0" fontId="0" fillId="0" borderId="0" xfId="0" applyAlignment="1">
      <alignment horizontal="left" vertical="top"/>
    </xf>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vertical="top" wrapText="1"/>
    </xf>
    <xf numFmtId="49" fontId="0" fillId="0" borderId="0" xfId="0" applyNumberFormat="1" applyAlignment="1">
      <alignment horizontal="left" vertical="top" wrapText="1"/>
    </xf>
    <xf numFmtId="0" fontId="7" fillId="0" borderId="0" xfId="0" applyFont="1" applyAlignment="1">
      <alignment horizontal="left"/>
    </xf>
  </cellXfs>
  <cellStyles count="1">
    <cellStyle name="Standaard" xfId="0" builtinId="0"/>
  </cellStyles>
  <dxfs count="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1552574</xdr:colOff>
      <xdr:row>51</xdr:row>
      <xdr:rowOff>0</xdr:rowOff>
    </xdr:from>
    <xdr:to>
      <xdr:col>1</xdr:col>
      <xdr:colOff>7762874</xdr:colOff>
      <xdr:row>103</xdr:row>
      <xdr:rowOff>152400</xdr:rowOff>
    </xdr:to>
    <xdr:pic>
      <xdr:nvPicPr>
        <xdr:cNvPr id="5" name="Afbeelding 4">
          <a:extLst>
            <a:ext uri="{FF2B5EF4-FFF2-40B4-BE49-F238E27FC236}">
              <a16:creationId xmlns:a16="http://schemas.microsoft.com/office/drawing/2014/main" id="{E66CFEDC-6059-4387-800F-1539974B3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2574" y="11820525"/>
          <a:ext cx="7762875" cy="100584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4137-528D-451D-A516-E662AC746A92}">
  <sheetPr filterMode="1"/>
  <dimension ref="A1:U95"/>
  <sheetViews>
    <sheetView tabSelected="1"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ColWidth="9.140625" defaultRowHeight="15" x14ac:dyDescent="0.25"/>
  <cols>
    <col min="1" max="1" width="5.7109375" style="1" customWidth="1"/>
    <col min="2" max="2" width="7.85546875" style="1" hidden="1" customWidth="1"/>
    <col min="3" max="3" width="10.140625" style="1" bestFit="1" customWidth="1"/>
    <col min="4" max="4" width="45.28515625" style="1" customWidth="1"/>
    <col min="5" max="5" width="10.28515625" style="1" bestFit="1" customWidth="1"/>
    <col min="6" max="6" width="14.42578125" style="1" bestFit="1" customWidth="1"/>
    <col min="7" max="7" width="22.7109375" style="1" bestFit="1" customWidth="1"/>
    <col min="8" max="8" width="11.85546875" style="1" bestFit="1" customWidth="1"/>
    <col min="9" max="9" width="12" style="1" customWidth="1"/>
    <col min="10" max="10" width="6.5703125" style="1" bestFit="1" customWidth="1"/>
    <col min="11" max="11" width="5.85546875" style="1" bestFit="1" customWidth="1"/>
    <col min="12" max="12" width="6" style="1" bestFit="1" customWidth="1"/>
    <col min="13" max="13" width="7.5703125" style="1" bestFit="1" customWidth="1"/>
    <col min="14" max="14" width="6.5703125" style="1" bestFit="1" customWidth="1"/>
    <col min="15" max="16" width="5.5703125" style="1" bestFit="1" customWidth="1"/>
    <col min="17" max="17" width="38.5703125" style="1" customWidth="1"/>
    <col min="18" max="18" width="8.42578125" style="1" customWidth="1"/>
    <col min="19" max="19" width="47.42578125" style="1" customWidth="1"/>
    <col min="20" max="20" width="7.140625" style="1" customWidth="1"/>
    <col min="21" max="21" width="28" style="1" customWidth="1"/>
    <col min="22" max="16384" width="9.140625" style="2"/>
  </cols>
  <sheetData>
    <row r="1" spans="1:21" s="3" customFormat="1" ht="30.75" thickBot="1" x14ac:dyDescent="0.3">
      <c r="A1" s="31" t="s">
        <v>124</v>
      </c>
      <c r="B1" s="14" t="s">
        <v>125</v>
      </c>
      <c r="C1" s="14" t="s">
        <v>129</v>
      </c>
      <c r="D1" s="14" t="s">
        <v>136</v>
      </c>
      <c r="E1" s="14" t="s">
        <v>135</v>
      </c>
      <c r="F1" s="32" t="s">
        <v>194</v>
      </c>
      <c r="G1" s="14" t="s">
        <v>189</v>
      </c>
      <c r="H1" s="14" t="s">
        <v>134</v>
      </c>
      <c r="I1" s="32" t="s">
        <v>195</v>
      </c>
      <c r="J1" s="32" t="s">
        <v>196</v>
      </c>
      <c r="K1" s="32" t="s">
        <v>197</v>
      </c>
      <c r="L1" s="32" t="s">
        <v>198</v>
      </c>
      <c r="M1" s="32" t="s">
        <v>199</v>
      </c>
      <c r="N1" s="32" t="s">
        <v>200</v>
      </c>
      <c r="O1" s="32" t="s">
        <v>201</v>
      </c>
      <c r="P1" s="54" t="s">
        <v>202</v>
      </c>
      <c r="Q1" s="44" t="s">
        <v>17</v>
      </c>
      <c r="R1" s="30" t="s">
        <v>2</v>
      </c>
      <c r="S1" s="37" t="s">
        <v>3</v>
      </c>
      <c r="T1" s="37" t="s">
        <v>204</v>
      </c>
      <c r="U1" s="37" t="s">
        <v>260</v>
      </c>
    </row>
    <row r="2" spans="1:21" x14ac:dyDescent="0.25">
      <c r="A2" s="34" t="s">
        <v>132</v>
      </c>
      <c r="B2" s="33">
        <v>1.2</v>
      </c>
      <c r="C2" s="33" t="s">
        <v>138</v>
      </c>
      <c r="D2" s="33" t="s">
        <v>4</v>
      </c>
      <c r="E2" s="33" t="s">
        <v>0</v>
      </c>
      <c r="F2" s="33" t="s">
        <v>236</v>
      </c>
      <c r="G2" s="33" t="s">
        <v>5</v>
      </c>
      <c r="H2" s="33" t="s">
        <v>34</v>
      </c>
      <c r="I2" s="33" t="s">
        <v>203</v>
      </c>
      <c r="J2" s="33" t="s">
        <v>132</v>
      </c>
      <c r="K2" s="33" t="s">
        <v>132</v>
      </c>
      <c r="L2" s="33" t="s">
        <v>132</v>
      </c>
      <c r="M2" s="33" t="s">
        <v>132</v>
      </c>
      <c r="N2" s="33" t="s">
        <v>132</v>
      </c>
      <c r="O2" s="33" t="s">
        <v>132</v>
      </c>
      <c r="P2" s="35" t="s">
        <v>132</v>
      </c>
      <c r="Q2" s="45"/>
      <c r="R2" s="33" t="s">
        <v>53</v>
      </c>
      <c r="S2" s="35" t="s">
        <v>224</v>
      </c>
      <c r="T2" s="35">
        <v>1</v>
      </c>
      <c r="U2" s="35" t="s">
        <v>206</v>
      </c>
    </row>
    <row r="3" spans="1:21" ht="60" x14ac:dyDescent="0.25">
      <c r="A3" s="36" t="s">
        <v>132</v>
      </c>
      <c r="B3" s="4">
        <v>1.2</v>
      </c>
      <c r="C3" s="4" t="s">
        <v>139</v>
      </c>
      <c r="D3" s="4" t="s">
        <v>232</v>
      </c>
      <c r="E3" s="4" t="s">
        <v>0</v>
      </c>
      <c r="F3" s="4" t="str">
        <f>F$2</f>
        <v>STOP 0.98-kern</v>
      </c>
      <c r="G3" s="4" t="s">
        <v>5</v>
      </c>
      <c r="H3" s="4" t="s">
        <v>34</v>
      </c>
      <c r="I3" s="4" t="str">
        <f>I$2</f>
        <v>LVBB-PUB</v>
      </c>
      <c r="J3" s="4" t="str">
        <f t="shared" ref="J3:P18" si="0">J$2</f>
        <v>Ja</v>
      </c>
      <c r="K3" s="4" t="str">
        <f t="shared" si="0"/>
        <v>Ja</v>
      </c>
      <c r="L3" s="4" t="str">
        <f t="shared" si="0"/>
        <v>Ja</v>
      </c>
      <c r="M3" s="4" t="str">
        <f t="shared" si="0"/>
        <v>Ja</v>
      </c>
      <c r="N3" s="4" t="str">
        <f t="shared" si="0"/>
        <v>Ja</v>
      </c>
      <c r="O3" s="4" t="str">
        <f t="shared" si="0"/>
        <v>Ja</v>
      </c>
      <c r="P3" s="5" t="str">
        <f t="shared" si="0"/>
        <v>Ja</v>
      </c>
      <c r="Q3" s="46" t="s">
        <v>234</v>
      </c>
      <c r="R3" s="4" t="s">
        <v>53</v>
      </c>
      <c r="S3" s="5" t="s">
        <v>224</v>
      </c>
      <c r="T3" s="5">
        <v>1</v>
      </c>
      <c r="U3" s="5" t="s">
        <v>206</v>
      </c>
    </row>
    <row r="4" spans="1:21" ht="75" x14ac:dyDescent="0.25">
      <c r="A4" s="36" t="s">
        <v>132</v>
      </c>
      <c r="B4" s="4">
        <v>1.2</v>
      </c>
      <c r="C4" s="4" t="s">
        <v>140</v>
      </c>
      <c r="D4" s="4" t="s">
        <v>233</v>
      </c>
      <c r="E4" s="4" t="s">
        <v>0</v>
      </c>
      <c r="F4" s="4" t="str">
        <f t="shared" ref="F4:F67" si="1">F$2</f>
        <v>STOP 0.98-kern</v>
      </c>
      <c r="G4" s="4" t="s">
        <v>5</v>
      </c>
      <c r="H4" s="4" t="s">
        <v>34</v>
      </c>
      <c r="I4" s="4" t="str">
        <f t="shared" ref="I4:P35" si="2">I$2</f>
        <v>LVBB-PUB</v>
      </c>
      <c r="J4" s="4" t="str">
        <f t="shared" si="0"/>
        <v>Ja</v>
      </c>
      <c r="K4" s="4" t="str">
        <f t="shared" si="0"/>
        <v>Ja</v>
      </c>
      <c r="L4" s="4" t="str">
        <f t="shared" si="0"/>
        <v>Ja</v>
      </c>
      <c r="M4" s="4" t="str">
        <f t="shared" si="0"/>
        <v>Ja</v>
      </c>
      <c r="N4" s="4" t="str">
        <f t="shared" si="0"/>
        <v>Ja</v>
      </c>
      <c r="O4" s="4" t="str">
        <f t="shared" si="0"/>
        <v>Ja</v>
      </c>
      <c r="P4" s="5" t="str">
        <f t="shared" si="0"/>
        <v>Ja</v>
      </c>
      <c r="Q4" s="46" t="s">
        <v>235</v>
      </c>
      <c r="R4" s="4" t="s">
        <v>53</v>
      </c>
      <c r="S4" s="5" t="s">
        <v>224</v>
      </c>
      <c r="T4" s="5">
        <v>1</v>
      </c>
      <c r="U4" s="5" t="s">
        <v>206</v>
      </c>
    </row>
    <row r="5" spans="1:21" x14ac:dyDescent="0.25">
      <c r="A5" s="36" t="s">
        <v>132</v>
      </c>
      <c r="B5" s="4">
        <v>2</v>
      </c>
      <c r="C5" s="4" t="s">
        <v>141</v>
      </c>
      <c r="D5" s="4" t="s">
        <v>6</v>
      </c>
      <c r="E5" s="4" t="s">
        <v>0</v>
      </c>
      <c r="F5" s="4" t="str">
        <f t="shared" si="1"/>
        <v>STOP 0.98-kern</v>
      </c>
      <c r="G5" s="4" t="s">
        <v>1</v>
      </c>
      <c r="H5" s="4" t="s">
        <v>34</v>
      </c>
      <c r="I5" s="4" t="str">
        <f t="shared" si="2"/>
        <v>LVBB-PUB</v>
      </c>
      <c r="J5" s="4" t="str">
        <f t="shared" si="0"/>
        <v>Ja</v>
      </c>
      <c r="K5" s="4" t="str">
        <f t="shared" si="0"/>
        <v>Ja</v>
      </c>
      <c r="L5" s="4" t="str">
        <f t="shared" si="0"/>
        <v>Ja</v>
      </c>
      <c r="M5" s="4" t="str">
        <f t="shared" si="0"/>
        <v>Ja</v>
      </c>
      <c r="N5" s="4" t="str">
        <f t="shared" si="0"/>
        <v>Ja</v>
      </c>
      <c r="O5" s="4" t="str">
        <f t="shared" si="0"/>
        <v>Ja</v>
      </c>
      <c r="P5" s="5" t="str">
        <f t="shared" si="0"/>
        <v>Ja</v>
      </c>
      <c r="Q5" s="46"/>
      <c r="R5" s="4" t="s">
        <v>53</v>
      </c>
      <c r="S5" s="5" t="s">
        <v>18</v>
      </c>
      <c r="T5" s="5">
        <v>1</v>
      </c>
      <c r="U5" s="5" t="s">
        <v>205</v>
      </c>
    </row>
    <row r="6" spans="1:21" x14ac:dyDescent="0.25">
      <c r="A6" s="36" t="s">
        <v>132</v>
      </c>
      <c r="B6" s="4">
        <v>2</v>
      </c>
      <c r="C6" s="4" t="s">
        <v>142</v>
      </c>
      <c r="D6" s="6" t="s">
        <v>7</v>
      </c>
      <c r="E6" s="4" t="s">
        <v>0</v>
      </c>
      <c r="F6" s="4" t="str">
        <f t="shared" si="1"/>
        <v>STOP 0.98-kern</v>
      </c>
      <c r="G6" s="4" t="s">
        <v>1</v>
      </c>
      <c r="H6" s="4" t="s">
        <v>34</v>
      </c>
      <c r="I6" s="4" t="str">
        <f t="shared" si="2"/>
        <v>LVBB-PUB</v>
      </c>
      <c r="J6" s="4" t="str">
        <f t="shared" si="0"/>
        <v>Ja</v>
      </c>
      <c r="K6" s="4" t="str">
        <f t="shared" si="0"/>
        <v>Ja</v>
      </c>
      <c r="L6" s="4" t="str">
        <f t="shared" si="0"/>
        <v>Ja</v>
      </c>
      <c r="M6" s="4" t="str">
        <f t="shared" si="0"/>
        <v>Ja</v>
      </c>
      <c r="N6" s="4" t="str">
        <f t="shared" si="0"/>
        <v>Ja</v>
      </c>
      <c r="O6" s="4" t="str">
        <f t="shared" si="0"/>
        <v>Ja</v>
      </c>
      <c r="P6" s="5" t="str">
        <f t="shared" si="0"/>
        <v>Ja</v>
      </c>
      <c r="Q6" s="47"/>
      <c r="R6" s="4" t="s">
        <v>53</v>
      </c>
      <c r="S6" s="5" t="s">
        <v>211</v>
      </c>
      <c r="T6" s="5">
        <v>1</v>
      </c>
      <c r="U6" s="5" t="s">
        <v>205</v>
      </c>
    </row>
    <row r="7" spans="1:21" x14ac:dyDescent="0.25">
      <c r="A7" s="36" t="s">
        <v>132</v>
      </c>
      <c r="B7" s="4">
        <v>2</v>
      </c>
      <c r="C7" s="4" t="s">
        <v>143</v>
      </c>
      <c r="D7" s="6" t="s">
        <v>8</v>
      </c>
      <c r="E7" s="4" t="s">
        <v>0</v>
      </c>
      <c r="F7" s="4" t="str">
        <f t="shared" si="1"/>
        <v>STOP 0.98-kern</v>
      </c>
      <c r="G7" s="4" t="s">
        <v>1</v>
      </c>
      <c r="H7" s="4" t="s">
        <v>34</v>
      </c>
      <c r="I7" s="4" t="str">
        <f t="shared" si="2"/>
        <v>LVBB-PUB</v>
      </c>
      <c r="J7" s="4" t="str">
        <f t="shared" si="0"/>
        <v>Ja</v>
      </c>
      <c r="K7" s="4" t="str">
        <f t="shared" si="0"/>
        <v>Ja</v>
      </c>
      <c r="L7" s="4" t="str">
        <f t="shared" si="0"/>
        <v>Ja</v>
      </c>
      <c r="M7" s="4" t="str">
        <f t="shared" si="0"/>
        <v>Ja</v>
      </c>
      <c r="N7" s="4" t="str">
        <f t="shared" si="0"/>
        <v>Ja</v>
      </c>
      <c r="O7" s="4" t="str">
        <f t="shared" si="0"/>
        <v>Ja</v>
      </c>
      <c r="P7" s="5" t="str">
        <f t="shared" si="0"/>
        <v>Ja</v>
      </c>
      <c r="Q7" s="47"/>
      <c r="R7" s="4" t="s">
        <v>53</v>
      </c>
      <c r="S7" s="5" t="s">
        <v>211</v>
      </c>
      <c r="T7" s="5">
        <v>1</v>
      </c>
      <c r="U7" s="5" t="s">
        <v>205</v>
      </c>
    </row>
    <row r="8" spans="1:21" ht="30" x14ac:dyDescent="0.25">
      <c r="A8" s="36" t="s">
        <v>132</v>
      </c>
      <c r="B8" s="4">
        <v>2</v>
      </c>
      <c r="C8" s="4" t="s">
        <v>144</v>
      </c>
      <c r="D8" s="4" t="s">
        <v>26</v>
      </c>
      <c r="E8" s="4" t="s">
        <v>0</v>
      </c>
      <c r="F8" s="4" t="str">
        <f t="shared" si="1"/>
        <v>STOP 0.98-kern</v>
      </c>
      <c r="G8" s="4" t="s">
        <v>1</v>
      </c>
      <c r="H8" s="4" t="s">
        <v>34</v>
      </c>
      <c r="I8" s="4" t="str">
        <f t="shared" si="2"/>
        <v>LVBB-PUB</v>
      </c>
      <c r="J8" s="4" t="str">
        <f t="shared" si="0"/>
        <v>Ja</v>
      </c>
      <c r="K8" s="4" t="str">
        <f t="shared" si="0"/>
        <v>Ja</v>
      </c>
      <c r="L8" s="4" t="str">
        <f t="shared" si="0"/>
        <v>Ja</v>
      </c>
      <c r="M8" s="4" t="str">
        <f t="shared" si="0"/>
        <v>Ja</v>
      </c>
      <c r="N8" s="4" t="str">
        <f t="shared" si="0"/>
        <v>Ja</v>
      </c>
      <c r="O8" s="4" t="str">
        <f t="shared" si="0"/>
        <v>Ja</v>
      </c>
      <c r="P8" s="5" t="str">
        <f t="shared" si="0"/>
        <v>Ja</v>
      </c>
      <c r="Q8" s="46"/>
      <c r="R8" s="4" t="s">
        <v>53</v>
      </c>
      <c r="S8" s="5" t="s">
        <v>19</v>
      </c>
      <c r="T8" s="5">
        <v>1</v>
      </c>
      <c r="U8" s="5" t="s">
        <v>205</v>
      </c>
    </row>
    <row r="9" spans="1:21" ht="30" x14ac:dyDescent="0.25">
      <c r="A9" s="36" t="s">
        <v>132</v>
      </c>
      <c r="B9" s="4">
        <v>2</v>
      </c>
      <c r="C9" s="4" t="s">
        <v>145</v>
      </c>
      <c r="D9" s="4" t="s">
        <v>9</v>
      </c>
      <c r="E9" s="4" t="s">
        <v>0</v>
      </c>
      <c r="F9" s="4" t="str">
        <f t="shared" si="1"/>
        <v>STOP 0.98-kern</v>
      </c>
      <c r="G9" s="4" t="s">
        <v>1</v>
      </c>
      <c r="H9" s="4" t="s">
        <v>34</v>
      </c>
      <c r="I9" s="4" t="str">
        <f t="shared" si="2"/>
        <v>LVBB-PUB</v>
      </c>
      <c r="J9" s="4" t="str">
        <f t="shared" si="0"/>
        <v>Ja</v>
      </c>
      <c r="K9" s="4" t="str">
        <f t="shared" si="0"/>
        <v>Ja</v>
      </c>
      <c r="L9" s="4" t="str">
        <f t="shared" si="0"/>
        <v>Ja</v>
      </c>
      <c r="M9" s="4" t="str">
        <f t="shared" si="0"/>
        <v>Ja</v>
      </c>
      <c r="N9" s="4" t="str">
        <f t="shared" si="0"/>
        <v>Ja</v>
      </c>
      <c r="O9" s="4" t="str">
        <f t="shared" si="0"/>
        <v>Ja</v>
      </c>
      <c r="P9" s="5" t="str">
        <f t="shared" si="0"/>
        <v>Ja</v>
      </c>
      <c r="Q9" s="46"/>
      <c r="R9" s="4" t="s">
        <v>53</v>
      </c>
      <c r="S9" s="5" t="s">
        <v>20</v>
      </c>
      <c r="T9" s="5">
        <v>1</v>
      </c>
      <c r="U9" s="5" t="s">
        <v>205</v>
      </c>
    </row>
    <row r="10" spans="1:21" ht="30" x14ac:dyDescent="0.25">
      <c r="A10" s="36" t="s">
        <v>132</v>
      </c>
      <c r="B10" s="4">
        <v>2</v>
      </c>
      <c r="C10" s="4" t="s">
        <v>146</v>
      </c>
      <c r="D10" s="4" t="s">
        <v>10</v>
      </c>
      <c r="E10" s="4" t="s">
        <v>0</v>
      </c>
      <c r="F10" s="4" t="str">
        <f t="shared" si="1"/>
        <v>STOP 0.98-kern</v>
      </c>
      <c r="G10" s="4" t="s">
        <v>1</v>
      </c>
      <c r="H10" s="4" t="s">
        <v>34</v>
      </c>
      <c r="I10" s="4" t="str">
        <f t="shared" si="2"/>
        <v>LVBB-PUB</v>
      </c>
      <c r="J10" s="4" t="str">
        <f t="shared" si="0"/>
        <v>Ja</v>
      </c>
      <c r="K10" s="4" t="str">
        <f t="shared" si="0"/>
        <v>Ja</v>
      </c>
      <c r="L10" s="4" t="str">
        <f t="shared" si="0"/>
        <v>Ja</v>
      </c>
      <c r="M10" s="4" t="str">
        <f t="shared" si="0"/>
        <v>Ja</v>
      </c>
      <c r="N10" s="4" t="str">
        <f t="shared" si="0"/>
        <v>Ja</v>
      </c>
      <c r="O10" s="4" t="str">
        <f t="shared" si="0"/>
        <v>Ja</v>
      </c>
      <c r="P10" s="5" t="str">
        <f t="shared" si="0"/>
        <v>Ja</v>
      </c>
      <c r="Q10" s="46"/>
      <c r="R10" s="4" t="s">
        <v>53</v>
      </c>
      <c r="S10" s="5" t="s">
        <v>21</v>
      </c>
      <c r="T10" s="5">
        <v>1</v>
      </c>
      <c r="U10" s="5" t="s">
        <v>205</v>
      </c>
    </row>
    <row r="11" spans="1:21" ht="30" x14ac:dyDescent="0.25">
      <c r="A11" s="36" t="s">
        <v>132</v>
      </c>
      <c r="B11" s="4">
        <v>2</v>
      </c>
      <c r="C11" s="4" t="s">
        <v>147</v>
      </c>
      <c r="D11" s="4" t="s">
        <v>11</v>
      </c>
      <c r="E11" s="4" t="s">
        <v>0</v>
      </c>
      <c r="F11" s="4" t="str">
        <f t="shared" si="1"/>
        <v>STOP 0.98-kern</v>
      </c>
      <c r="G11" s="4" t="s">
        <v>1</v>
      </c>
      <c r="H11" s="4" t="s">
        <v>34</v>
      </c>
      <c r="I11" s="4" t="str">
        <f t="shared" si="2"/>
        <v>LVBB-PUB</v>
      </c>
      <c r="J11" s="4" t="str">
        <f t="shared" si="0"/>
        <v>Ja</v>
      </c>
      <c r="K11" s="4" t="str">
        <f t="shared" si="0"/>
        <v>Ja</v>
      </c>
      <c r="L11" s="4" t="str">
        <f t="shared" si="0"/>
        <v>Ja</v>
      </c>
      <c r="M11" s="4" t="str">
        <f t="shared" si="0"/>
        <v>Ja</v>
      </c>
      <c r="N11" s="4" t="str">
        <f t="shared" si="0"/>
        <v>Ja</v>
      </c>
      <c r="O11" s="4" t="str">
        <f t="shared" si="0"/>
        <v>Ja</v>
      </c>
      <c r="P11" s="5" t="str">
        <f t="shared" si="0"/>
        <v>Ja</v>
      </c>
      <c r="Q11" s="46"/>
      <c r="R11" s="4" t="s">
        <v>53</v>
      </c>
      <c r="S11" s="5" t="s">
        <v>20</v>
      </c>
      <c r="T11" s="5">
        <v>1</v>
      </c>
      <c r="U11" s="5" t="s">
        <v>205</v>
      </c>
    </row>
    <row r="12" spans="1:21" ht="30" x14ac:dyDescent="0.25">
      <c r="A12" s="36" t="s">
        <v>132</v>
      </c>
      <c r="B12" s="4">
        <v>2</v>
      </c>
      <c r="C12" s="4" t="s">
        <v>148</v>
      </c>
      <c r="D12" s="4" t="s">
        <v>12</v>
      </c>
      <c r="E12" s="4" t="s">
        <v>0</v>
      </c>
      <c r="F12" s="4" t="str">
        <f t="shared" si="1"/>
        <v>STOP 0.98-kern</v>
      </c>
      <c r="G12" s="4" t="s">
        <v>1</v>
      </c>
      <c r="H12" s="4" t="s">
        <v>34</v>
      </c>
      <c r="I12" s="4" t="str">
        <f t="shared" si="2"/>
        <v>LVBB-PUB</v>
      </c>
      <c r="J12" s="4" t="str">
        <f t="shared" si="0"/>
        <v>Ja</v>
      </c>
      <c r="K12" s="4" t="str">
        <f t="shared" si="0"/>
        <v>Ja</v>
      </c>
      <c r="L12" s="4" t="str">
        <f t="shared" si="0"/>
        <v>Ja</v>
      </c>
      <c r="M12" s="4" t="str">
        <f t="shared" si="0"/>
        <v>Ja</v>
      </c>
      <c r="N12" s="4" t="str">
        <f t="shared" si="0"/>
        <v>Ja</v>
      </c>
      <c r="O12" s="4" t="str">
        <f t="shared" si="0"/>
        <v>Ja</v>
      </c>
      <c r="P12" s="5" t="str">
        <f t="shared" si="0"/>
        <v>Ja</v>
      </c>
      <c r="Q12" s="46"/>
      <c r="R12" s="4" t="s">
        <v>53</v>
      </c>
      <c r="S12" s="5" t="s">
        <v>22</v>
      </c>
      <c r="T12" s="5">
        <v>1</v>
      </c>
      <c r="U12" s="5" t="s">
        <v>205</v>
      </c>
    </row>
    <row r="13" spans="1:21" ht="30" x14ac:dyDescent="0.25">
      <c r="A13" s="36" t="s">
        <v>132</v>
      </c>
      <c r="B13" s="4">
        <v>2</v>
      </c>
      <c r="C13" s="4" t="s">
        <v>149</v>
      </c>
      <c r="D13" s="4" t="s">
        <v>13</v>
      </c>
      <c r="E13" s="4" t="s">
        <v>0</v>
      </c>
      <c r="F13" s="4" t="str">
        <f t="shared" si="1"/>
        <v>STOP 0.98-kern</v>
      </c>
      <c r="G13" s="4" t="s">
        <v>1</v>
      </c>
      <c r="H13" s="4" t="s">
        <v>34</v>
      </c>
      <c r="I13" s="4" t="str">
        <f t="shared" si="2"/>
        <v>LVBB-PUB</v>
      </c>
      <c r="J13" s="4" t="str">
        <f t="shared" si="0"/>
        <v>Ja</v>
      </c>
      <c r="K13" s="4" t="str">
        <f t="shared" si="0"/>
        <v>Ja</v>
      </c>
      <c r="L13" s="4" t="str">
        <f t="shared" si="0"/>
        <v>Ja</v>
      </c>
      <c r="M13" s="4" t="str">
        <f t="shared" si="0"/>
        <v>Ja</v>
      </c>
      <c r="N13" s="4" t="str">
        <f t="shared" si="0"/>
        <v>Ja</v>
      </c>
      <c r="O13" s="4" t="str">
        <f t="shared" si="0"/>
        <v>Ja</v>
      </c>
      <c r="P13" s="5" t="str">
        <f t="shared" si="0"/>
        <v>Ja</v>
      </c>
      <c r="Q13" s="46"/>
      <c r="R13" s="4" t="s">
        <v>53</v>
      </c>
      <c r="S13" s="5" t="s">
        <v>23</v>
      </c>
      <c r="T13" s="5">
        <v>1</v>
      </c>
      <c r="U13" s="5" t="s">
        <v>205</v>
      </c>
    </row>
    <row r="14" spans="1:21" ht="30" x14ac:dyDescent="0.25">
      <c r="A14" s="36" t="s">
        <v>132</v>
      </c>
      <c r="B14" s="4">
        <v>2</v>
      </c>
      <c r="C14" s="4" t="s">
        <v>150</v>
      </c>
      <c r="D14" s="4" t="s">
        <v>14</v>
      </c>
      <c r="E14" s="4" t="s">
        <v>0</v>
      </c>
      <c r="F14" s="4" t="str">
        <f t="shared" si="1"/>
        <v>STOP 0.98-kern</v>
      </c>
      <c r="G14" s="4" t="s">
        <v>1</v>
      </c>
      <c r="H14" s="4" t="s">
        <v>34</v>
      </c>
      <c r="I14" s="4" t="str">
        <f t="shared" si="2"/>
        <v>LVBB-PUB</v>
      </c>
      <c r="J14" s="4" t="str">
        <f t="shared" si="0"/>
        <v>Ja</v>
      </c>
      <c r="K14" s="4" t="str">
        <f t="shared" si="0"/>
        <v>Ja</v>
      </c>
      <c r="L14" s="4" t="str">
        <f t="shared" si="0"/>
        <v>Ja</v>
      </c>
      <c r="M14" s="4" t="str">
        <f t="shared" si="0"/>
        <v>Ja</v>
      </c>
      <c r="N14" s="4" t="str">
        <f t="shared" si="0"/>
        <v>Ja</v>
      </c>
      <c r="O14" s="4" t="str">
        <f t="shared" si="0"/>
        <v>Ja</v>
      </c>
      <c r="P14" s="5" t="str">
        <f t="shared" si="0"/>
        <v>Ja</v>
      </c>
      <c r="Q14" s="46"/>
      <c r="R14" s="4" t="s">
        <v>53</v>
      </c>
      <c r="S14" s="5" t="s">
        <v>24</v>
      </c>
      <c r="T14" s="5">
        <v>1</v>
      </c>
      <c r="U14" s="5" t="s">
        <v>205</v>
      </c>
    </row>
    <row r="15" spans="1:21" ht="45" x14ac:dyDescent="0.25">
      <c r="A15" s="36" t="s">
        <v>132</v>
      </c>
      <c r="B15" s="4">
        <v>2</v>
      </c>
      <c r="C15" s="4" t="s">
        <v>151</v>
      </c>
      <c r="D15" s="4" t="s">
        <v>15</v>
      </c>
      <c r="E15" s="4" t="s">
        <v>0</v>
      </c>
      <c r="F15" s="4" t="str">
        <f t="shared" si="1"/>
        <v>STOP 0.98-kern</v>
      </c>
      <c r="G15" s="4" t="s">
        <v>1</v>
      </c>
      <c r="H15" s="4" t="s">
        <v>34</v>
      </c>
      <c r="I15" s="4" t="str">
        <f t="shared" si="2"/>
        <v>LVBB-PUB</v>
      </c>
      <c r="J15" s="4" t="str">
        <f t="shared" si="0"/>
        <v>Ja</v>
      </c>
      <c r="K15" s="4" t="str">
        <f t="shared" si="0"/>
        <v>Ja</v>
      </c>
      <c r="L15" s="4" t="str">
        <f t="shared" si="0"/>
        <v>Ja</v>
      </c>
      <c r="M15" s="4" t="str">
        <f t="shared" si="0"/>
        <v>Ja</v>
      </c>
      <c r="N15" s="4" t="str">
        <f t="shared" si="0"/>
        <v>Ja</v>
      </c>
      <c r="O15" s="4" t="str">
        <f t="shared" si="0"/>
        <v>Ja</v>
      </c>
      <c r="P15" s="5" t="str">
        <f t="shared" si="0"/>
        <v>Ja</v>
      </c>
      <c r="Q15" s="46" t="s">
        <v>27</v>
      </c>
      <c r="R15" s="4" t="s">
        <v>53</v>
      </c>
      <c r="S15" s="7" t="s">
        <v>43</v>
      </c>
      <c r="T15" s="7">
        <v>1</v>
      </c>
      <c r="U15" s="7" t="s">
        <v>205</v>
      </c>
    </row>
    <row r="16" spans="1:21" ht="30" x14ac:dyDescent="0.25">
      <c r="A16" s="36" t="s">
        <v>132</v>
      </c>
      <c r="B16" s="4">
        <v>2</v>
      </c>
      <c r="C16" s="4" t="s">
        <v>152</v>
      </c>
      <c r="D16" s="4" t="s">
        <v>16</v>
      </c>
      <c r="E16" s="4" t="s">
        <v>39</v>
      </c>
      <c r="F16" s="4" t="str">
        <f t="shared" si="1"/>
        <v>STOP 0.98-kern</v>
      </c>
      <c r="G16" s="4" t="s">
        <v>1</v>
      </c>
      <c r="H16" s="4" t="s">
        <v>34</v>
      </c>
      <c r="I16" s="4" t="str">
        <f t="shared" si="2"/>
        <v>LVBB-PUB</v>
      </c>
      <c r="J16" s="4" t="str">
        <f t="shared" si="0"/>
        <v>Ja</v>
      </c>
      <c r="K16" s="4" t="str">
        <f t="shared" si="0"/>
        <v>Ja</v>
      </c>
      <c r="L16" s="4" t="str">
        <f t="shared" si="0"/>
        <v>Ja</v>
      </c>
      <c r="M16" s="4" t="str">
        <f t="shared" si="0"/>
        <v>Ja</v>
      </c>
      <c r="N16" s="4" t="str">
        <f t="shared" si="0"/>
        <v>Ja</v>
      </c>
      <c r="O16" s="4" t="str">
        <f t="shared" si="0"/>
        <v>Ja</v>
      </c>
      <c r="P16" s="5" t="str">
        <f t="shared" si="0"/>
        <v>Ja</v>
      </c>
      <c r="Q16" s="46"/>
      <c r="R16" s="4" t="s">
        <v>53</v>
      </c>
      <c r="S16" s="5" t="s">
        <v>25</v>
      </c>
      <c r="T16" s="5">
        <v>1</v>
      </c>
      <c r="U16" s="5" t="s">
        <v>205</v>
      </c>
    </row>
    <row r="17" spans="1:21" s="42" customFormat="1" ht="30" x14ac:dyDescent="0.25">
      <c r="A17" s="26" t="s">
        <v>137</v>
      </c>
      <c r="B17" s="27"/>
      <c r="C17" s="27" t="s">
        <v>153</v>
      </c>
      <c r="D17" s="27" t="s">
        <v>193</v>
      </c>
      <c r="E17" s="27"/>
      <c r="F17" s="27" t="str">
        <f t="shared" si="1"/>
        <v>STOP 0.98-kern</v>
      </c>
      <c r="G17" s="27" t="s">
        <v>1</v>
      </c>
      <c r="H17" s="27"/>
      <c r="I17" s="27" t="str">
        <f t="shared" si="2"/>
        <v>LVBB-PUB</v>
      </c>
      <c r="J17" s="27" t="str">
        <f t="shared" si="0"/>
        <v>Ja</v>
      </c>
      <c r="K17" s="27" t="str">
        <f t="shared" si="0"/>
        <v>Ja</v>
      </c>
      <c r="L17" s="27" t="str">
        <f t="shared" si="0"/>
        <v>Ja</v>
      </c>
      <c r="M17" s="27" t="str">
        <f t="shared" si="0"/>
        <v>Ja</v>
      </c>
      <c r="N17" s="27" t="str">
        <f t="shared" si="0"/>
        <v>Ja</v>
      </c>
      <c r="O17" s="27" t="str">
        <f t="shared" si="0"/>
        <v>Ja</v>
      </c>
      <c r="P17" s="28" t="str">
        <f t="shared" si="0"/>
        <v>Ja</v>
      </c>
      <c r="Q17" s="48"/>
      <c r="R17" s="27" t="s">
        <v>54</v>
      </c>
      <c r="S17" s="28" t="s">
        <v>212</v>
      </c>
      <c r="T17" s="28">
        <v>1</v>
      </c>
      <c r="U17" s="28" t="s">
        <v>205</v>
      </c>
    </row>
    <row r="18" spans="1:21" s="23" customFormat="1" ht="45" x14ac:dyDescent="0.25">
      <c r="A18" s="36" t="s">
        <v>132</v>
      </c>
      <c r="B18" s="20">
        <v>2</v>
      </c>
      <c r="C18" s="4" t="s">
        <v>154</v>
      </c>
      <c r="D18" s="38" t="s">
        <v>126</v>
      </c>
      <c r="E18" s="21" t="s">
        <v>0</v>
      </c>
      <c r="F18" s="38" t="str">
        <f t="shared" si="1"/>
        <v>STOP 0.98-kern</v>
      </c>
      <c r="G18" s="38" t="s">
        <v>1</v>
      </c>
      <c r="H18" s="20" t="s">
        <v>34</v>
      </c>
      <c r="I18" s="20" t="str">
        <f t="shared" si="2"/>
        <v>LVBB-PUB</v>
      </c>
      <c r="J18" s="20" t="str">
        <f t="shared" si="0"/>
        <v>Ja</v>
      </c>
      <c r="K18" s="20" t="str">
        <f t="shared" si="0"/>
        <v>Ja</v>
      </c>
      <c r="L18" s="20" t="str">
        <f t="shared" si="0"/>
        <v>Ja</v>
      </c>
      <c r="M18" s="20" t="str">
        <f t="shared" si="0"/>
        <v>Ja</v>
      </c>
      <c r="N18" s="20" t="str">
        <f t="shared" si="0"/>
        <v>Ja</v>
      </c>
      <c r="O18" s="20" t="str">
        <f t="shared" si="0"/>
        <v>Ja</v>
      </c>
      <c r="P18" s="22" t="str">
        <f t="shared" si="0"/>
        <v>Ja</v>
      </c>
      <c r="Q18" s="49"/>
      <c r="R18" s="20" t="s">
        <v>53</v>
      </c>
      <c r="S18" s="22" t="s">
        <v>211</v>
      </c>
      <c r="T18" s="22">
        <v>1</v>
      </c>
      <c r="U18" s="22" t="s">
        <v>205</v>
      </c>
    </row>
    <row r="19" spans="1:21" ht="60" x14ac:dyDescent="0.25">
      <c r="A19" s="36" t="s">
        <v>132</v>
      </c>
      <c r="B19" s="4">
        <v>2</v>
      </c>
      <c r="C19" s="4" t="s">
        <v>155</v>
      </c>
      <c r="D19" s="38" t="s">
        <v>128</v>
      </c>
      <c r="E19" s="4" t="s">
        <v>0</v>
      </c>
      <c r="F19" s="4" t="str">
        <f t="shared" si="1"/>
        <v>STOP 0.98-kern</v>
      </c>
      <c r="G19" s="4" t="s">
        <v>190</v>
      </c>
      <c r="H19" s="4" t="s">
        <v>34</v>
      </c>
      <c r="I19" s="4" t="str">
        <f t="shared" si="2"/>
        <v>LVBB-PUB</v>
      </c>
      <c r="J19" s="4" t="str">
        <f t="shared" si="2"/>
        <v>Ja</v>
      </c>
      <c r="K19" s="4" t="str">
        <f t="shared" si="2"/>
        <v>Ja</v>
      </c>
      <c r="L19" s="4" t="str">
        <f t="shared" si="2"/>
        <v>Ja</v>
      </c>
      <c r="M19" s="4" t="str">
        <f t="shared" si="2"/>
        <v>Ja</v>
      </c>
      <c r="N19" s="4" t="str">
        <f t="shared" si="2"/>
        <v>Ja</v>
      </c>
      <c r="O19" s="4" t="str">
        <f t="shared" si="2"/>
        <v>Ja</v>
      </c>
      <c r="P19" s="5" t="str">
        <f t="shared" si="2"/>
        <v>Ja</v>
      </c>
      <c r="Q19" s="46"/>
      <c r="R19" s="4" t="s">
        <v>53</v>
      </c>
      <c r="S19" s="5" t="s">
        <v>211</v>
      </c>
      <c r="T19" s="5">
        <v>1</v>
      </c>
      <c r="U19" s="22" t="s">
        <v>208</v>
      </c>
    </row>
    <row r="20" spans="1:21" ht="45" x14ac:dyDescent="0.25">
      <c r="A20" s="36" t="s">
        <v>132</v>
      </c>
      <c r="B20" s="4">
        <v>2</v>
      </c>
      <c r="C20" s="4" t="s">
        <v>156</v>
      </c>
      <c r="D20" s="4" t="s">
        <v>41</v>
      </c>
      <c r="E20" s="4" t="s">
        <v>39</v>
      </c>
      <c r="F20" s="4" t="str">
        <f t="shared" si="1"/>
        <v>STOP 0.98-kern</v>
      </c>
      <c r="G20" s="4" t="s">
        <v>190</v>
      </c>
      <c r="H20" s="4" t="s">
        <v>34</v>
      </c>
      <c r="I20" s="4" t="str">
        <f t="shared" si="2"/>
        <v>LVBB-PUB</v>
      </c>
      <c r="J20" s="4" t="str">
        <f t="shared" si="2"/>
        <v>Ja</v>
      </c>
      <c r="K20" s="4" t="str">
        <f t="shared" si="2"/>
        <v>Ja</v>
      </c>
      <c r="L20" s="4" t="str">
        <f t="shared" si="2"/>
        <v>Ja</v>
      </c>
      <c r="M20" s="4" t="str">
        <f t="shared" si="2"/>
        <v>Ja</v>
      </c>
      <c r="N20" s="4" t="str">
        <f t="shared" si="2"/>
        <v>Ja</v>
      </c>
      <c r="O20" s="4" t="str">
        <f t="shared" si="2"/>
        <v>Ja</v>
      </c>
      <c r="P20" s="5" t="str">
        <f t="shared" si="2"/>
        <v>Ja</v>
      </c>
      <c r="Q20" s="46" t="s">
        <v>42</v>
      </c>
      <c r="R20" s="4" t="s">
        <v>53</v>
      </c>
      <c r="S20" s="7" t="s">
        <v>211</v>
      </c>
      <c r="T20" s="7">
        <v>2</v>
      </c>
      <c r="U20" s="22" t="s">
        <v>207</v>
      </c>
    </row>
    <row r="21" spans="1:21" ht="30" x14ac:dyDescent="0.25">
      <c r="A21" s="36" t="s">
        <v>132</v>
      </c>
      <c r="B21" s="4">
        <v>2</v>
      </c>
      <c r="C21" s="4" t="s">
        <v>157</v>
      </c>
      <c r="D21" s="4" t="s">
        <v>28</v>
      </c>
      <c r="E21" s="4" t="s">
        <v>0</v>
      </c>
      <c r="F21" s="4" t="str">
        <f t="shared" si="1"/>
        <v>STOP 0.98-kern</v>
      </c>
      <c r="G21" s="4" t="s">
        <v>190</v>
      </c>
      <c r="H21" s="4" t="s">
        <v>34</v>
      </c>
      <c r="I21" s="4" t="str">
        <f t="shared" si="2"/>
        <v>LVBB-PUB</v>
      </c>
      <c r="J21" s="4" t="str">
        <f t="shared" si="2"/>
        <v>Ja</v>
      </c>
      <c r="K21" s="4" t="str">
        <f t="shared" si="2"/>
        <v>Ja</v>
      </c>
      <c r="L21" s="4" t="str">
        <f t="shared" si="2"/>
        <v>Ja</v>
      </c>
      <c r="M21" s="4" t="str">
        <f t="shared" si="2"/>
        <v>Ja</v>
      </c>
      <c r="N21" s="4" t="str">
        <f t="shared" si="2"/>
        <v>Ja</v>
      </c>
      <c r="O21" s="4" t="str">
        <f t="shared" si="2"/>
        <v>Ja</v>
      </c>
      <c r="P21" s="5" t="str">
        <f t="shared" si="2"/>
        <v>Ja</v>
      </c>
      <c r="Q21" s="46"/>
      <c r="R21" s="4" t="s">
        <v>53</v>
      </c>
      <c r="S21" s="5" t="s">
        <v>211</v>
      </c>
      <c r="T21" s="5">
        <v>3</v>
      </c>
      <c r="U21" s="5"/>
    </row>
    <row r="22" spans="1:21" x14ac:dyDescent="0.25">
      <c r="A22" s="36" t="s">
        <v>132</v>
      </c>
      <c r="B22" s="4">
        <v>2</v>
      </c>
      <c r="C22" s="4" t="s">
        <v>158</v>
      </c>
      <c r="D22" s="4" t="s">
        <v>75</v>
      </c>
      <c r="E22" s="4" t="s">
        <v>0</v>
      </c>
      <c r="F22" s="4" t="str">
        <f t="shared" si="1"/>
        <v>STOP 0.98-kern</v>
      </c>
      <c r="G22" s="4" t="s">
        <v>190</v>
      </c>
      <c r="H22" s="4" t="s">
        <v>34</v>
      </c>
      <c r="I22" s="4" t="str">
        <f t="shared" si="2"/>
        <v>LVBB-PUB</v>
      </c>
      <c r="J22" s="4" t="str">
        <f t="shared" si="2"/>
        <v>Ja</v>
      </c>
      <c r="K22" s="4" t="str">
        <f t="shared" si="2"/>
        <v>Ja</v>
      </c>
      <c r="L22" s="4" t="str">
        <f t="shared" si="2"/>
        <v>Ja</v>
      </c>
      <c r="M22" s="4" t="str">
        <f t="shared" si="2"/>
        <v>Ja</v>
      </c>
      <c r="N22" s="4" t="str">
        <f t="shared" si="2"/>
        <v>Ja</v>
      </c>
      <c r="O22" s="4" t="str">
        <f t="shared" si="2"/>
        <v>Ja</v>
      </c>
      <c r="P22" s="5" t="str">
        <f t="shared" si="2"/>
        <v>Ja</v>
      </c>
      <c r="Q22" s="46"/>
      <c r="R22" s="4" t="s">
        <v>53</v>
      </c>
      <c r="S22" s="5" t="s">
        <v>211</v>
      </c>
      <c r="T22" s="5">
        <v>3</v>
      </c>
      <c r="U22" s="22" t="s">
        <v>209</v>
      </c>
    </row>
    <row r="23" spans="1:21" x14ac:dyDescent="0.25">
      <c r="A23" s="36" t="s">
        <v>132</v>
      </c>
      <c r="B23" s="4">
        <v>2</v>
      </c>
      <c r="C23" s="4" t="s">
        <v>159</v>
      </c>
      <c r="D23" s="4" t="s">
        <v>76</v>
      </c>
      <c r="E23" s="4" t="s">
        <v>0</v>
      </c>
      <c r="F23" s="4" t="str">
        <f t="shared" si="1"/>
        <v>STOP 0.98-kern</v>
      </c>
      <c r="G23" s="4" t="s">
        <v>190</v>
      </c>
      <c r="H23" s="4" t="s">
        <v>34</v>
      </c>
      <c r="I23" s="4" t="str">
        <f t="shared" si="2"/>
        <v>LVBB-PUB</v>
      </c>
      <c r="J23" s="4" t="str">
        <f t="shared" si="2"/>
        <v>Ja</v>
      </c>
      <c r="K23" s="4" t="str">
        <f t="shared" si="2"/>
        <v>Ja</v>
      </c>
      <c r="L23" s="4" t="str">
        <f t="shared" si="2"/>
        <v>Ja</v>
      </c>
      <c r="M23" s="4" t="str">
        <f t="shared" si="2"/>
        <v>Ja</v>
      </c>
      <c r="N23" s="4" t="str">
        <f t="shared" si="2"/>
        <v>Ja</v>
      </c>
      <c r="O23" s="4" t="str">
        <f t="shared" si="2"/>
        <v>Ja</v>
      </c>
      <c r="P23" s="5" t="str">
        <f t="shared" si="2"/>
        <v>Ja</v>
      </c>
      <c r="Q23" s="46"/>
      <c r="R23" s="4" t="s">
        <v>53</v>
      </c>
      <c r="S23" s="5" t="s">
        <v>211</v>
      </c>
      <c r="T23" s="5">
        <v>3</v>
      </c>
      <c r="U23" s="22" t="s">
        <v>210</v>
      </c>
    </row>
    <row r="24" spans="1:21" s="42" customFormat="1" x14ac:dyDescent="0.25">
      <c r="A24" s="39" t="s">
        <v>131</v>
      </c>
      <c r="B24" s="15">
        <v>2</v>
      </c>
      <c r="C24" s="9" t="s">
        <v>160</v>
      </c>
      <c r="D24" s="9" t="s">
        <v>77</v>
      </c>
      <c r="E24" s="9" t="s">
        <v>0</v>
      </c>
      <c r="F24" s="9" t="str">
        <f t="shared" si="1"/>
        <v>STOP 0.98-kern</v>
      </c>
      <c r="G24" s="9" t="s">
        <v>192</v>
      </c>
      <c r="H24" s="9" t="s">
        <v>34</v>
      </c>
      <c r="I24" s="9" t="str">
        <f t="shared" si="2"/>
        <v>LVBB-PUB</v>
      </c>
      <c r="J24" s="9" t="str">
        <f t="shared" si="2"/>
        <v>Ja</v>
      </c>
      <c r="K24" s="9" t="str">
        <f t="shared" si="2"/>
        <v>Ja</v>
      </c>
      <c r="L24" s="9" t="str">
        <f t="shared" si="2"/>
        <v>Ja</v>
      </c>
      <c r="M24" s="9" t="str">
        <f t="shared" si="2"/>
        <v>Ja</v>
      </c>
      <c r="N24" s="9" t="str">
        <f t="shared" si="2"/>
        <v>Ja</v>
      </c>
      <c r="O24" s="9" t="str">
        <f t="shared" si="2"/>
        <v>Ja</v>
      </c>
      <c r="P24" s="41" t="str">
        <f t="shared" si="2"/>
        <v>Ja</v>
      </c>
      <c r="Q24" s="50"/>
      <c r="R24" s="9"/>
      <c r="S24" s="41" t="s">
        <v>211</v>
      </c>
      <c r="T24" s="41">
        <v>4</v>
      </c>
      <c r="U24" s="41"/>
    </row>
    <row r="25" spans="1:21" s="42" customFormat="1" ht="45" x14ac:dyDescent="0.25">
      <c r="A25" s="39" t="s">
        <v>131</v>
      </c>
      <c r="B25" s="15">
        <v>2</v>
      </c>
      <c r="C25" s="9" t="s">
        <v>161</v>
      </c>
      <c r="D25" s="9" t="s">
        <v>29</v>
      </c>
      <c r="E25" s="9" t="s">
        <v>0</v>
      </c>
      <c r="F25" s="9" t="str">
        <f t="shared" si="1"/>
        <v>STOP 0.98-kern</v>
      </c>
      <c r="G25" s="9" t="s">
        <v>192</v>
      </c>
      <c r="H25" s="9" t="s">
        <v>34</v>
      </c>
      <c r="I25" s="9" t="str">
        <f t="shared" si="2"/>
        <v>LVBB-PUB</v>
      </c>
      <c r="J25" s="9" t="str">
        <f t="shared" si="2"/>
        <v>Ja</v>
      </c>
      <c r="K25" s="9" t="str">
        <f t="shared" si="2"/>
        <v>Ja</v>
      </c>
      <c r="L25" s="9" t="str">
        <f t="shared" si="2"/>
        <v>Ja</v>
      </c>
      <c r="M25" s="9" t="str">
        <f t="shared" si="2"/>
        <v>Ja</v>
      </c>
      <c r="N25" s="9" t="str">
        <f t="shared" si="2"/>
        <v>Ja</v>
      </c>
      <c r="O25" s="9" t="str">
        <f t="shared" si="2"/>
        <v>Ja</v>
      </c>
      <c r="P25" s="41" t="str">
        <f t="shared" si="2"/>
        <v>Ja</v>
      </c>
      <c r="Q25" s="50" t="s">
        <v>78</v>
      </c>
      <c r="R25" s="9" t="s">
        <v>53</v>
      </c>
      <c r="S25" s="41" t="s">
        <v>211</v>
      </c>
      <c r="T25" s="41">
        <v>4</v>
      </c>
      <c r="U25" s="41"/>
    </row>
    <row r="26" spans="1:21" s="42" customFormat="1" ht="45" x14ac:dyDescent="0.25">
      <c r="A26" s="39" t="s">
        <v>131</v>
      </c>
      <c r="B26" s="15">
        <v>2</v>
      </c>
      <c r="C26" s="9" t="s">
        <v>162</v>
      </c>
      <c r="D26" s="9" t="s">
        <v>30</v>
      </c>
      <c r="E26" s="9" t="s">
        <v>0</v>
      </c>
      <c r="F26" s="9" t="str">
        <f t="shared" si="1"/>
        <v>STOP 0.98-kern</v>
      </c>
      <c r="G26" s="9" t="s">
        <v>192</v>
      </c>
      <c r="H26" s="9" t="s">
        <v>34</v>
      </c>
      <c r="I26" s="9" t="str">
        <f t="shared" si="2"/>
        <v>LVBB-PUB</v>
      </c>
      <c r="J26" s="9" t="str">
        <f t="shared" si="2"/>
        <v>Ja</v>
      </c>
      <c r="K26" s="9" t="str">
        <f t="shared" si="2"/>
        <v>Ja</v>
      </c>
      <c r="L26" s="9" t="str">
        <f t="shared" si="2"/>
        <v>Ja</v>
      </c>
      <c r="M26" s="9" t="str">
        <f t="shared" si="2"/>
        <v>Ja</v>
      </c>
      <c r="N26" s="9" t="str">
        <f t="shared" si="2"/>
        <v>Ja</v>
      </c>
      <c r="O26" s="9" t="str">
        <f t="shared" si="2"/>
        <v>Ja</v>
      </c>
      <c r="P26" s="41" t="str">
        <f t="shared" si="2"/>
        <v>Ja</v>
      </c>
      <c r="Q26" s="50"/>
      <c r="R26" s="9" t="s">
        <v>53</v>
      </c>
      <c r="S26" s="41" t="s">
        <v>211</v>
      </c>
      <c r="T26" s="41">
        <v>4</v>
      </c>
      <c r="U26" s="41"/>
    </row>
    <row r="27" spans="1:21" s="42" customFormat="1" x14ac:dyDescent="0.25">
      <c r="A27" s="39" t="s">
        <v>131</v>
      </c>
      <c r="B27" s="15">
        <v>2</v>
      </c>
      <c r="C27" s="9" t="s">
        <v>163</v>
      </c>
      <c r="D27" s="9" t="s">
        <v>31</v>
      </c>
      <c r="E27" s="9" t="s">
        <v>39</v>
      </c>
      <c r="F27" s="9" t="str">
        <f t="shared" si="1"/>
        <v>STOP 0.98-kern</v>
      </c>
      <c r="G27" s="9" t="s">
        <v>192</v>
      </c>
      <c r="H27" s="9" t="s">
        <v>34</v>
      </c>
      <c r="I27" s="9" t="str">
        <f t="shared" si="2"/>
        <v>LVBB-PUB</v>
      </c>
      <c r="J27" s="9" t="str">
        <f t="shared" si="2"/>
        <v>Ja</v>
      </c>
      <c r="K27" s="9" t="str">
        <f t="shared" si="2"/>
        <v>Ja</v>
      </c>
      <c r="L27" s="9" t="str">
        <f t="shared" si="2"/>
        <v>Ja</v>
      </c>
      <c r="M27" s="9" t="str">
        <f t="shared" si="2"/>
        <v>Ja</v>
      </c>
      <c r="N27" s="9" t="str">
        <f t="shared" si="2"/>
        <v>Ja</v>
      </c>
      <c r="O27" s="9" t="str">
        <f t="shared" si="2"/>
        <v>Ja</v>
      </c>
      <c r="P27" s="41" t="str">
        <f t="shared" si="2"/>
        <v>Ja</v>
      </c>
      <c r="Q27" s="50"/>
      <c r="R27" s="9" t="s">
        <v>53</v>
      </c>
      <c r="S27" s="41" t="s">
        <v>211</v>
      </c>
      <c r="T27" s="41">
        <v>4</v>
      </c>
      <c r="U27" s="41"/>
    </row>
    <row r="28" spans="1:21" s="42" customFormat="1" ht="45" x14ac:dyDescent="0.25">
      <c r="A28" s="39" t="s">
        <v>131</v>
      </c>
      <c r="B28" s="15">
        <v>2</v>
      </c>
      <c r="C28" s="9" t="s">
        <v>164</v>
      </c>
      <c r="D28" s="9" t="s">
        <v>32</v>
      </c>
      <c r="E28" s="9" t="s">
        <v>0</v>
      </c>
      <c r="F28" s="9" t="str">
        <f t="shared" si="1"/>
        <v>STOP 0.98-kern</v>
      </c>
      <c r="G28" s="9" t="s">
        <v>192</v>
      </c>
      <c r="H28" s="9" t="s">
        <v>34</v>
      </c>
      <c r="I28" s="9" t="str">
        <f t="shared" si="2"/>
        <v>LVBB-PUB</v>
      </c>
      <c r="J28" s="9" t="str">
        <f t="shared" si="2"/>
        <v>Ja</v>
      </c>
      <c r="K28" s="9" t="str">
        <f t="shared" si="2"/>
        <v>Ja</v>
      </c>
      <c r="L28" s="9" t="str">
        <f t="shared" si="2"/>
        <v>Ja</v>
      </c>
      <c r="M28" s="9" t="str">
        <f t="shared" si="2"/>
        <v>Ja</v>
      </c>
      <c r="N28" s="9" t="str">
        <f t="shared" si="2"/>
        <v>Ja</v>
      </c>
      <c r="O28" s="9" t="str">
        <f t="shared" si="2"/>
        <v>Ja</v>
      </c>
      <c r="P28" s="41" t="str">
        <f t="shared" si="2"/>
        <v>Ja</v>
      </c>
      <c r="Q28" s="50" t="s">
        <v>44</v>
      </c>
      <c r="R28" s="9" t="s">
        <v>53</v>
      </c>
      <c r="S28" s="41" t="s">
        <v>211</v>
      </c>
      <c r="T28" s="41">
        <v>4</v>
      </c>
      <c r="U28" s="41"/>
    </row>
    <row r="29" spans="1:21" s="42" customFormat="1" ht="30" x14ac:dyDescent="0.25">
      <c r="A29" s="39" t="s">
        <v>131</v>
      </c>
      <c r="B29" s="15">
        <v>2</v>
      </c>
      <c r="C29" s="9" t="s">
        <v>165</v>
      </c>
      <c r="D29" s="9" t="s">
        <v>33</v>
      </c>
      <c r="E29" s="9" t="s">
        <v>0</v>
      </c>
      <c r="F29" s="9" t="str">
        <f t="shared" si="1"/>
        <v>STOP 0.98-kern</v>
      </c>
      <c r="G29" s="9" t="s">
        <v>192</v>
      </c>
      <c r="H29" s="9" t="s">
        <v>34</v>
      </c>
      <c r="I29" s="9" t="str">
        <f t="shared" si="2"/>
        <v>LVBB-PUB</v>
      </c>
      <c r="J29" s="9" t="str">
        <f t="shared" si="2"/>
        <v>Ja</v>
      </c>
      <c r="K29" s="9" t="str">
        <f t="shared" si="2"/>
        <v>Ja</v>
      </c>
      <c r="L29" s="9" t="str">
        <f t="shared" si="2"/>
        <v>Ja</v>
      </c>
      <c r="M29" s="9" t="str">
        <f t="shared" si="2"/>
        <v>Ja</v>
      </c>
      <c r="N29" s="9" t="str">
        <f t="shared" si="2"/>
        <v>Ja</v>
      </c>
      <c r="O29" s="9" t="str">
        <f t="shared" si="2"/>
        <v>Ja</v>
      </c>
      <c r="P29" s="41" t="str">
        <f t="shared" si="2"/>
        <v>Ja</v>
      </c>
      <c r="Q29" s="50" t="s">
        <v>44</v>
      </c>
      <c r="R29" s="9" t="s">
        <v>53</v>
      </c>
      <c r="S29" s="41" t="s">
        <v>211</v>
      </c>
      <c r="T29" s="41">
        <v>4</v>
      </c>
      <c r="U29" s="41"/>
    </row>
    <row r="30" spans="1:21" ht="30" x14ac:dyDescent="0.25">
      <c r="A30" s="36" t="s">
        <v>132</v>
      </c>
      <c r="B30" s="4">
        <v>2</v>
      </c>
      <c r="C30" s="4" t="s">
        <v>166</v>
      </c>
      <c r="D30" s="4" t="s">
        <v>45</v>
      </c>
      <c r="E30" s="4" t="s">
        <v>39</v>
      </c>
      <c r="F30" s="4" t="str">
        <f t="shared" si="1"/>
        <v>STOP 0.98-kern</v>
      </c>
      <c r="G30" s="4" t="s">
        <v>52</v>
      </c>
      <c r="H30" s="4" t="s">
        <v>34</v>
      </c>
      <c r="I30" s="4" t="str">
        <f t="shared" si="2"/>
        <v>LVBB-PUB</v>
      </c>
      <c r="J30" s="4" t="str">
        <f t="shared" si="2"/>
        <v>Ja</v>
      </c>
      <c r="K30" s="4" t="str">
        <f t="shared" si="2"/>
        <v>Ja</v>
      </c>
      <c r="L30" s="4" t="str">
        <f t="shared" si="2"/>
        <v>Ja</v>
      </c>
      <c r="M30" s="4" t="str">
        <f t="shared" si="2"/>
        <v>Ja</v>
      </c>
      <c r="N30" s="4" t="str">
        <f t="shared" si="2"/>
        <v>Ja</v>
      </c>
      <c r="O30" s="4" t="str">
        <f t="shared" si="2"/>
        <v>Ja</v>
      </c>
      <c r="P30" s="5" t="str">
        <f t="shared" si="2"/>
        <v>Ja</v>
      </c>
      <c r="Q30" s="46"/>
      <c r="R30" s="4" t="s">
        <v>53</v>
      </c>
      <c r="S30" s="5" t="s">
        <v>211</v>
      </c>
      <c r="T30" s="5">
        <v>3</v>
      </c>
      <c r="U30" s="5"/>
    </row>
    <row r="31" spans="1:21" s="42" customFormat="1" hidden="1" x14ac:dyDescent="0.25">
      <c r="A31" s="16" t="s">
        <v>133</v>
      </c>
      <c r="B31" s="17">
        <v>2</v>
      </c>
      <c r="C31" s="17" t="s">
        <v>130</v>
      </c>
      <c r="D31" s="18" t="s">
        <v>79</v>
      </c>
      <c r="E31" s="18" t="s">
        <v>0</v>
      </c>
      <c r="F31" s="17" t="str">
        <f t="shared" si="1"/>
        <v>STOP 0.98-kern</v>
      </c>
      <c r="G31" s="17" t="s">
        <v>52</v>
      </c>
      <c r="H31" s="17" t="s">
        <v>34</v>
      </c>
      <c r="I31" s="17" t="str">
        <f t="shared" si="2"/>
        <v>LVBB-PUB</v>
      </c>
      <c r="J31" s="17" t="str">
        <f t="shared" si="2"/>
        <v>Ja</v>
      </c>
      <c r="K31" s="17" t="str">
        <f t="shared" si="2"/>
        <v>Ja</v>
      </c>
      <c r="L31" s="17" t="str">
        <f t="shared" si="2"/>
        <v>Ja</v>
      </c>
      <c r="M31" s="17" t="str">
        <f t="shared" si="2"/>
        <v>Ja</v>
      </c>
      <c r="N31" s="17" t="str">
        <f t="shared" si="2"/>
        <v>Ja</v>
      </c>
      <c r="O31" s="17" t="str">
        <f t="shared" si="2"/>
        <v>Ja</v>
      </c>
      <c r="P31" s="17" t="str">
        <f t="shared" si="2"/>
        <v>Ja</v>
      </c>
      <c r="Q31" s="17"/>
      <c r="R31" s="17" t="s">
        <v>53</v>
      </c>
      <c r="S31" s="19" t="s">
        <v>211</v>
      </c>
      <c r="T31" s="19"/>
      <c r="U31" s="19"/>
    </row>
    <row r="32" spans="1:21" s="42" customFormat="1" hidden="1" x14ac:dyDescent="0.25">
      <c r="A32" s="16" t="s">
        <v>133</v>
      </c>
      <c r="B32" s="17">
        <v>2</v>
      </c>
      <c r="C32" s="17" t="s">
        <v>130</v>
      </c>
      <c r="D32" s="17" t="s">
        <v>46</v>
      </c>
      <c r="E32" s="18" t="s">
        <v>0</v>
      </c>
      <c r="F32" s="17" t="str">
        <f t="shared" si="1"/>
        <v>STOP 0.98-kern</v>
      </c>
      <c r="G32" s="17" t="s">
        <v>52</v>
      </c>
      <c r="H32" s="17" t="s">
        <v>34</v>
      </c>
      <c r="I32" s="17" t="str">
        <f t="shared" si="2"/>
        <v>LVBB-PUB</v>
      </c>
      <c r="J32" s="17" t="str">
        <f t="shared" si="2"/>
        <v>Ja</v>
      </c>
      <c r="K32" s="17" t="str">
        <f t="shared" si="2"/>
        <v>Ja</v>
      </c>
      <c r="L32" s="17" t="str">
        <f t="shared" si="2"/>
        <v>Ja</v>
      </c>
      <c r="M32" s="17" t="str">
        <f t="shared" si="2"/>
        <v>Ja</v>
      </c>
      <c r="N32" s="17" t="str">
        <f t="shared" si="2"/>
        <v>Ja</v>
      </c>
      <c r="O32" s="17" t="str">
        <f t="shared" si="2"/>
        <v>Ja</v>
      </c>
      <c r="P32" s="17" t="str">
        <f t="shared" si="2"/>
        <v>Ja</v>
      </c>
      <c r="Q32" s="17"/>
      <c r="R32" s="17" t="s">
        <v>53</v>
      </c>
      <c r="S32" s="19" t="s">
        <v>211</v>
      </c>
      <c r="T32" s="19"/>
      <c r="U32" s="19"/>
    </row>
    <row r="33" spans="1:21" s="42" customFormat="1" ht="30" hidden="1" x14ac:dyDescent="0.25">
      <c r="A33" s="16" t="s">
        <v>133</v>
      </c>
      <c r="B33" s="17">
        <v>2</v>
      </c>
      <c r="C33" s="17" t="s">
        <v>130</v>
      </c>
      <c r="D33" s="17" t="s">
        <v>47</v>
      </c>
      <c r="E33" s="18" t="s">
        <v>0</v>
      </c>
      <c r="F33" s="17" t="str">
        <f t="shared" si="1"/>
        <v>STOP 0.98-kern</v>
      </c>
      <c r="G33" s="17" t="s">
        <v>52</v>
      </c>
      <c r="H33" s="17" t="s">
        <v>34</v>
      </c>
      <c r="I33" s="17" t="str">
        <f t="shared" si="2"/>
        <v>LVBB-PUB</v>
      </c>
      <c r="J33" s="17" t="str">
        <f t="shared" si="2"/>
        <v>Ja</v>
      </c>
      <c r="K33" s="17" t="str">
        <f t="shared" si="2"/>
        <v>Ja</v>
      </c>
      <c r="L33" s="17" t="str">
        <f t="shared" si="2"/>
        <v>Ja</v>
      </c>
      <c r="M33" s="17" t="str">
        <f t="shared" si="2"/>
        <v>Ja</v>
      </c>
      <c r="N33" s="17" t="str">
        <f t="shared" si="2"/>
        <v>Ja</v>
      </c>
      <c r="O33" s="17" t="str">
        <f t="shared" si="2"/>
        <v>Ja</v>
      </c>
      <c r="P33" s="17" t="str">
        <f t="shared" si="2"/>
        <v>Ja</v>
      </c>
      <c r="Q33" s="17"/>
      <c r="R33" s="17" t="s">
        <v>53</v>
      </c>
      <c r="S33" s="19" t="s">
        <v>211</v>
      </c>
      <c r="T33" s="19"/>
      <c r="U33" s="19"/>
    </row>
    <row r="34" spans="1:21" s="42" customFormat="1" ht="30" hidden="1" x14ac:dyDescent="0.25">
      <c r="A34" s="16" t="s">
        <v>133</v>
      </c>
      <c r="B34" s="17">
        <v>2</v>
      </c>
      <c r="C34" s="17" t="s">
        <v>130</v>
      </c>
      <c r="D34" s="17" t="s">
        <v>48</v>
      </c>
      <c r="E34" s="18" t="s">
        <v>0</v>
      </c>
      <c r="F34" s="17" t="str">
        <f t="shared" si="1"/>
        <v>STOP 0.98-kern</v>
      </c>
      <c r="G34" s="17" t="s">
        <v>52</v>
      </c>
      <c r="H34" s="17" t="s">
        <v>34</v>
      </c>
      <c r="I34" s="17" t="str">
        <f t="shared" si="2"/>
        <v>LVBB-PUB</v>
      </c>
      <c r="J34" s="17" t="str">
        <f t="shared" si="2"/>
        <v>Ja</v>
      </c>
      <c r="K34" s="17" t="str">
        <f t="shared" si="2"/>
        <v>Ja</v>
      </c>
      <c r="L34" s="17" t="str">
        <f t="shared" si="2"/>
        <v>Ja</v>
      </c>
      <c r="M34" s="17" t="str">
        <f t="shared" si="2"/>
        <v>Ja</v>
      </c>
      <c r="N34" s="17" t="str">
        <f t="shared" si="2"/>
        <v>Ja</v>
      </c>
      <c r="O34" s="17" t="str">
        <f t="shared" si="2"/>
        <v>Ja</v>
      </c>
      <c r="P34" s="17" t="str">
        <f t="shared" si="2"/>
        <v>Ja</v>
      </c>
      <c r="Q34" s="17"/>
      <c r="R34" s="17" t="s">
        <v>53</v>
      </c>
      <c r="S34" s="19" t="s">
        <v>211</v>
      </c>
      <c r="T34" s="19"/>
      <c r="U34" s="19"/>
    </row>
    <row r="35" spans="1:21" s="42" customFormat="1" ht="30" hidden="1" x14ac:dyDescent="0.25">
      <c r="A35" s="16" t="s">
        <v>133</v>
      </c>
      <c r="B35" s="17">
        <v>2</v>
      </c>
      <c r="C35" s="17" t="s">
        <v>130</v>
      </c>
      <c r="D35" s="17" t="s">
        <v>80</v>
      </c>
      <c r="E35" s="18" t="s">
        <v>0</v>
      </c>
      <c r="F35" s="17" t="str">
        <f t="shared" si="1"/>
        <v>STOP 0.98-kern</v>
      </c>
      <c r="G35" s="17" t="s">
        <v>52</v>
      </c>
      <c r="H35" s="17" t="s">
        <v>34</v>
      </c>
      <c r="I35" s="17" t="str">
        <f t="shared" si="2"/>
        <v>LVBB-PUB</v>
      </c>
      <c r="J35" s="17" t="str">
        <f t="shared" si="2"/>
        <v>Ja</v>
      </c>
      <c r="K35" s="17" t="str">
        <f t="shared" si="2"/>
        <v>Ja</v>
      </c>
      <c r="L35" s="17" t="str">
        <f t="shared" si="2"/>
        <v>Ja</v>
      </c>
      <c r="M35" s="17" t="str">
        <f t="shared" si="2"/>
        <v>Ja</v>
      </c>
      <c r="N35" s="17" t="str">
        <f t="shared" si="2"/>
        <v>Ja</v>
      </c>
      <c r="O35" s="17" t="str">
        <f t="shared" si="2"/>
        <v>Ja</v>
      </c>
      <c r="P35" s="17" t="str">
        <f t="shared" si="2"/>
        <v>Ja</v>
      </c>
      <c r="Q35" s="17"/>
      <c r="R35" s="17" t="s">
        <v>53</v>
      </c>
      <c r="S35" s="19" t="s">
        <v>211</v>
      </c>
      <c r="T35" s="19"/>
      <c r="U35" s="19"/>
    </row>
    <row r="36" spans="1:21" s="42" customFormat="1" ht="30" hidden="1" x14ac:dyDescent="0.25">
      <c r="A36" s="16" t="s">
        <v>133</v>
      </c>
      <c r="B36" s="17"/>
      <c r="C36" s="17" t="s">
        <v>130</v>
      </c>
      <c r="D36" s="17" t="s">
        <v>81</v>
      </c>
      <c r="E36" s="18" t="s">
        <v>0</v>
      </c>
      <c r="F36" s="17" t="str">
        <f t="shared" si="1"/>
        <v>STOP 0.98-kern</v>
      </c>
      <c r="G36" s="17" t="s">
        <v>52</v>
      </c>
      <c r="H36" s="17"/>
      <c r="I36" s="17" t="str">
        <f t="shared" ref="I36:P67" si="3">I$2</f>
        <v>LVBB-PUB</v>
      </c>
      <c r="J36" s="17" t="str">
        <f t="shared" si="3"/>
        <v>Ja</v>
      </c>
      <c r="K36" s="17" t="str">
        <f t="shared" si="3"/>
        <v>Ja</v>
      </c>
      <c r="L36" s="17" t="str">
        <f t="shared" si="3"/>
        <v>Ja</v>
      </c>
      <c r="M36" s="17" t="str">
        <f t="shared" si="3"/>
        <v>Ja</v>
      </c>
      <c r="N36" s="17" t="str">
        <f t="shared" si="3"/>
        <v>Ja</v>
      </c>
      <c r="O36" s="17" t="str">
        <f t="shared" si="3"/>
        <v>Ja</v>
      </c>
      <c r="P36" s="17" t="str">
        <f t="shared" si="3"/>
        <v>Ja</v>
      </c>
      <c r="Q36" s="17"/>
      <c r="R36" s="17"/>
      <c r="S36" s="19" t="s">
        <v>211</v>
      </c>
      <c r="T36" s="19"/>
      <c r="U36" s="19"/>
    </row>
    <row r="37" spans="1:21" s="42" customFormat="1" ht="30" hidden="1" x14ac:dyDescent="0.25">
      <c r="A37" s="16" t="s">
        <v>133</v>
      </c>
      <c r="B37" s="17">
        <v>2</v>
      </c>
      <c r="C37" s="17" t="s">
        <v>130</v>
      </c>
      <c r="D37" s="17" t="s">
        <v>49</v>
      </c>
      <c r="E37" s="18" t="s">
        <v>0</v>
      </c>
      <c r="F37" s="17" t="str">
        <f t="shared" si="1"/>
        <v>STOP 0.98-kern</v>
      </c>
      <c r="G37" s="17" t="s">
        <v>52</v>
      </c>
      <c r="H37" s="17" t="s">
        <v>34</v>
      </c>
      <c r="I37" s="17" t="str">
        <f t="shared" si="3"/>
        <v>LVBB-PUB</v>
      </c>
      <c r="J37" s="17" t="str">
        <f t="shared" si="3"/>
        <v>Ja</v>
      </c>
      <c r="K37" s="17" t="str">
        <f t="shared" si="3"/>
        <v>Ja</v>
      </c>
      <c r="L37" s="17" t="str">
        <f t="shared" si="3"/>
        <v>Ja</v>
      </c>
      <c r="M37" s="17" t="str">
        <f t="shared" si="3"/>
        <v>Ja</v>
      </c>
      <c r="N37" s="17" t="str">
        <f t="shared" si="3"/>
        <v>Ja</v>
      </c>
      <c r="O37" s="17" t="str">
        <f t="shared" si="3"/>
        <v>Ja</v>
      </c>
      <c r="P37" s="17" t="str">
        <f t="shared" si="3"/>
        <v>Ja</v>
      </c>
      <c r="Q37" s="17"/>
      <c r="R37" s="17" t="s">
        <v>53</v>
      </c>
      <c r="S37" s="19" t="s">
        <v>211</v>
      </c>
      <c r="T37" s="19"/>
      <c r="U37" s="19"/>
    </row>
    <row r="38" spans="1:21" s="42" customFormat="1" ht="30" hidden="1" x14ac:dyDescent="0.25">
      <c r="A38" s="16" t="s">
        <v>133</v>
      </c>
      <c r="B38" s="17"/>
      <c r="C38" s="17" t="s">
        <v>130</v>
      </c>
      <c r="D38" s="17" t="s">
        <v>82</v>
      </c>
      <c r="E38" s="18" t="s">
        <v>0</v>
      </c>
      <c r="F38" s="17" t="str">
        <f t="shared" si="1"/>
        <v>STOP 0.98-kern</v>
      </c>
      <c r="G38" s="17" t="s">
        <v>52</v>
      </c>
      <c r="H38" s="17" t="s">
        <v>34</v>
      </c>
      <c r="I38" s="17" t="str">
        <f t="shared" si="3"/>
        <v>LVBB-PUB</v>
      </c>
      <c r="J38" s="17" t="str">
        <f t="shared" si="3"/>
        <v>Ja</v>
      </c>
      <c r="K38" s="17" t="str">
        <f t="shared" si="3"/>
        <v>Ja</v>
      </c>
      <c r="L38" s="17" t="str">
        <f t="shared" si="3"/>
        <v>Ja</v>
      </c>
      <c r="M38" s="17" t="str">
        <f t="shared" si="3"/>
        <v>Ja</v>
      </c>
      <c r="N38" s="17" t="str">
        <f t="shared" si="3"/>
        <v>Ja</v>
      </c>
      <c r="O38" s="17" t="str">
        <f t="shared" si="3"/>
        <v>Ja</v>
      </c>
      <c r="P38" s="17" t="str">
        <f t="shared" si="3"/>
        <v>Ja</v>
      </c>
      <c r="Q38" s="17"/>
      <c r="R38" s="17" t="s">
        <v>53</v>
      </c>
      <c r="S38" s="19" t="s">
        <v>211</v>
      </c>
      <c r="T38" s="19"/>
      <c r="U38" s="19"/>
    </row>
    <row r="39" spans="1:21" s="42" customFormat="1" ht="30" hidden="1" x14ac:dyDescent="0.25">
      <c r="A39" s="16" t="s">
        <v>133</v>
      </c>
      <c r="B39" s="17"/>
      <c r="C39" s="17" t="s">
        <v>130</v>
      </c>
      <c r="D39" s="17" t="s">
        <v>83</v>
      </c>
      <c r="E39" s="18" t="s">
        <v>0</v>
      </c>
      <c r="F39" s="17" t="str">
        <f t="shared" si="1"/>
        <v>STOP 0.98-kern</v>
      </c>
      <c r="G39" s="17" t="s">
        <v>52</v>
      </c>
      <c r="H39" s="17" t="s">
        <v>34</v>
      </c>
      <c r="I39" s="17" t="str">
        <f t="shared" si="3"/>
        <v>LVBB-PUB</v>
      </c>
      <c r="J39" s="17" t="str">
        <f t="shared" si="3"/>
        <v>Ja</v>
      </c>
      <c r="K39" s="17" t="str">
        <f t="shared" si="3"/>
        <v>Ja</v>
      </c>
      <c r="L39" s="17" t="str">
        <f t="shared" si="3"/>
        <v>Ja</v>
      </c>
      <c r="M39" s="17" t="str">
        <f t="shared" si="3"/>
        <v>Ja</v>
      </c>
      <c r="N39" s="17" t="str">
        <f t="shared" si="3"/>
        <v>Ja</v>
      </c>
      <c r="O39" s="17" t="str">
        <f t="shared" si="3"/>
        <v>Ja</v>
      </c>
      <c r="P39" s="17" t="str">
        <f t="shared" si="3"/>
        <v>Ja</v>
      </c>
      <c r="Q39" s="17"/>
      <c r="R39" s="17" t="s">
        <v>53</v>
      </c>
      <c r="S39" s="19" t="s">
        <v>211</v>
      </c>
      <c r="T39" s="19"/>
      <c r="U39" s="19"/>
    </row>
    <row r="40" spans="1:21" s="42" customFormat="1" ht="30" hidden="1" x14ac:dyDescent="0.25">
      <c r="A40" s="16" t="s">
        <v>133</v>
      </c>
      <c r="B40" s="17"/>
      <c r="C40" s="17" t="s">
        <v>130</v>
      </c>
      <c r="D40" s="17" t="s">
        <v>84</v>
      </c>
      <c r="E40" s="18" t="s">
        <v>0</v>
      </c>
      <c r="F40" s="17" t="str">
        <f t="shared" si="1"/>
        <v>STOP 0.98-kern</v>
      </c>
      <c r="G40" s="17" t="s">
        <v>52</v>
      </c>
      <c r="H40" s="17" t="s">
        <v>34</v>
      </c>
      <c r="I40" s="17" t="str">
        <f t="shared" si="3"/>
        <v>LVBB-PUB</v>
      </c>
      <c r="J40" s="17" t="str">
        <f t="shared" si="3"/>
        <v>Ja</v>
      </c>
      <c r="K40" s="17" t="str">
        <f t="shared" si="3"/>
        <v>Ja</v>
      </c>
      <c r="L40" s="17" t="str">
        <f t="shared" si="3"/>
        <v>Ja</v>
      </c>
      <c r="M40" s="17" t="str">
        <f t="shared" si="3"/>
        <v>Ja</v>
      </c>
      <c r="N40" s="17" t="str">
        <f t="shared" si="3"/>
        <v>Ja</v>
      </c>
      <c r="O40" s="17" t="str">
        <f t="shared" si="3"/>
        <v>Ja</v>
      </c>
      <c r="P40" s="17" t="str">
        <f t="shared" si="3"/>
        <v>Ja</v>
      </c>
      <c r="Q40" s="17"/>
      <c r="R40" s="17" t="s">
        <v>53</v>
      </c>
      <c r="S40" s="19" t="s">
        <v>211</v>
      </c>
      <c r="T40" s="19"/>
      <c r="U40" s="19"/>
    </row>
    <row r="41" spans="1:21" s="42" customFormat="1" ht="30" hidden="1" x14ac:dyDescent="0.25">
      <c r="A41" s="16" t="s">
        <v>133</v>
      </c>
      <c r="B41" s="17"/>
      <c r="C41" s="17" t="s">
        <v>130</v>
      </c>
      <c r="D41" s="17" t="s">
        <v>85</v>
      </c>
      <c r="E41" s="18" t="s">
        <v>0</v>
      </c>
      <c r="F41" s="17" t="str">
        <f t="shared" si="1"/>
        <v>STOP 0.98-kern</v>
      </c>
      <c r="G41" s="17" t="s">
        <v>52</v>
      </c>
      <c r="H41" s="17" t="s">
        <v>34</v>
      </c>
      <c r="I41" s="17" t="str">
        <f t="shared" si="3"/>
        <v>LVBB-PUB</v>
      </c>
      <c r="J41" s="17" t="str">
        <f t="shared" si="3"/>
        <v>Ja</v>
      </c>
      <c r="K41" s="17" t="str">
        <f t="shared" si="3"/>
        <v>Ja</v>
      </c>
      <c r="L41" s="17" t="str">
        <f t="shared" si="3"/>
        <v>Ja</v>
      </c>
      <c r="M41" s="17" t="str">
        <f t="shared" si="3"/>
        <v>Ja</v>
      </c>
      <c r="N41" s="17" t="str">
        <f t="shared" si="3"/>
        <v>Ja</v>
      </c>
      <c r="O41" s="17" t="str">
        <f t="shared" si="3"/>
        <v>Ja</v>
      </c>
      <c r="P41" s="17" t="str">
        <f t="shared" si="3"/>
        <v>Ja</v>
      </c>
      <c r="Q41" s="17"/>
      <c r="R41" s="17" t="s">
        <v>53</v>
      </c>
      <c r="S41" s="19" t="s">
        <v>211</v>
      </c>
      <c r="T41" s="19"/>
      <c r="U41" s="19"/>
    </row>
    <row r="42" spans="1:21" s="42" customFormat="1" ht="45" hidden="1" x14ac:dyDescent="0.25">
      <c r="A42" s="16" t="s">
        <v>133</v>
      </c>
      <c r="B42" s="17"/>
      <c r="C42" s="17" t="s">
        <v>130</v>
      </c>
      <c r="D42" s="17" t="s">
        <v>86</v>
      </c>
      <c r="E42" s="18" t="s">
        <v>0</v>
      </c>
      <c r="F42" s="17" t="str">
        <f t="shared" si="1"/>
        <v>STOP 0.98-kern</v>
      </c>
      <c r="G42" s="17" t="s">
        <v>52</v>
      </c>
      <c r="H42" s="17" t="s">
        <v>34</v>
      </c>
      <c r="I42" s="17" t="str">
        <f t="shared" si="3"/>
        <v>LVBB-PUB</v>
      </c>
      <c r="J42" s="17" t="str">
        <f t="shared" si="3"/>
        <v>Ja</v>
      </c>
      <c r="K42" s="17" t="str">
        <f t="shared" si="3"/>
        <v>Ja</v>
      </c>
      <c r="L42" s="17" t="str">
        <f t="shared" si="3"/>
        <v>Ja</v>
      </c>
      <c r="M42" s="17" t="str">
        <f t="shared" si="3"/>
        <v>Ja</v>
      </c>
      <c r="N42" s="17" t="str">
        <f t="shared" si="3"/>
        <v>Ja</v>
      </c>
      <c r="O42" s="17" t="str">
        <f t="shared" si="3"/>
        <v>Ja</v>
      </c>
      <c r="P42" s="17" t="str">
        <f t="shared" si="3"/>
        <v>Ja</v>
      </c>
      <c r="Q42" s="17"/>
      <c r="R42" s="17" t="s">
        <v>53</v>
      </c>
      <c r="S42" s="19" t="s">
        <v>211</v>
      </c>
      <c r="T42" s="19"/>
      <c r="U42" s="19"/>
    </row>
    <row r="43" spans="1:21" s="42" customFormat="1" ht="45" hidden="1" x14ac:dyDescent="0.25">
      <c r="A43" s="16" t="s">
        <v>133</v>
      </c>
      <c r="B43" s="17">
        <v>2</v>
      </c>
      <c r="C43" s="17" t="s">
        <v>130</v>
      </c>
      <c r="D43" s="17" t="s">
        <v>91</v>
      </c>
      <c r="E43" s="18" t="s">
        <v>0</v>
      </c>
      <c r="F43" s="17" t="str">
        <f t="shared" si="1"/>
        <v>STOP 0.98-kern</v>
      </c>
      <c r="G43" s="17" t="s">
        <v>52</v>
      </c>
      <c r="H43" s="17" t="s">
        <v>34</v>
      </c>
      <c r="I43" s="17" t="str">
        <f t="shared" si="3"/>
        <v>LVBB-PUB</v>
      </c>
      <c r="J43" s="17" t="str">
        <f t="shared" si="3"/>
        <v>Ja</v>
      </c>
      <c r="K43" s="17" t="str">
        <f t="shared" si="3"/>
        <v>Ja</v>
      </c>
      <c r="L43" s="17" t="str">
        <f t="shared" si="3"/>
        <v>Ja</v>
      </c>
      <c r="M43" s="17" t="str">
        <f t="shared" si="3"/>
        <v>Ja</v>
      </c>
      <c r="N43" s="17" t="str">
        <f t="shared" si="3"/>
        <v>Ja</v>
      </c>
      <c r="O43" s="17" t="str">
        <f t="shared" si="3"/>
        <v>Ja</v>
      </c>
      <c r="P43" s="17" t="str">
        <f t="shared" si="3"/>
        <v>Ja</v>
      </c>
      <c r="Q43" s="17"/>
      <c r="R43" s="17" t="s">
        <v>53</v>
      </c>
      <c r="S43" s="19" t="s">
        <v>211</v>
      </c>
      <c r="T43" s="19"/>
      <c r="U43" s="19"/>
    </row>
    <row r="44" spans="1:21" s="42" customFormat="1" ht="90" hidden="1" x14ac:dyDescent="0.25">
      <c r="A44" s="16" t="s">
        <v>133</v>
      </c>
      <c r="B44" s="17">
        <v>2</v>
      </c>
      <c r="C44" s="17" t="s">
        <v>130</v>
      </c>
      <c r="D44" s="17" t="s">
        <v>87</v>
      </c>
      <c r="E44" s="18" t="s">
        <v>0</v>
      </c>
      <c r="F44" s="17" t="str">
        <f t="shared" si="1"/>
        <v>STOP 0.98-kern</v>
      </c>
      <c r="G44" s="17" t="s">
        <v>52</v>
      </c>
      <c r="H44" s="17" t="s">
        <v>34</v>
      </c>
      <c r="I44" s="17" t="str">
        <f t="shared" si="3"/>
        <v>LVBB-PUB</v>
      </c>
      <c r="J44" s="17" t="str">
        <f t="shared" si="3"/>
        <v>Ja</v>
      </c>
      <c r="K44" s="17" t="str">
        <f t="shared" si="3"/>
        <v>Ja</v>
      </c>
      <c r="L44" s="17" t="str">
        <f t="shared" si="3"/>
        <v>Ja</v>
      </c>
      <c r="M44" s="17" t="str">
        <f t="shared" si="3"/>
        <v>Ja</v>
      </c>
      <c r="N44" s="17" t="str">
        <f t="shared" si="3"/>
        <v>Ja</v>
      </c>
      <c r="O44" s="17" t="str">
        <f t="shared" si="3"/>
        <v>Ja</v>
      </c>
      <c r="P44" s="17" t="str">
        <f t="shared" si="3"/>
        <v>Ja</v>
      </c>
      <c r="Q44" s="17"/>
      <c r="R44" s="17" t="s">
        <v>53</v>
      </c>
      <c r="S44" s="19" t="s">
        <v>211</v>
      </c>
      <c r="T44" s="19"/>
      <c r="U44" s="19"/>
    </row>
    <row r="45" spans="1:21" s="42" customFormat="1" ht="60" hidden="1" x14ac:dyDescent="0.25">
      <c r="A45" s="16" t="s">
        <v>133</v>
      </c>
      <c r="B45" s="17"/>
      <c r="C45" s="17" t="s">
        <v>130</v>
      </c>
      <c r="D45" s="17" t="s">
        <v>88</v>
      </c>
      <c r="E45" s="18" t="s">
        <v>0</v>
      </c>
      <c r="F45" s="17" t="str">
        <f t="shared" si="1"/>
        <v>STOP 0.98-kern</v>
      </c>
      <c r="G45" s="17" t="s">
        <v>52</v>
      </c>
      <c r="H45" s="17" t="s">
        <v>34</v>
      </c>
      <c r="I45" s="17" t="str">
        <f t="shared" si="3"/>
        <v>LVBB-PUB</v>
      </c>
      <c r="J45" s="17" t="str">
        <f t="shared" si="3"/>
        <v>Ja</v>
      </c>
      <c r="K45" s="17" t="str">
        <f t="shared" si="3"/>
        <v>Ja</v>
      </c>
      <c r="L45" s="17" t="str">
        <f t="shared" si="3"/>
        <v>Ja</v>
      </c>
      <c r="M45" s="17" t="str">
        <f t="shared" si="3"/>
        <v>Ja</v>
      </c>
      <c r="N45" s="17" t="str">
        <f t="shared" si="3"/>
        <v>Ja</v>
      </c>
      <c r="O45" s="17" t="str">
        <f t="shared" si="3"/>
        <v>Ja</v>
      </c>
      <c r="P45" s="17" t="str">
        <f t="shared" si="3"/>
        <v>Ja</v>
      </c>
      <c r="Q45" s="17"/>
      <c r="R45" s="17" t="s">
        <v>53</v>
      </c>
      <c r="S45" s="19" t="s">
        <v>211</v>
      </c>
      <c r="T45" s="19"/>
      <c r="U45" s="19"/>
    </row>
    <row r="46" spans="1:21" s="42" customFormat="1" ht="180" hidden="1" x14ac:dyDescent="0.25">
      <c r="A46" s="16" t="s">
        <v>133</v>
      </c>
      <c r="B46" s="17">
        <v>2</v>
      </c>
      <c r="C46" s="17" t="s">
        <v>130</v>
      </c>
      <c r="D46" s="17" t="s">
        <v>89</v>
      </c>
      <c r="E46" s="18" t="s">
        <v>0</v>
      </c>
      <c r="F46" s="17" t="str">
        <f t="shared" si="1"/>
        <v>STOP 0.98-kern</v>
      </c>
      <c r="G46" s="17" t="s">
        <v>52</v>
      </c>
      <c r="H46" s="17" t="s">
        <v>34</v>
      </c>
      <c r="I46" s="17" t="str">
        <f t="shared" si="3"/>
        <v>LVBB-PUB</v>
      </c>
      <c r="J46" s="17" t="str">
        <f t="shared" si="3"/>
        <v>Ja</v>
      </c>
      <c r="K46" s="17" t="str">
        <f t="shared" si="3"/>
        <v>Ja</v>
      </c>
      <c r="L46" s="17" t="str">
        <f t="shared" si="3"/>
        <v>Ja</v>
      </c>
      <c r="M46" s="17" t="str">
        <f t="shared" si="3"/>
        <v>Ja</v>
      </c>
      <c r="N46" s="17" t="str">
        <f t="shared" si="3"/>
        <v>Ja</v>
      </c>
      <c r="O46" s="17" t="str">
        <f t="shared" si="3"/>
        <v>Ja</v>
      </c>
      <c r="P46" s="17" t="str">
        <f t="shared" si="3"/>
        <v>Ja</v>
      </c>
      <c r="Q46" s="17"/>
      <c r="R46" s="17" t="s">
        <v>53</v>
      </c>
      <c r="S46" s="19" t="s">
        <v>211</v>
      </c>
      <c r="T46" s="19"/>
      <c r="U46" s="19"/>
    </row>
    <row r="47" spans="1:21" s="42" customFormat="1" ht="45" hidden="1" x14ac:dyDescent="0.25">
      <c r="A47" s="16" t="s">
        <v>133</v>
      </c>
      <c r="B47" s="17">
        <v>2</v>
      </c>
      <c r="C47" s="17" t="s">
        <v>130</v>
      </c>
      <c r="D47" s="17" t="s">
        <v>90</v>
      </c>
      <c r="E47" s="18" t="s">
        <v>0</v>
      </c>
      <c r="F47" s="17" t="str">
        <f t="shared" si="1"/>
        <v>STOP 0.98-kern</v>
      </c>
      <c r="G47" s="17" t="s">
        <v>52</v>
      </c>
      <c r="H47" s="17" t="s">
        <v>34</v>
      </c>
      <c r="I47" s="17" t="str">
        <f t="shared" si="3"/>
        <v>LVBB-PUB</v>
      </c>
      <c r="J47" s="17" t="str">
        <f t="shared" si="3"/>
        <v>Ja</v>
      </c>
      <c r="K47" s="17" t="str">
        <f t="shared" si="3"/>
        <v>Ja</v>
      </c>
      <c r="L47" s="17" t="str">
        <f t="shared" si="3"/>
        <v>Ja</v>
      </c>
      <c r="M47" s="17" t="str">
        <f t="shared" si="3"/>
        <v>Ja</v>
      </c>
      <c r="N47" s="17" t="str">
        <f t="shared" si="3"/>
        <v>Ja</v>
      </c>
      <c r="O47" s="17" t="str">
        <f t="shared" si="3"/>
        <v>Ja</v>
      </c>
      <c r="P47" s="17" t="str">
        <f t="shared" si="3"/>
        <v>Ja</v>
      </c>
      <c r="Q47" s="17"/>
      <c r="R47" s="17" t="s">
        <v>53</v>
      </c>
      <c r="S47" s="19" t="s">
        <v>211</v>
      </c>
      <c r="T47" s="19"/>
      <c r="U47" s="19"/>
    </row>
    <row r="48" spans="1:21" s="42" customFormat="1" ht="30" hidden="1" x14ac:dyDescent="0.25">
      <c r="A48" s="16" t="s">
        <v>133</v>
      </c>
      <c r="B48" s="17">
        <v>2</v>
      </c>
      <c r="C48" s="17" t="s">
        <v>130</v>
      </c>
      <c r="D48" s="17" t="s">
        <v>92</v>
      </c>
      <c r="E48" s="18" t="s">
        <v>0</v>
      </c>
      <c r="F48" s="17" t="str">
        <f t="shared" si="1"/>
        <v>STOP 0.98-kern</v>
      </c>
      <c r="G48" s="17" t="s">
        <v>52</v>
      </c>
      <c r="H48" s="17" t="s">
        <v>34</v>
      </c>
      <c r="I48" s="17" t="str">
        <f t="shared" si="3"/>
        <v>LVBB-PUB</v>
      </c>
      <c r="J48" s="17" t="str">
        <f t="shared" si="3"/>
        <v>Ja</v>
      </c>
      <c r="K48" s="17" t="str">
        <f t="shared" si="3"/>
        <v>Ja</v>
      </c>
      <c r="L48" s="17" t="str">
        <f t="shared" si="3"/>
        <v>Ja</v>
      </c>
      <c r="M48" s="17" t="str">
        <f t="shared" si="3"/>
        <v>Ja</v>
      </c>
      <c r="N48" s="17" t="str">
        <f t="shared" si="3"/>
        <v>Ja</v>
      </c>
      <c r="O48" s="17" t="str">
        <f t="shared" si="3"/>
        <v>Ja</v>
      </c>
      <c r="P48" s="17" t="str">
        <f t="shared" si="3"/>
        <v>Ja</v>
      </c>
      <c r="Q48" s="17"/>
      <c r="R48" s="17" t="s">
        <v>53</v>
      </c>
      <c r="S48" s="19" t="s">
        <v>211</v>
      </c>
      <c r="T48" s="19"/>
      <c r="U48" s="19"/>
    </row>
    <row r="49" spans="1:21" s="42" customFormat="1" ht="45" hidden="1" x14ac:dyDescent="0.25">
      <c r="A49" s="16" t="s">
        <v>133</v>
      </c>
      <c r="B49" s="17">
        <v>2</v>
      </c>
      <c r="C49" s="17" t="s">
        <v>130</v>
      </c>
      <c r="D49" s="17" t="s">
        <v>93</v>
      </c>
      <c r="E49" s="18" t="s">
        <v>0</v>
      </c>
      <c r="F49" s="17" t="str">
        <f t="shared" si="1"/>
        <v>STOP 0.98-kern</v>
      </c>
      <c r="G49" s="17" t="s">
        <v>52</v>
      </c>
      <c r="H49" s="17" t="s">
        <v>34</v>
      </c>
      <c r="I49" s="17" t="str">
        <f t="shared" si="3"/>
        <v>LVBB-PUB</v>
      </c>
      <c r="J49" s="17" t="str">
        <f t="shared" si="3"/>
        <v>Ja</v>
      </c>
      <c r="K49" s="17" t="str">
        <f t="shared" si="3"/>
        <v>Ja</v>
      </c>
      <c r="L49" s="17" t="str">
        <f t="shared" si="3"/>
        <v>Ja</v>
      </c>
      <c r="M49" s="17" t="str">
        <f t="shared" si="3"/>
        <v>Ja</v>
      </c>
      <c r="N49" s="17" t="str">
        <f t="shared" si="3"/>
        <v>Ja</v>
      </c>
      <c r="O49" s="17" t="str">
        <f t="shared" si="3"/>
        <v>Ja</v>
      </c>
      <c r="P49" s="17" t="str">
        <f t="shared" si="3"/>
        <v>Ja</v>
      </c>
      <c r="Q49" s="17"/>
      <c r="R49" s="17" t="s">
        <v>53</v>
      </c>
      <c r="S49" s="19" t="s">
        <v>211</v>
      </c>
      <c r="T49" s="19"/>
      <c r="U49" s="19"/>
    </row>
    <row r="50" spans="1:21" s="42" customFormat="1" ht="45" hidden="1" x14ac:dyDescent="0.25">
      <c r="A50" s="16" t="s">
        <v>133</v>
      </c>
      <c r="B50" s="17">
        <v>2</v>
      </c>
      <c r="C50" s="17" t="s">
        <v>130</v>
      </c>
      <c r="D50" s="17" t="s">
        <v>94</v>
      </c>
      <c r="E50" s="18" t="s">
        <v>0</v>
      </c>
      <c r="F50" s="17" t="str">
        <f t="shared" si="1"/>
        <v>STOP 0.98-kern</v>
      </c>
      <c r="G50" s="17" t="s">
        <v>52</v>
      </c>
      <c r="H50" s="17" t="s">
        <v>34</v>
      </c>
      <c r="I50" s="17" t="str">
        <f t="shared" si="3"/>
        <v>LVBB-PUB</v>
      </c>
      <c r="J50" s="17" t="str">
        <f t="shared" si="3"/>
        <v>Ja</v>
      </c>
      <c r="K50" s="17" t="str">
        <f t="shared" si="3"/>
        <v>Ja</v>
      </c>
      <c r="L50" s="17" t="str">
        <f t="shared" si="3"/>
        <v>Ja</v>
      </c>
      <c r="M50" s="17" t="str">
        <f t="shared" si="3"/>
        <v>Ja</v>
      </c>
      <c r="N50" s="17" t="str">
        <f t="shared" si="3"/>
        <v>Ja</v>
      </c>
      <c r="O50" s="17" t="str">
        <f t="shared" si="3"/>
        <v>Ja</v>
      </c>
      <c r="P50" s="17" t="str">
        <f t="shared" si="3"/>
        <v>Ja</v>
      </c>
      <c r="Q50" s="17"/>
      <c r="R50" s="17" t="s">
        <v>53</v>
      </c>
      <c r="S50" s="19" t="s">
        <v>211</v>
      </c>
      <c r="T50" s="19"/>
      <c r="U50" s="19"/>
    </row>
    <row r="51" spans="1:21" s="42" customFormat="1" ht="45" hidden="1" x14ac:dyDescent="0.25">
      <c r="A51" s="16" t="s">
        <v>133</v>
      </c>
      <c r="B51" s="17">
        <v>2</v>
      </c>
      <c r="C51" s="17" t="s">
        <v>130</v>
      </c>
      <c r="D51" s="17" t="s">
        <v>95</v>
      </c>
      <c r="E51" s="18" t="s">
        <v>0</v>
      </c>
      <c r="F51" s="17" t="str">
        <f t="shared" si="1"/>
        <v>STOP 0.98-kern</v>
      </c>
      <c r="G51" s="17" t="s">
        <v>52</v>
      </c>
      <c r="H51" s="17" t="s">
        <v>34</v>
      </c>
      <c r="I51" s="17" t="str">
        <f t="shared" si="3"/>
        <v>LVBB-PUB</v>
      </c>
      <c r="J51" s="17" t="str">
        <f t="shared" si="3"/>
        <v>Ja</v>
      </c>
      <c r="K51" s="17" t="str">
        <f t="shared" si="3"/>
        <v>Ja</v>
      </c>
      <c r="L51" s="17" t="str">
        <f t="shared" si="3"/>
        <v>Ja</v>
      </c>
      <c r="M51" s="17" t="str">
        <f t="shared" si="3"/>
        <v>Ja</v>
      </c>
      <c r="N51" s="17" t="str">
        <f t="shared" si="3"/>
        <v>Ja</v>
      </c>
      <c r="O51" s="17" t="str">
        <f t="shared" si="3"/>
        <v>Ja</v>
      </c>
      <c r="P51" s="17" t="str">
        <f t="shared" si="3"/>
        <v>Ja</v>
      </c>
      <c r="Q51" s="17"/>
      <c r="R51" s="17" t="s">
        <v>53</v>
      </c>
      <c r="S51" s="19" t="s">
        <v>211</v>
      </c>
      <c r="T51" s="19"/>
      <c r="U51" s="19"/>
    </row>
    <row r="52" spans="1:21" s="42" customFormat="1" ht="45" hidden="1" x14ac:dyDescent="0.25">
      <c r="A52" s="16" t="s">
        <v>133</v>
      </c>
      <c r="B52" s="17">
        <v>2</v>
      </c>
      <c r="C52" s="17" t="s">
        <v>130</v>
      </c>
      <c r="D52" s="17" t="s">
        <v>96</v>
      </c>
      <c r="E52" s="18" t="s">
        <v>0</v>
      </c>
      <c r="F52" s="17" t="str">
        <f t="shared" si="1"/>
        <v>STOP 0.98-kern</v>
      </c>
      <c r="G52" s="17" t="s">
        <v>52</v>
      </c>
      <c r="H52" s="17" t="s">
        <v>34</v>
      </c>
      <c r="I52" s="17" t="str">
        <f t="shared" si="3"/>
        <v>LVBB-PUB</v>
      </c>
      <c r="J52" s="17" t="str">
        <f t="shared" si="3"/>
        <v>Ja</v>
      </c>
      <c r="K52" s="17" t="str">
        <f t="shared" si="3"/>
        <v>Ja</v>
      </c>
      <c r="L52" s="17" t="str">
        <f t="shared" si="3"/>
        <v>Ja</v>
      </c>
      <c r="M52" s="17" t="str">
        <f t="shared" si="3"/>
        <v>Ja</v>
      </c>
      <c r="N52" s="17" t="str">
        <f t="shared" si="3"/>
        <v>Ja</v>
      </c>
      <c r="O52" s="17" t="str">
        <f t="shared" si="3"/>
        <v>Ja</v>
      </c>
      <c r="P52" s="17" t="str">
        <f t="shared" si="3"/>
        <v>Ja</v>
      </c>
      <c r="Q52" s="17"/>
      <c r="R52" s="17" t="s">
        <v>53</v>
      </c>
      <c r="S52" s="19" t="s">
        <v>211</v>
      </c>
      <c r="T52" s="19"/>
      <c r="U52" s="19"/>
    </row>
    <row r="53" spans="1:21" s="42" customFormat="1" ht="45" hidden="1" x14ac:dyDescent="0.25">
      <c r="A53" s="16" t="s">
        <v>133</v>
      </c>
      <c r="B53" s="17">
        <v>2</v>
      </c>
      <c r="C53" s="17" t="s">
        <v>130</v>
      </c>
      <c r="D53" s="17" t="s">
        <v>97</v>
      </c>
      <c r="E53" s="18" t="s">
        <v>0</v>
      </c>
      <c r="F53" s="17" t="str">
        <f t="shared" si="1"/>
        <v>STOP 0.98-kern</v>
      </c>
      <c r="G53" s="17" t="s">
        <v>52</v>
      </c>
      <c r="H53" s="17" t="s">
        <v>34</v>
      </c>
      <c r="I53" s="17" t="str">
        <f t="shared" si="3"/>
        <v>LVBB-PUB</v>
      </c>
      <c r="J53" s="17" t="str">
        <f t="shared" si="3"/>
        <v>Ja</v>
      </c>
      <c r="K53" s="17" t="str">
        <f t="shared" si="3"/>
        <v>Ja</v>
      </c>
      <c r="L53" s="17" t="str">
        <f t="shared" si="3"/>
        <v>Ja</v>
      </c>
      <c r="M53" s="17" t="str">
        <f t="shared" si="3"/>
        <v>Ja</v>
      </c>
      <c r="N53" s="17" t="str">
        <f t="shared" si="3"/>
        <v>Ja</v>
      </c>
      <c r="O53" s="17" t="str">
        <f t="shared" si="3"/>
        <v>Ja</v>
      </c>
      <c r="P53" s="17" t="str">
        <f t="shared" si="3"/>
        <v>Ja</v>
      </c>
      <c r="Q53" s="17"/>
      <c r="R53" s="17" t="s">
        <v>53</v>
      </c>
      <c r="S53" s="19" t="s">
        <v>211</v>
      </c>
      <c r="T53" s="19"/>
      <c r="U53" s="19"/>
    </row>
    <row r="54" spans="1:21" s="42" customFormat="1" ht="45" x14ac:dyDescent="0.25">
      <c r="A54" s="39" t="s">
        <v>131</v>
      </c>
      <c r="B54" s="15">
        <v>2</v>
      </c>
      <c r="C54" s="9" t="s">
        <v>167</v>
      </c>
      <c r="D54" s="9" t="s">
        <v>98</v>
      </c>
      <c r="E54" s="40" t="s">
        <v>0</v>
      </c>
      <c r="F54" s="9" t="str">
        <f t="shared" si="1"/>
        <v>STOP 0.98-kern</v>
      </c>
      <c r="G54" s="9" t="s">
        <v>52</v>
      </c>
      <c r="H54" s="9" t="s">
        <v>34</v>
      </c>
      <c r="I54" s="9" t="str">
        <f t="shared" si="3"/>
        <v>LVBB-PUB</v>
      </c>
      <c r="J54" s="9" t="str">
        <f t="shared" si="3"/>
        <v>Ja</v>
      </c>
      <c r="K54" s="9" t="str">
        <f t="shared" si="3"/>
        <v>Ja</v>
      </c>
      <c r="L54" s="9" t="str">
        <f t="shared" si="3"/>
        <v>Ja</v>
      </c>
      <c r="M54" s="9" t="str">
        <f t="shared" si="3"/>
        <v>Ja</v>
      </c>
      <c r="N54" s="9" t="str">
        <f t="shared" si="3"/>
        <v>Ja</v>
      </c>
      <c r="O54" s="9" t="str">
        <f t="shared" si="3"/>
        <v>Ja</v>
      </c>
      <c r="P54" s="41" t="str">
        <f t="shared" si="3"/>
        <v>Ja</v>
      </c>
      <c r="Q54" s="50"/>
      <c r="R54" s="9" t="s">
        <v>53</v>
      </c>
      <c r="S54" s="41" t="s">
        <v>211</v>
      </c>
      <c r="T54" s="41"/>
      <c r="U54" s="41"/>
    </row>
    <row r="55" spans="1:21" s="42" customFormat="1" ht="60" x14ac:dyDescent="0.25">
      <c r="A55" s="39" t="s">
        <v>131</v>
      </c>
      <c r="B55" s="15">
        <v>2</v>
      </c>
      <c r="C55" s="9" t="s">
        <v>168</v>
      </c>
      <c r="D55" s="9" t="s">
        <v>99</v>
      </c>
      <c r="E55" s="40" t="s">
        <v>0</v>
      </c>
      <c r="F55" s="9" t="str">
        <f t="shared" si="1"/>
        <v>STOP 0.98-kern</v>
      </c>
      <c r="G55" s="9" t="s">
        <v>52</v>
      </c>
      <c r="H55" s="9" t="s">
        <v>34</v>
      </c>
      <c r="I55" s="9" t="str">
        <f t="shared" si="3"/>
        <v>LVBB-PUB</v>
      </c>
      <c r="J55" s="9" t="str">
        <f t="shared" si="3"/>
        <v>Ja</v>
      </c>
      <c r="K55" s="9" t="str">
        <f t="shared" si="3"/>
        <v>Ja</v>
      </c>
      <c r="L55" s="9" t="str">
        <f t="shared" si="3"/>
        <v>Ja</v>
      </c>
      <c r="M55" s="9" t="str">
        <f t="shared" si="3"/>
        <v>Ja</v>
      </c>
      <c r="N55" s="9" t="str">
        <f t="shared" si="3"/>
        <v>Ja</v>
      </c>
      <c r="O55" s="9" t="str">
        <f t="shared" si="3"/>
        <v>Ja</v>
      </c>
      <c r="P55" s="41" t="str">
        <f t="shared" si="3"/>
        <v>Ja</v>
      </c>
      <c r="Q55" s="50"/>
      <c r="R55" s="9" t="s">
        <v>53</v>
      </c>
      <c r="S55" s="41" t="s">
        <v>211</v>
      </c>
      <c r="T55" s="41"/>
      <c r="U55" s="41"/>
    </row>
    <row r="56" spans="1:21" ht="30" x14ac:dyDescent="0.25">
      <c r="A56" s="36" t="s">
        <v>132</v>
      </c>
      <c r="B56" s="4">
        <v>2</v>
      </c>
      <c r="C56" s="9" t="s">
        <v>169</v>
      </c>
      <c r="D56" s="9" t="s">
        <v>100</v>
      </c>
      <c r="E56" s="8" t="s">
        <v>0</v>
      </c>
      <c r="F56" s="9" t="str">
        <f t="shared" si="1"/>
        <v>STOP 0.98-kern</v>
      </c>
      <c r="G56" s="9" t="s">
        <v>52</v>
      </c>
      <c r="H56" s="4" t="s">
        <v>34</v>
      </c>
      <c r="I56" s="4" t="str">
        <f t="shared" si="3"/>
        <v>LVBB-PUB</v>
      </c>
      <c r="J56" s="4" t="str">
        <f t="shared" si="3"/>
        <v>Ja</v>
      </c>
      <c r="K56" s="4" t="str">
        <f t="shared" si="3"/>
        <v>Ja</v>
      </c>
      <c r="L56" s="4" t="str">
        <f t="shared" si="3"/>
        <v>Ja</v>
      </c>
      <c r="M56" s="4" t="str">
        <f t="shared" si="3"/>
        <v>Ja</v>
      </c>
      <c r="N56" s="4" t="str">
        <f t="shared" si="3"/>
        <v>Ja</v>
      </c>
      <c r="O56" s="4" t="str">
        <f t="shared" si="3"/>
        <v>Ja</v>
      </c>
      <c r="P56" s="5" t="str">
        <f t="shared" si="3"/>
        <v>Ja</v>
      </c>
      <c r="Q56" s="46"/>
      <c r="R56" s="4" t="s">
        <v>53</v>
      </c>
      <c r="S56" s="5" t="s">
        <v>211</v>
      </c>
      <c r="T56" s="5"/>
      <c r="U56" s="5"/>
    </row>
    <row r="57" spans="1:21" ht="30" x14ac:dyDescent="0.25">
      <c r="A57" s="36" t="s">
        <v>132</v>
      </c>
      <c r="B57" s="4">
        <v>2</v>
      </c>
      <c r="C57" s="9" t="s">
        <v>170</v>
      </c>
      <c r="D57" s="9" t="s">
        <v>101</v>
      </c>
      <c r="E57" s="8" t="s">
        <v>0</v>
      </c>
      <c r="F57" s="9" t="str">
        <f t="shared" si="1"/>
        <v>STOP 0.98-kern</v>
      </c>
      <c r="G57" s="9" t="s">
        <v>52</v>
      </c>
      <c r="H57" s="4" t="s">
        <v>34</v>
      </c>
      <c r="I57" s="4" t="str">
        <f t="shared" si="3"/>
        <v>LVBB-PUB</v>
      </c>
      <c r="J57" s="4" t="str">
        <f t="shared" si="3"/>
        <v>Ja</v>
      </c>
      <c r="K57" s="4" t="str">
        <f t="shared" si="3"/>
        <v>Ja</v>
      </c>
      <c r="L57" s="4" t="str">
        <f t="shared" si="3"/>
        <v>Ja</v>
      </c>
      <c r="M57" s="4" t="str">
        <f t="shared" si="3"/>
        <v>Ja</v>
      </c>
      <c r="N57" s="4" t="str">
        <f t="shared" si="3"/>
        <v>Ja</v>
      </c>
      <c r="O57" s="4" t="str">
        <f t="shared" si="3"/>
        <v>Ja</v>
      </c>
      <c r="P57" s="5" t="str">
        <f t="shared" si="3"/>
        <v>Ja</v>
      </c>
      <c r="Q57" s="46"/>
      <c r="R57" s="4" t="s">
        <v>53</v>
      </c>
      <c r="S57" s="5" t="s">
        <v>211</v>
      </c>
      <c r="T57" s="5"/>
      <c r="U57" s="5"/>
    </row>
    <row r="58" spans="1:21" ht="30" x14ac:dyDescent="0.25">
      <c r="A58" s="36" t="s">
        <v>132</v>
      </c>
      <c r="B58" s="4">
        <v>2</v>
      </c>
      <c r="C58" s="9" t="s">
        <v>171</v>
      </c>
      <c r="D58" s="9" t="s">
        <v>102</v>
      </c>
      <c r="E58" s="8" t="s">
        <v>0</v>
      </c>
      <c r="F58" s="9" t="str">
        <f t="shared" si="1"/>
        <v>STOP 0.98-kern</v>
      </c>
      <c r="G58" s="9" t="s">
        <v>52</v>
      </c>
      <c r="H58" s="4" t="s">
        <v>34</v>
      </c>
      <c r="I58" s="4" t="str">
        <f t="shared" si="3"/>
        <v>LVBB-PUB</v>
      </c>
      <c r="J58" s="4" t="str">
        <f t="shared" si="3"/>
        <v>Ja</v>
      </c>
      <c r="K58" s="4" t="str">
        <f t="shared" si="3"/>
        <v>Ja</v>
      </c>
      <c r="L58" s="4" t="str">
        <f t="shared" si="3"/>
        <v>Ja</v>
      </c>
      <c r="M58" s="4" t="str">
        <f t="shared" si="3"/>
        <v>Ja</v>
      </c>
      <c r="N58" s="4" t="str">
        <f t="shared" si="3"/>
        <v>Ja</v>
      </c>
      <c r="O58" s="4" t="str">
        <f t="shared" si="3"/>
        <v>Ja</v>
      </c>
      <c r="P58" s="5" t="str">
        <f t="shared" si="3"/>
        <v>Ja</v>
      </c>
      <c r="Q58" s="46"/>
      <c r="R58" s="4" t="s">
        <v>53</v>
      </c>
      <c r="S58" s="5" t="s">
        <v>211</v>
      </c>
      <c r="T58" s="5"/>
      <c r="U58" s="5"/>
    </row>
    <row r="59" spans="1:21" s="42" customFormat="1" ht="60" x14ac:dyDescent="0.25">
      <c r="A59" s="39" t="s">
        <v>131</v>
      </c>
      <c r="B59" s="15">
        <v>2</v>
      </c>
      <c r="C59" s="9" t="s">
        <v>172</v>
      </c>
      <c r="D59" s="9" t="s">
        <v>103</v>
      </c>
      <c r="E59" s="40" t="s">
        <v>0</v>
      </c>
      <c r="F59" s="9" t="str">
        <f t="shared" si="1"/>
        <v>STOP 0.98-kern</v>
      </c>
      <c r="G59" s="9" t="s">
        <v>52</v>
      </c>
      <c r="H59" s="9" t="s">
        <v>34</v>
      </c>
      <c r="I59" s="9" t="str">
        <f t="shared" si="3"/>
        <v>LVBB-PUB</v>
      </c>
      <c r="J59" s="9" t="str">
        <f t="shared" si="3"/>
        <v>Ja</v>
      </c>
      <c r="K59" s="9" t="str">
        <f t="shared" si="3"/>
        <v>Ja</v>
      </c>
      <c r="L59" s="9" t="str">
        <f t="shared" si="3"/>
        <v>Ja</v>
      </c>
      <c r="M59" s="9" t="str">
        <f t="shared" si="3"/>
        <v>Ja</v>
      </c>
      <c r="N59" s="9" t="str">
        <f t="shared" si="3"/>
        <v>Ja</v>
      </c>
      <c r="O59" s="9" t="str">
        <f t="shared" si="3"/>
        <v>Ja</v>
      </c>
      <c r="P59" s="41" t="str">
        <f t="shared" si="3"/>
        <v>Ja</v>
      </c>
      <c r="Q59" s="50"/>
      <c r="R59" s="9" t="s">
        <v>53</v>
      </c>
      <c r="S59" s="41" t="s">
        <v>211</v>
      </c>
      <c r="T59" s="41"/>
      <c r="U59" s="41"/>
    </row>
    <row r="60" spans="1:21" s="42" customFormat="1" ht="75" hidden="1" x14ac:dyDescent="0.25">
      <c r="A60" s="16" t="s">
        <v>133</v>
      </c>
      <c r="B60" s="17">
        <v>2</v>
      </c>
      <c r="C60" s="17" t="s">
        <v>130</v>
      </c>
      <c r="D60" s="17" t="s">
        <v>104</v>
      </c>
      <c r="E60" s="18" t="s">
        <v>0</v>
      </c>
      <c r="F60" s="17" t="str">
        <f t="shared" si="1"/>
        <v>STOP 0.98-kern</v>
      </c>
      <c r="G60" s="17" t="s">
        <v>52</v>
      </c>
      <c r="H60" s="17" t="s">
        <v>34</v>
      </c>
      <c r="I60" s="17" t="str">
        <f t="shared" si="3"/>
        <v>LVBB-PUB</v>
      </c>
      <c r="J60" s="17" t="str">
        <f t="shared" si="3"/>
        <v>Ja</v>
      </c>
      <c r="K60" s="17" t="str">
        <f t="shared" si="3"/>
        <v>Ja</v>
      </c>
      <c r="L60" s="17" t="str">
        <f t="shared" si="3"/>
        <v>Ja</v>
      </c>
      <c r="M60" s="17" t="str">
        <f t="shared" si="3"/>
        <v>Ja</v>
      </c>
      <c r="N60" s="17" t="str">
        <f t="shared" si="3"/>
        <v>Ja</v>
      </c>
      <c r="O60" s="17" t="str">
        <f t="shared" si="3"/>
        <v>Ja</v>
      </c>
      <c r="P60" s="17" t="str">
        <f t="shared" si="3"/>
        <v>Ja</v>
      </c>
      <c r="Q60" s="17"/>
      <c r="R60" s="17" t="s">
        <v>53</v>
      </c>
      <c r="S60" s="19" t="s">
        <v>211</v>
      </c>
      <c r="T60" s="19"/>
      <c r="U60" s="19"/>
    </row>
    <row r="61" spans="1:21" s="42" customFormat="1" hidden="1" x14ac:dyDescent="0.25">
      <c r="A61" s="16" t="s">
        <v>133</v>
      </c>
      <c r="B61" s="17">
        <v>2</v>
      </c>
      <c r="C61" s="17" t="s">
        <v>130</v>
      </c>
      <c r="D61" s="17" t="s">
        <v>105</v>
      </c>
      <c r="E61" s="17" t="s">
        <v>39</v>
      </c>
      <c r="F61" s="17" t="str">
        <f t="shared" si="1"/>
        <v>STOP 0.98-kern</v>
      </c>
      <c r="G61" s="17" t="s">
        <v>52</v>
      </c>
      <c r="H61" s="17" t="s">
        <v>34</v>
      </c>
      <c r="I61" s="17" t="str">
        <f t="shared" si="3"/>
        <v>LVBB-PUB</v>
      </c>
      <c r="J61" s="17" t="str">
        <f t="shared" si="3"/>
        <v>Ja</v>
      </c>
      <c r="K61" s="17" t="str">
        <f t="shared" si="3"/>
        <v>Ja</v>
      </c>
      <c r="L61" s="17" t="str">
        <f t="shared" si="3"/>
        <v>Ja</v>
      </c>
      <c r="M61" s="17" t="str">
        <f t="shared" si="3"/>
        <v>Ja</v>
      </c>
      <c r="N61" s="17" t="str">
        <f t="shared" si="3"/>
        <v>Ja</v>
      </c>
      <c r="O61" s="17" t="str">
        <f t="shared" si="3"/>
        <v>Ja</v>
      </c>
      <c r="P61" s="17" t="str">
        <f t="shared" si="3"/>
        <v>Ja</v>
      </c>
      <c r="Q61" s="17"/>
      <c r="R61" s="17" t="s">
        <v>53</v>
      </c>
      <c r="S61" s="19" t="s">
        <v>211</v>
      </c>
      <c r="T61" s="19"/>
      <c r="U61" s="19"/>
    </row>
    <row r="62" spans="1:21" s="42" customFormat="1" ht="30" x14ac:dyDescent="0.25">
      <c r="A62" s="39" t="s">
        <v>131</v>
      </c>
      <c r="B62" s="15">
        <v>2</v>
      </c>
      <c r="C62" s="9" t="s">
        <v>173</v>
      </c>
      <c r="D62" s="9" t="s">
        <v>50</v>
      </c>
      <c r="E62" s="9" t="s">
        <v>0</v>
      </c>
      <c r="F62" s="9" t="str">
        <f t="shared" si="1"/>
        <v>STOP 0.98-kern</v>
      </c>
      <c r="G62" s="9" t="s">
        <v>52</v>
      </c>
      <c r="H62" s="9" t="s">
        <v>34</v>
      </c>
      <c r="I62" s="9" t="str">
        <f t="shared" si="3"/>
        <v>LVBB-PUB</v>
      </c>
      <c r="J62" s="9" t="str">
        <f t="shared" si="3"/>
        <v>Ja</v>
      </c>
      <c r="K62" s="9" t="str">
        <f t="shared" si="3"/>
        <v>Ja</v>
      </c>
      <c r="L62" s="9" t="str">
        <f t="shared" si="3"/>
        <v>Ja</v>
      </c>
      <c r="M62" s="9" t="str">
        <f t="shared" si="3"/>
        <v>Ja</v>
      </c>
      <c r="N62" s="9" t="str">
        <f t="shared" si="3"/>
        <v>Ja</v>
      </c>
      <c r="O62" s="9" t="str">
        <f t="shared" si="3"/>
        <v>Ja</v>
      </c>
      <c r="P62" s="41" t="str">
        <f t="shared" si="3"/>
        <v>Ja</v>
      </c>
      <c r="Q62" s="50"/>
      <c r="R62" s="9" t="s">
        <v>53</v>
      </c>
      <c r="S62" s="41" t="s">
        <v>211</v>
      </c>
      <c r="T62" s="41"/>
      <c r="U62" s="41"/>
    </row>
    <row r="63" spans="1:21" x14ac:dyDescent="0.25">
      <c r="A63" s="36" t="s">
        <v>132</v>
      </c>
      <c r="B63" s="4">
        <v>2</v>
      </c>
      <c r="C63" s="4" t="s">
        <v>174</v>
      </c>
      <c r="D63" s="4" t="s">
        <v>51</v>
      </c>
      <c r="E63" s="4" t="s">
        <v>39</v>
      </c>
      <c r="F63" s="4" t="str">
        <f t="shared" si="1"/>
        <v>STOP 0.98-kern</v>
      </c>
      <c r="G63" s="4" t="s">
        <v>52</v>
      </c>
      <c r="H63" s="4" t="s">
        <v>34</v>
      </c>
      <c r="I63" s="4" t="str">
        <f t="shared" si="3"/>
        <v>LVBB-PUB</v>
      </c>
      <c r="J63" s="4" t="str">
        <f t="shared" si="3"/>
        <v>Ja</v>
      </c>
      <c r="K63" s="4" t="str">
        <f t="shared" si="3"/>
        <v>Ja</v>
      </c>
      <c r="L63" s="4" t="str">
        <f t="shared" si="3"/>
        <v>Ja</v>
      </c>
      <c r="M63" s="4" t="str">
        <f t="shared" si="3"/>
        <v>Ja</v>
      </c>
      <c r="N63" s="4" t="str">
        <f t="shared" si="3"/>
        <v>Ja</v>
      </c>
      <c r="O63" s="4" t="str">
        <f t="shared" si="3"/>
        <v>Ja</v>
      </c>
      <c r="P63" s="5" t="str">
        <f t="shared" si="3"/>
        <v>Ja</v>
      </c>
      <c r="Q63" s="46"/>
      <c r="R63" s="4" t="s">
        <v>54</v>
      </c>
      <c r="S63" s="7" t="s">
        <v>211</v>
      </c>
      <c r="T63" s="7"/>
      <c r="U63" s="7"/>
    </row>
    <row r="64" spans="1:21" ht="45" x14ac:dyDescent="0.25">
      <c r="A64" s="36" t="s">
        <v>132</v>
      </c>
      <c r="B64" s="4">
        <v>2</v>
      </c>
      <c r="C64" s="4" t="s">
        <v>175</v>
      </c>
      <c r="D64" s="4" t="s">
        <v>55</v>
      </c>
      <c r="E64" s="4" t="s">
        <v>39</v>
      </c>
      <c r="F64" s="4" t="str">
        <f t="shared" si="1"/>
        <v>STOP 0.98-kern</v>
      </c>
      <c r="G64" s="4" t="s">
        <v>52</v>
      </c>
      <c r="H64" s="4" t="s">
        <v>36</v>
      </c>
      <c r="I64" s="4" t="str">
        <f t="shared" si="3"/>
        <v>LVBB-PUB</v>
      </c>
      <c r="J64" s="4" t="str">
        <f t="shared" si="3"/>
        <v>Ja</v>
      </c>
      <c r="K64" s="4" t="str">
        <f t="shared" si="3"/>
        <v>Ja</v>
      </c>
      <c r="L64" s="4" t="str">
        <f t="shared" si="3"/>
        <v>Ja</v>
      </c>
      <c r="M64" s="4" t="str">
        <f t="shared" si="3"/>
        <v>Ja</v>
      </c>
      <c r="N64" s="4" t="str">
        <f t="shared" si="3"/>
        <v>Ja</v>
      </c>
      <c r="O64" s="4" t="str">
        <f t="shared" si="3"/>
        <v>Ja</v>
      </c>
      <c r="P64" s="5" t="str">
        <f t="shared" si="3"/>
        <v>Ja</v>
      </c>
      <c r="Q64" s="46" t="s">
        <v>69</v>
      </c>
      <c r="R64" s="4" t="s">
        <v>54</v>
      </c>
      <c r="S64" s="7" t="s">
        <v>211</v>
      </c>
      <c r="T64" s="7"/>
      <c r="U64" s="7"/>
    </row>
    <row r="65" spans="1:21" ht="45" x14ac:dyDescent="0.25">
      <c r="A65" s="36" t="s">
        <v>132</v>
      </c>
      <c r="B65" s="4">
        <v>2</v>
      </c>
      <c r="C65" s="4" t="s">
        <v>176</v>
      </c>
      <c r="D65" s="4" t="s">
        <v>56</v>
      </c>
      <c r="E65" s="4" t="s">
        <v>0</v>
      </c>
      <c r="F65" s="4" t="str">
        <f t="shared" si="1"/>
        <v>STOP 0.98-kern</v>
      </c>
      <c r="G65" s="4" t="s">
        <v>52</v>
      </c>
      <c r="H65" s="4" t="s">
        <v>36</v>
      </c>
      <c r="I65" s="4" t="str">
        <f t="shared" si="3"/>
        <v>LVBB-PUB</v>
      </c>
      <c r="J65" s="4" t="str">
        <f t="shared" si="3"/>
        <v>Ja</v>
      </c>
      <c r="K65" s="4" t="str">
        <f t="shared" si="3"/>
        <v>Ja</v>
      </c>
      <c r="L65" s="4" t="str">
        <f t="shared" si="3"/>
        <v>Ja</v>
      </c>
      <c r="M65" s="4" t="str">
        <f t="shared" si="3"/>
        <v>Ja</v>
      </c>
      <c r="N65" s="4" t="str">
        <f t="shared" si="3"/>
        <v>Ja</v>
      </c>
      <c r="O65" s="4" t="str">
        <f t="shared" si="3"/>
        <v>Ja</v>
      </c>
      <c r="P65" s="5" t="str">
        <f t="shared" si="3"/>
        <v>Ja</v>
      </c>
      <c r="Q65" s="46"/>
      <c r="R65" s="4" t="s">
        <v>53</v>
      </c>
      <c r="S65" s="5" t="s">
        <v>211</v>
      </c>
      <c r="T65" s="5"/>
      <c r="U65" s="5"/>
    </row>
    <row r="66" spans="1:21" ht="45" x14ac:dyDescent="0.25">
      <c r="A66" s="36" t="s">
        <v>132</v>
      </c>
      <c r="B66" s="4">
        <v>2</v>
      </c>
      <c r="C66" s="4" t="s">
        <v>177</v>
      </c>
      <c r="D66" s="4" t="s">
        <v>57</v>
      </c>
      <c r="E66" s="4" t="s">
        <v>0</v>
      </c>
      <c r="F66" s="4" t="str">
        <f t="shared" si="1"/>
        <v>STOP 0.98-kern</v>
      </c>
      <c r="G66" s="4" t="s">
        <v>52</v>
      </c>
      <c r="H66" s="4" t="s">
        <v>36</v>
      </c>
      <c r="I66" s="4" t="str">
        <f t="shared" si="3"/>
        <v>LVBB-PUB</v>
      </c>
      <c r="J66" s="4" t="str">
        <f t="shared" si="3"/>
        <v>Ja</v>
      </c>
      <c r="K66" s="4" t="str">
        <f t="shared" si="3"/>
        <v>Ja</v>
      </c>
      <c r="L66" s="4" t="str">
        <f t="shared" si="3"/>
        <v>Ja</v>
      </c>
      <c r="M66" s="4" t="str">
        <f t="shared" si="3"/>
        <v>Ja</v>
      </c>
      <c r="N66" s="4" t="str">
        <f t="shared" si="3"/>
        <v>Ja</v>
      </c>
      <c r="O66" s="4" t="str">
        <f t="shared" si="3"/>
        <v>Ja</v>
      </c>
      <c r="P66" s="5" t="str">
        <f t="shared" si="3"/>
        <v>Ja</v>
      </c>
      <c r="Q66" s="51" t="s">
        <v>127</v>
      </c>
      <c r="R66" s="4" t="s">
        <v>53</v>
      </c>
      <c r="S66" s="7" t="s">
        <v>211</v>
      </c>
      <c r="T66" s="7"/>
      <c r="U66" s="7"/>
    </row>
    <row r="67" spans="1:21" ht="45" x14ac:dyDescent="0.25">
      <c r="A67" s="36" t="s">
        <v>132</v>
      </c>
      <c r="B67" s="4">
        <v>2</v>
      </c>
      <c r="C67" s="4" t="s">
        <v>178</v>
      </c>
      <c r="D67" s="4" t="s">
        <v>58</v>
      </c>
      <c r="E67" s="4" t="s">
        <v>39</v>
      </c>
      <c r="F67" s="4" t="str">
        <f t="shared" si="1"/>
        <v>STOP 0.98-kern</v>
      </c>
      <c r="G67" s="4" t="s">
        <v>52</v>
      </c>
      <c r="H67" s="4" t="s">
        <v>36</v>
      </c>
      <c r="I67" s="4" t="str">
        <f t="shared" si="3"/>
        <v>LVBB-PUB</v>
      </c>
      <c r="J67" s="4" t="str">
        <f t="shared" si="3"/>
        <v>Ja</v>
      </c>
      <c r="K67" s="4" t="str">
        <f t="shared" si="3"/>
        <v>Ja</v>
      </c>
      <c r="L67" s="4" t="str">
        <f t="shared" si="3"/>
        <v>Ja</v>
      </c>
      <c r="M67" s="4" t="str">
        <f t="shared" si="3"/>
        <v>Ja</v>
      </c>
      <c r="N67" s="4" t="str">
        <f t="shared" si="3"/>
        <v>Ja</v>
      </c>
      <c r="O67" s="4" t="str">
        <f t="shared" si="3"/>
        <v>Ja</v>
      </c>
      <c r="P67" s="5" t="str">
        <f t="shared" ref="J67:P95" si="4">P$2</f>
        <v>Ja</v>
      </c>
      <c r="Q67" s="46"/>
      <c r="R67" s="4" t="s">
        <v>53</v>
      </c>
      <c r="S67" s="5" t="s">
        <v>211</v>
      </c>
      <c r="T67" s="5"/>
      <c r="U67" s="5"/>
    </row>
    <row r="68" spans="1:21" ht="45" x14ac:dyDescent="0.25">
      <c r="A68" s="36" t="s">
        <v>132</v>
      </c>
      <c r="B68" s="4">
        <v>2</v>
      </c>
      <c r="C68" s="4" t="s">
        <v>179</v>
      </c>
      <c r="D68" s="4" t="s">
        <v>59</v>
      </c>
      <c r="E68" s="4" t="s">
        <v>39</v>
      </c>
      <c r="F68" s="4" t="str">
        <f t="shared" ref="F68:F95" si="5">F$2</f>
        <v>STOP 0.98-kern</v>
      </c>
      <c r="G68" s="4" t="s">
        <v>52</v>
      </c>
      <c r="H68" s="4" t="s">
        <v>36</v>
      </c>
      <c r="I68" s="4" t="str">
        <f t="shared" ref="I68:I95" si="6">I$2</f>
        <v>LVBB-PUB</v>
      </c>
      <c r="J68" s="4" t="str">
        <f t="shared" si="4"/>
        <v>Ja</v>
      </c>
      <c r="K68" s="4" t="str">
        <f t="shared" si="4"/>
        <v>Ja</v>
      </c>
      <c r="L68" s="4" t="str">
        <f t="shared" si="4"/>
        <v>Ja</v>
      </c>
      <c r="M68" s="4" t="str">
        <f t="shared" si="4"/>
        <v>Ja</v>
      </c>
      <c r="N68" s="4" t="str">
        <f t="shared" si="4"/>
        <v>Ja</v>
      </c>
      <c r="O68" s="4" t="str">
        <f t="shared" si="4"/>
        <v>Ja</v>
      </c>
      <c r="P68" s="5" t="str">
        <f t="shared" si="4"/>
        <v>Ja</v>
      </c>
      <c r="Q68" s="46"/>
      <c r="R68" s="4" t="s">
        <v>53</v>
      </c>
      <c r="S68" s="5" t="s">
        <v>211</v>
      </c>
      <c r="T68" s="5"/>
      <c r="U68" s="5"/>
    </row>
    <row r="69" spans="1:21" ht="45" x14ac:dyDescent="0.25">
      <c r="A69" s="36" t="s">
        <v>132</v>
      </c>
      <c r="B69" s="4">
        <v>2</v>
      </c>
      <c r="C69" s="4" t="s">
        <v>180</v>
      </c>
      <c r="D69" s="4" t="s">
        <v>60</v>
      </c>
      <c r="E69" s="4" t="s">
        <v>39</v>
      </c>
      <c r="F69" s="4" t="str">
        <f t="shared" si="5"/>
        <v>STOP 0.98-kern</v>
      </c>
      <c r="G69" s="4" t="s">
        <v>52</v>
      </c>
      <c r="H69" s="4" t="s">
        <v>36</v>
      </c>
      <c r="I69" s="4" t="str">
        <f t="shared" si="6"/>
        <v>LVBB-PUB</v>
      </c>
      <c r="J69" s="4" t="str">
        <f t="shared" si="4"/>
        <v>Ja</v>
      </c>
      <c r="K69" s="4" t="str">
        <f t="shared" si="4"/>
        <v>Ja</v>
      </c>
      <c r="L69" s="4" t="str">
        <f t="shared" si="4"/>
        <v>Ja</v>
      </c>
      <c r="M69" s="4" t="str">
        <f t="shared" si="4"/>
        <v>Ja</v>
      </c>
      <c r="N69" s="4" t="str">
        <f t="shared" si="4"/>
        <v>Ja</v>
      </c>
      <c r="O69" s="4" t="str">
        <f t="shared" si="4"/>
        <v>Ja</v>
      </c>
      <c r="P69" s="5" t="str">
        <f t="shared" si="4"/>
        <v>Ja</v>
      </c>
      <c r="Q69" s="46"/>
      <c r="R69" s="4" t="s">
        <v>53</v>
      </c>
      <c r="S69" s="5" t="s">
        <v>211</v>
      </c>
      <c r="T69" s="5"/>
      <c r="U69" s="5"/>
    </row>
    <row r="70" spans="1:21" ht="45" x14ac:dyDescent="0.25">
      <c r="A70" s="36" t="s">
        <v>132</v>
      </c>
      <c r="B70" s="4">
        <v>2</v>
      </c>
      <c r="C70" s="4" t="s">
        <v>181</v>
      </c>
      <c r="D70" s="4" t="s">
        <v>61</v>
      </c>
      <c r="E70" s="4" t="s">
        <v>39</v>
      </c>
      <c r="F70" s="4" t="str">
        <f t="shared" si="5"/>
        <v>STOP 0.98-kern</v>
      </c>
      <c r="G70" s="4" t="s">
        <v>52</v>
      </c>
      <c r="H70" s="4" t="s">
        <v>36</v>
      </c>
      <c r="I70" s="4" t="str">
        <f t="shared" si="6"/>
        <v>LVBB-PUB</v>
      </c>
      <c r="J70" s="4" t="str">
        <f t="shared" si="4"/>
        <v>Ja</v>
      </c>
      <c r="K70" s="4" t="str">
        <f t="shared" si="4"/>
        <v>Ja</v>
      </c>
      <c r="L70" s="4" t="str">
        <f t="shared" si="4"/>
        <v>Ja</v>
      </c>
      <c r="M70" s="4" t="str">
        <f t="shared" si="4"/>
        <v>Ja</v>
      </c>
      <c r="N70" s="4" t="str">
        <f t="shared" si="4"/>
        <v>Ja</v>
      </c>
      <c r="O70" s="4" t="str">
        <f t="shared" si="4"/>
        <v>Ja</v>
      </c>
      <c r="P70" s="5" t="str">
        <f t="shared" si="4"/>
        <v>Ja</v>
      </c>
      <c r="Q70" s="46"/>
      <c r="R70" s="4" t="s">
        <v>53</v>
      </c>
      <c r="S70" s="5" t="s">
        <v>211</v>
      </c>
      <c r="T70" s="5"/>
      <c r="U70" s="5"/>
    </row>
    <row r="71" spans="1:21" x14ac:dyDescent="0.25">
      <c r="A71" s="36"/>
      <c r="B71" s="4"/>
      <c r="C71" s="4"/>
      <c r="D71" s="29" t="s">
        <v>62</v>
      </c>
      <c r="E71" s="10"/>
      <c r="F71" s="4"/>
      <c r="G71" s="4"/>
      <c r="H71" s="4"/>
      <c r="I71" s="4"/>
      <c r="J71" s="4"/>
      <c r="K71" s="4"/>
      <c r="L71" s="4"/>
      <c r="M71" s="4"/>
      <c r="N71" s="4"/>
      <c r="O71" s="4"/>
      <c r="P71" s="5"/>
      <c r="Q71" s="46"/>
      <c r="R71" s="4"/>
      <c r="S71" s="5" t="s">
        <v>211</v>
      </c>
      <c r="T71" s="5"/>
      <c r="U71" s="5"/>
    </row>
    <row r="72" spans="1:21" ht="45" x14ac:dyDescent="0.25">
      <c r="A72" s="36" t="s">
        <v>132</v>
      </c>
      <c r="B72" s="4">
        <v>2</v>
      </c>
      <c r="C72" s="4" t="s">
        <v>182</v>
      </c>
      <c r="D72" s="4" t="s">
        <v>63</v>
      </c>
      <c r="E72" s="4" t="s">
        <v>0</v>
      </c>
      <c r="F72" s="4" t="str">
        <f t="shared" si="5"/>
        <v>STOP 0.98-kern</v>
      </c>
      <c r="G72" s="4" t="s">
        <v>52</v>
      </c>
      <c r="H72" s="4" t="s">
        <v>36</v>
      </c>
      <c r="I72" s="4" t="str">
        <f t="shared" si="6"/>
        <v>LVBB-PUB</v>
      </c>
      <c r="J72" s="4" t="str">
        <f t="shared" si="4"/>
        <v>Ja</v>
      </c>
      <c r="K72" s="4" t="str">
        <f t="shared" si="4"/>
        <v>Ja</v>
      </c>
      <c r="L72" s="4" t="str">
        <f t="shared" si="4"/>
        <v>Ja</v>
      </c>
      <c r="M72" s="4" t="str">
        <f t="shared" si="4"/>
        <v>Ja</v>
      </c>
      <c r="N72" s="4" t="str">
        <f t="shared" si="4"/>
        <v>Ja</v>
      </c>
      <c r="O72" s="4" t="str">
        <f t="shared" si="4"/>
        <v>Ja</v>
      </c>
      <c r="P72" s="5" t="str">
        <f t="shared" si="4"/>
        <v>Ja</v>
      </c>
      <c r="Q72" s="46"/>
      <c r="R72" s="4" t="s">
        <v>53</v>
      </c>
      <c r="S72" s="5" t="s">
        <v>211</v>
      </c>
      <c r="T72" s="5"/>
      <c r="U72" s="5"/>
    </row>
    <row r="73" spans="1:21" s="42" customFormat="1" ht="45" x14ac:dyDescent="0.25">
      <c r="A73" s="39" t="s">
        <v>131</v>
      </c>
      <c r="B73" s="15">
        <v>2</v>
      </c>
      <c r="C73" s="9" t="s">
        <v>183</v>
      </c>
      <c r="D73" s="9" t="s">
        <v>64</v>
      </c>
      <c r="E73" s="9" t="s">
        <v>39</v>
      </c>
      <c r="F73" s="9" t="str">
        <f t="shared" si="5"/>
        <v>STOP 0.98-kern</v>
      </c>
      <c r="G73" s="9" t="s">
        <v>52</v>
      </c>
      <c r="H73" s="9" t="s">
        <v>36</v>
      </c>
      <c r="I73" s="9" t="str">
        <f t="shared" si="6"/>
        <v>LVBB-PUB</v>
      </c>
      <c r="J73" s="9" t="str">
        <f t="shared" si="4"/>
        <v>Ja</v>
      </c>
      <c r="K73" s="9" t="str">
        <f t="shared" si="4"/>
        <v>Ja</v>
      </c>
      <c r="L73" s="9" t="str">
        <f t="shared" si="4"/>
        <v>Ja</v>
      </c>
      <c r="M73" s="9" t="str">
        <f t="shared" si="4"/>
        <v>Ja</v>
      </c>
      <c r="N73" s="9" t="str">
        <f t="shared" si="4"/>
        <v>Ja</v>
      </c>
      <c r="O73" s="9" t="str">
        <f t="shared" si="4"/>
        <v>Ja</v>
      </c>
      <c r="P73" s="41" t="str">
        <f t="shared" si="4"/>
        <v>Ja</v>
      </c>
      <c r="Q73" s="50"/>
      <c r="R73" s="9" t="s">
        <v>53</v>
      </c>
      <c r="S73" s="41" t="s">
        <v>211</v>
      </c>
      <c r="T73" s="41"/>
      <c r="U73" s="41"/>
    </row>
    <row r="74" spans="1:21" s="42" customFormat="1" ht="45" x14ac:dyDescent="0.25">
      <c r="A74" s="39" t="s">
        <v>131</v>
      </c>
      <c r="B74" s="15">
        <v>2</v>
      </c>
      <c r="C74" s="9" t="s">
        <v>184</v>
      </c>
      <c r="D74" s="9" t="s">
        <v>65</v>
      </c>
      <c r="E74" s="9" t="s">
        <v>39</v>
      </c>
      <c r="F74" s="9" t="str">
        <f t="shared" si="5"/>
        <v>STOP 0.98-kern</v>
      </c>
      <c r="G74" s="9" t="s">
        <v>52</v>
      </c>
      <c r="H74" s="9" t="s">
        <v>36</v>
      </c>
      <c r="I74" s="9" t="str">
        <f t="shared" si="6"/>
        <v>LVBB-PUB</v>
      </c>
      <c r="J74" s="9" t="str">
        <f t="shared" si="4"/>
        <v>Ja</v>
      </c>
      <c r="K74" s="9" t="str">
        <f t="shared" si="4"/>
        <v>Ja</v>
      </c>
      <c r="L74" s="9" t="str">
        <f t="shared" si="4"/>
        <v>Ja</v>
      </c>
      <c r="M74" s="9" t="str">
        <f t="shared" si="4"/>
        <v>Ja</v>
      </c>
      <c r="N74" s="9" t="str">
        <f t="shared" si="4"/>
        <v>Ja</v>
      </c>
      <c r="O74" s="9" t="str">
        <f t="shared" si="4"/>
        <v>Ja</v>
      </c>
      <c r="P74" s="41" t="str">
        <f t="shared" si="4"/>
        <v>Ja</v>
      </c>
      <c r="Q74" s="50" t="s">
        <v>70</v>
      </c>
      <c r="R74" s="9" t="s">
        <v>53</v>
      </c>
      <c r="S74" s="41" t="s">
        <v>211</v>
      </c>
      <c r="T74" s="41"/>
      <c r="U74" s="41"/>
    </row>
    <row r="75" spans="1:21" s="42" customFormat="1" ht="45" x14ac:dyDescent="0.25">
      <c r="A75" s="39" t="s">
        <v>131</v>
      </c>
      <c r="B75" s="15">
        <v>2</v>
      </c>
      <c r="C75" s="9" t="s">
        <v>185</v>
      </c>
      <c r="D75" s="9" t="s">
        <v>66</v>
      </c>
      <c r="E75" s="9" t="s">
        <v>39</v>
      </c>
      <c r="F75" s="9" t="str">
        <f t="shared" si="5"/>
        <v>STOP 0.98-kern</v>
      </c>
      <c r="G75" s="9" t="s">
        <v>52</v>
      </c>
      <c r="H75" s="9" t="s">
        <v>36</v>
      </c>
      <c r="I75" s="9" t="str">
        <f t="shared" si="6"/>
        <v>LVBB-PUB</v>
      </c>
      <c r="J75" s="9" t="str">
        <f t="shared" si="4"/>
        <v>Ja</v>
      </c>
      <c r="K75" s="9" t="str">
        <f t="shared" si="4"/>
        <v>Ja</v>
      </c>
      <c r="L75" s="9" t="str">
        <f t="shared" si="4"/>
        <v>Ja</v>
      </c>
      <c r="M75" s="9" t="str">
        <f t="shared" si="4"/>
        <v>Ja</v>
      </c>
      <c r="N75" s="9" t="str">
        <f t="shared" si="4"/>
        <v>Ja</v>
      </c>
      <c r="O75" s="9" t="str">
        <f t="shared" si="4"/>
        <v>Ja</v>
      </c>
      <c r="P75" s="41" t="str">
        <f t="shared" si="4"/>
        <v>Ja</v>
      </c>
      <c r="Q75" s="50"/>
      <c r="R75" s="9" t="s">
        <v>53</v>
      </c>
      <c r="S75" s="41" t="s">
        <v>211</v>
      </c>
      <c r="T75" s="41"/>
      <c r="U75" s="41"/>
    </row>
    <row r="76" spans="1:21" x14ac:dyDescent="0.25">
      <c r="A76" s="36"/>
      <c r="B76" s="4"/>
      <c r="C76" s="4"/>
      <c r="D76" s="29" t="s">
        <v>67</v>
      </c>
      <c r="E76" s="10"/>
      <c r="F76" s="4"/>
      <c r="G76" s="4"/>
      <c r="H76" s="4"/>
      <c r="I76" s="4"/>
      <c r="J76" s="4"/>
      <c r="K76" s="4"/>
      <c r="L76" s="4"/>
      <c r="M76" s="4"/>
      <c r="N76" s="4"/>
      <c r="O76" s="4"/>
      <c r="P76" s="5"/>
      <c r="Q76" s="46"/>
      <c r="R76" s="4"/>
      <c r="S76" s="5" t="s">
        <v>211</v>
      </c>
      <c r="T76" s="5"/>
      <c r="U76" s="5"/>
    </row>
    <row r="77" spans="1:21" ht="150" x14ac:dyDescent="0.25">
      <c r="A77" s="36" t="s">
        <v>132</v>
      </c>
      <c r="B77" s="4">
        <v>2</v>
      </c>
      <c r="C77" s="4" t="s">
        <v>186</v>
      </c>
      <c r="D77" s="4" t="s">
        <v>68</v>
      </c>
      <c r="E77" s="4" t="s">
        <v>39</v>
      </c>
      <c r="F77" s="4" t="str">
        <f t="shared" si="5"/>
        <v>STOP 0.98-kern</v>
      </c>
      <c r="G77" s="4" t="s">
        <v>72</v>
      </c>
      <c r="H77" s="4" t="s">
        <v>36</v>
      </c>
      <c r="I77" s="4" t="str">
        <f t="shared" si="6"/>
        <v>LVBB-PUB</v>
      </c>
      <c r="J77" s="4" t="str">
        <f t="shared" si="4"/>
        <v>Ja</v>
      </c>
      <c r="K77" s="4" t="str">
        <f t="shared" si="4"/>
        <v>Ja</v>
      </c>
      <c r="L77" s="4" t="str">
        <f t="shared" si="4"/>
        <v>Ja</v>
      </c>
      <c r="M77" s="4" t="str">
        <f t="shared" si="4"/>
        <v>Ja</v>
      </c>
      <c r="N77" s="4" t="str">
        <f t="shared" si="4"/>
        <v>Ja</v>
      </c>
      <c r="O77" s="4" t="str">
        <f t="shared" si="4"/>
        <v>Ja</v>
      </c>
      <c r="P77" s="5" t="str">
        <f t="shared" si="4"/>
        <v>Ja</v>
      </c>
      <c r="Q77" s="52" t="s">
        <v>71</v>
      </c>
      <c r="R77" s="4" t="s">
        <v>53</v>
      </c>
      <c r="S77" s="7" t="s">
        <v>211</v>
      </c>
      <c r="T77" s="7"/>
      <c r="U77" s="7"/>
    </row>
    <row r="78" spans="1:21" x14ac:dyDescent="0.25">
      <c r="A78" s="36"/>
      <c r="B78" s="4"/>
      <c r="C78" s="4"/>
      <c r="D78" s="29" t="s">
        <v>73</v>
      </c>
      <c r="E78" s="4"/>
      <c r="F78" s="4"/>
      <c r="G78" s="4"/>
      <c r="H78" s="4"/>
      <c r="I78" s="4"/>
      <c r="J78" s="4"/>
      <c r="K78" s="4"/>
      <c r="L78" s="4"/>
      <c r="M78" s="4"/>
      <c r="N78" s="4"/>
      <c r="O78" s="4"/>
      <c r="P78" s="5"/>
      <c r="Q78" s="46"/>
      <c r="R78" s="4"/>
      <c r="S78" s="5" t="s">
        <v>211</v>
      </c>
      <c r="T78" s="5"/>
      <c r="U78" s="5"/>
    </row>
    <row r="79" spans="1:21" ht="30" x14ac:dyDescent="0.25">
      <c r="A79" s="36" t="s">
        <v>132</v>
      </c>
      <c r="B79" s="4">
        <v>2</v>
      </c>
      <c r="C79" s="4" t="s">
        <v>187</v>
      </c>
      <c r="D79" s="4" t="s">
        <v>191</v>
      </c>
      <c r="E79" s="4"/>
      <c r="F79" s="4" t="str">
        <f t="shared" si="5"/>
        <v>STOP 0.98-kern</v>
      </c>
      <c r="G79" s="4" t="s">
        <v>72</v>
      </c>
      <c r="H79" s="4"/>
      <c r="I79" s="4" t="str">
        <f t="shared" si="6"/>
        <v>LVBB-PUB</v>
      </c>
      <c r="J79" s="4" t="str">
        <f t="shared" si="4"/>
        <v>Ja</v>
      </c>
      <c r="K79" s="4" t="str">
        <f t="shared" si="4"/>
        <v>Ja</v>
      </c>
      <c r="L79" s="4" t="str">
        <f t="shared" si="4"/>
        <v>Ja</v>
      </c>
      <c r="M79" s="4" t="str">
        <f t="shared" si="4"/>
        <v>Ja</v>
      </c>
      <c r="N79" s="4" t="str">
        <f t="shared" si="4"/>
        <v>Ja</v>
      </c>
      <c r="O79" s="4" t="str">
        <f t="shared" si="4"/>
        <v>Ja</v>
      </c>
      <c r="P79" s="5" t="str">
        <f t="shared" si="4"/>
        <v>Ja</v>
      </c>
      <c r="Q79" s="46"/>
      <c r="R79" s="4" t="s">
        <v>53</v>
      </c>
      <c r="S79" s="5" t="s">
        <v>211</v>
      </c>
      <c r="T79" s="5"/>
      <c r="U79" s="5"/>
    </row>
    <row r="80" spans="1:21" s="43" customFormat="1" ht="45" hidden="1" x14ac:dyDescent="0.25">
      <c r="A80" s="16" t="s">
        <v>133</v>
      </c>
      <c r="B80" s="24">
        <v>2</v>
      </c>
      <c r="C80" s="17" t="s">
        <v>130</v>
      </c>
      <c r="D80" s="24" t="s">
        <v>106</v>
      </c>
      <c r="E80" s="24" t="s">
        <v>0</v>
      </c>
      <c r="F80" s="24" t="str">
        <f t="shared" si="5"/>
        <v>STOP 0.98-kern</v>
      </c>
      <c r="G80" s="24" t="s">
        <v>72</v>
      </c>
      <c r="H80" s="24" t="s">
        <v>36</v>
      </c>
      <c r="I80" s="24" t="str">
        <f t="shared" si="6"/>
        <v>LVBB-PUB</v>
      </c>
      <c r="J80" s="24" t="str">
        <f t="shared" si="4"/>
        <v>Ja</v>
      </c>
      <c r="K80" s="24" t="str">
        <f t="shared" si="4"/>
        <v>Ja</v>
      </c>
      <c r="L80" s="24" t="str">
        <f t="shared" si="4"/>
        <v>Ja</v>
      </c>
      <c r="M80" s="24" t="str">
        <f t="shared" si="4"/>
        <v>Ja</v>
      </c>
      <c r="N80" s="24" t="str">
        <f t="shared" si="4"/>
        <v>Ja</v>
      </c>
      <c r="O80" s="24" t="str">
        <f t="shared" si="4"/>
        <v>Ja</v>
      </c>
      <c r="P80" s="24" t="str">
        <f t="shared" si="4"/>
        <v>Ja</v>
      </c>
      <c r="Q80" s="24"/>
      <c r="R80" s="24" t="s">
        <v>53</v>
      </c>
      <c r="S80" s="25" t="s">
        <v>211</v>
      </c>
      <c r="T80" s="25"/>
      <c r="U80" s="25"/>
    </row>
    <row r="81" spans="1:21" s="42" customFormat="1" ht="45" hidden="1" x14ac:dyDescent="0.25">
      <c r="A81" s="16" t="s">
        <v>133</v>
      </c>
      <c r="B81" s="17">
        <v>2</v>
      </c>
      <c r="C81" s="17" t="s">
        <v>130</v>
      </c>
      <c r="D81" s="17" t="s">
        <v>107</v>
      </c>
      <c r="E81" s="17" t="s">
        <v>0</v>
      </c>
      <c r="F81" s="17" t="str">
        <f t="shared" si="5"/>
        <v>STOP 0.98-kern</v>
      </c>
      <c r="G81" s="17" t="s">
        <v>72</v>
      </c>
      <c r="H81" s="17" t="s">
        <v>36</v>
      </c>
      <c r="I81" s="17" t="str">
        <f t="shared" si="6"/>
        <v>LVBB-PUB</v>
      </c>
      <c r="J81" s="17" t="str">
        <f t="shared" si="4"/>
        <v>Ja</v>
      </c>
      <c r="K81" s="17" t="str">
        <f t="shared" si="4"/>
        <v>Ja</v>
      </c>
      <c r="L81" s="17" t="str">
        <f t="shared" si="4"/>
        <v>Ja</v>
      </c>
      <c r="M81" s="17" t="str">
        <f t="shared" si="4"/>
        <v>Ja</v>
      </c>
      <c r="N81" s="17" t="str">
        <f t="shared" si="4"/>
        <v>Ja</v>
      </c>
      <c r="O81" s="17" t="str">
        <f t="shared" si="4"/>
        <v>Ja</v>
      </c>
      <c r="P81" s="17" t="str">
        <f t="shared" si="4"/>
        <v>Ja</v>
      </c>
      <c r="Q81" s="17"/>
      <c r="R81" s="17" t="s">
        <v>53</v>
      </c>
      <c r="S81" s="19" t="s">
        <v>211</v>
      </c>
      <c r="T81" s="19"/>
      <c r="U81" s="19"/>
    </row>
    <row r="82" spans="1:21" s="42" customFormat="1" ht="45" hidden="1" x14ac:dyDescent="0.25">
      <c r="A82" s="16" t="s">
        <v>133</v>
      </c>
      <c r="B82" s="17">
        <v>2</v>
      </c>
      <c r="C82" s="17" t="s">
        <v>130</v>
      </c>
      <c r="D82" s="17" t="s">
        <v>108</v>
      </c>
      <c r="E82" s="17" t="s">
        <v>0</v>
      </c>
      <c r="F82" s="17" t="str">
        <f t="shared" si="5"/>
        <v>STOP 0.98-kern</v>
      </c>
      <c r="G82" s="17" t="s">
        <v>72</v>
      </c>
      <c r="H82" s="17" t="s">
        <v>36</v>
      </c>
      <c r="I82" s="17" t="str">
        <f t="shared" si="6"/>
        <v>LVBB-PUB</v>
      </c>
      <c r="J82" s="17" t="str">
        <f t="shared" si="4"/>
        <v>Ja</v>
      </c>
      <c r="K82" s="17" t="str">
        <f t="shared" si="4"/>
        <v>Ja</v>
      </c>
      <c r="L82" s="17" t="str">
        <f t="shared" si="4"/>
        <v>Ja</v>
      </c>
      <c r="M82" s="17" t="str">
        <f t="shared" si="4"/>
        <v>Ja</v>
      </c>
      <c r="N82" s="17" t="str">
        <f t="shared" si="4"/>
        <v>Ja</v>
      </c>
      <c r="O82" s="17" t="str">
        <f t="shared" si="4"/>
        <v>Ja</v>
      </c>
      <c r="P82" s="17" t="str">
        <f t="shared" si="4"/>
        <v>Ja</v>
      </c>
      <c r="Q82" s="17"/>
      <c r="R82" s="17" t="s">
        <v>53</v>
      </c>
      <c r="S82" s="19" t="s">
        <v>211</v>
      </c>
      <c r="T82" s="19"/>
      <c r="U82" s="19"/>
    </row>
    <row r="83" spans="1:21" s="42" customFormat="1" ht="45" hidden="1" x14ac:dyDescent="0.25">
      <c r="A83" s="16" t="s">
        <v>133</v>
      </c>
      <c r="B83" s="17">
        <v>2</v>
      </c>
      <c r="C83" s="17" t="s">
        <v>130</v>
      </c>
      <c r="D83" s="17" t="s">
        <v>109</v>
      </c>
      <c r="E83" s="17" t="s">
        <v>0</v>
      </c>
      <c r="F83" s="17" t="str">
        <f t="shared" si="5"/>
        <v>STOP 0.98-kern</v>
      </c>
      <c r="G83" s="17" t="s">
        <v>72</v>
      </c>
      <c r="H83" s="17" t="s">
        <v>36</v>
      </c>
      <c r="I83" s="17" t="str">
        <f t="shared" si="6"/>
        <v>LVBB-PUB</v>
      </c>
      <c r="J83" s="17" t="str">
        <f t="shared" si="4"/>
        <v>Ja</v>
      </c>
      <c r="K83" s="17" t="str">
        <f t="shared" si="4"/>
        <v>Ja</v>
      </c>
      <c r="L83" s="17" t="str">
        <f t="shared" si="4"/>
        <v>Ja</v>
      </c>
      <c r="M83" s="17" t="str">
        <f t="shared" si="4"/>
        <v>Ja</v>
      </c>
      <c r="N83" s="17" t="str">
        <f t="shared" si="4"/>
        <v>Ja</v>
      </c>
      <c r="O83" s="17" t="str">
        <f t="shared" si="4"/>
        <v>Ja</v>
      </c>
      <c r="P83" s="17" t="str">
        <f t="shared" si="4"/>
        <v>Ja</v>
      </c>
      <c r="Q83" s="17"/>
      <c r="R83" s="17" t="s">
        <v>53</v>
      </c>
      <c r="S83" s="19" t="s">
        <v>211</v>
      </c>
      <c r="T83" s="19"/>
      <c r="U83" s="19"/>
    </row>
    <row r="84" spans="1:21" s="42" customFormat="1" ht="45" hidden="1" x14ac:dyDescent="0.25">
      <c r="A84" s="16" t="s">
        <v>133</v>
      </c>
      <c r="B84" s="17">
        <v>2</v>
      </c>
      <c r="C84" s="17" t="s">
        <v>130</v>
      </c>
      <c r="D84" s="17" t="s">
        <v>110</v>
      </c>
      <c r="E84" s="17" t="s">
        <v>0</v>
      </c>
      <c r="F84" s="17" t="str">
        <f t="shared" si="5"/>
        <v>STOP 0.98-kern</v>
      </c>
      <c r="G84" s="17" t="s">
        <v>72</v>
      </c>
      <c r="H84" s="17" t="s">
        <v>36</v>
      </c>
      <c r="I84" s="17" t="str">
        <f t="shared" si="6"/>
        <v>LVBB-PUB</v>
      </c>
      <c r="J84" s="17" t="str">
        <f t="shared" si="4"/>
        <v>Ja</v>
      </c>
      <c r="K84" s="17" t="str">
        <f t="shared" si="4"/>
        <v>Ja</v>
      </c>
      <c r="L84" s="17" t="str">
        <f t="shared" si="4"/>
        <v>Ja</v>
      </c>
      <c r="M84" s="17" t="str">
        <f t="shared" si="4"/>
        <v>Ja</v>
      </c>
      <c r="N84" s="17" t="str">
        <f t="shared" si="4"/>
        <v>Ja</v>
      </c>
      <c r="O84" s="17" t="str">
        <f t="shared" si="4"/>
        <v>Ja</v>
      </c>
      <c r="P84" s="17" t="str">
        <f t="shared" si="4"/>
        <v>Ja</v>
      </c>
      <c r="Q84" s="17"/>
      <c r="R84" s="17" t="s">
        <v>53</v>
      </c>
      <c r="S84" s="19" t="s">
        <v>211</v>
      </c>
      <c r="T84" s="19"/>
      <c r="U84" s="19"/>
    </row>
    <row r="85" spans="1:21" s="42" customFormat="1" ht="45" hidden="1" x14ac:dyDescent="0.25">
      <c r="A85" s="16" t="s">
        <v>133</v>
      </c>
      <c r="B85" s="17">
        <v>2</v>
      </c>
      <c r="C85" s="17" t="s">
        <v>130</v>
      </c>
      <c r="D85" s="17" t="s">
        <v>111</v>
      </c>
      <c r="E85" s="17" t="s">
        <v>0</v>
      </c>
      <c r="F85" s="17" t="str">
        <f t="shared" si="5"/>
        <v>STOP 0.98-kern</v>
      </c>
      <c r="G85" s="17" t="s">
        <v>72</v>
      </c>
      <c r="H85" s="17" t="s">
        <v>36</v>
      </c>
      <c r="I85" s="17" t="str">
        <f t="shared" si="6"/>
        <v>LVBB-PUB</v>
      </c>
      <c r="J85" s="17" t="str">
        <f t="shared" si="4"/>
        <v>Ja</v>
      </c>
      <c r="K85" s="17" t="str">
        <f t="shared" si="4"/>
        <v>Ja</v>
      </c>
      <c r="L85" s="17" t="str">
        <f t="shared" si="4"/>
        <v>Ja</v>
      </c>
      <c r="M85" s="17" t="str">
        <f t="shared" si="4"/>
        <v>Ja</v>
      </c>
      <c r="N85" s="17" t="str">
        <f t="shared" si="4"/>
        <v>Ja</v>
      </c>
      <c r="O85" s="17" t="str">
        <f t="shared" si="4"/>
        <v>Ja</v>
      </c>
      <c r="P85" s="17" t="str">
        <f t="shared" si="4"/>
        <v>Ja</v>
      </c>
      <c r="Q85" s="17"/>
      <c r="R85" s="17" t="s">
        <v>53</v>
      </c>
      <c r="S85" s="19" t="s">
        <v>211</v>
      </c>
      <c r="T85" s="19"/>
      <c r="U85" s="19"/>
    </row>
    <row r="86" spans="1:21" s="42" customFormat="1" ht="45" hidden="1" x14ac:dyDescent="0.25">
      <c r="A86" s="16" t="s">
        <v>133</v>
      </c>
      <c r="B86" s="17">
        <v>2</v>
      </c>
      <c r="C86" s="17" t="s">
        <v>130</v>
      </c>
      <c r="D86" s="17" t="s">
        <v>112</v>
      </c>
      <c r="E86" s="17" t="s">
        <v>0</v>
      </c>
      <c r="F86" s="17" t="str">
        <f t="shared" si="5"/>
        <v>STOP 0.98-kern</v>
      </c>
      <c r="G86" s="17" t="s">
        <v>72</v>
      </c>
      <c r="H86" s="17" t="s">
        <v>36</v>
      </c>
      <c r="I86" s="17" t="str">
        <f t="shared" si="6"/>
        <v>LVBB-PUB</v>
      </c>
      <c r="J86" s="17" t="str">
        <f t="shared" si="4"/>
        <v>Ja</v>
      </c>
      <c r="K86" s="17" t="str">
        <f t="shared" si="4"/>
        <v>Ja</v>
      </c>
      <c r="L86" s="17" t="str">
        <f t="shared" si="4"/>
        <v>Ja</v>
      </c>
      <c r="M86" s="17" t="str">
        <f t="shared" si="4"/>
        <v>Ja</v>
      </c>
      <c r="N86" s="17" t="str">
        <f t="shared" si="4"/>
        <v>Ja</v>
      </c>
      <c r="O86" s="17" t="str">
        <f t="shared" si="4"/>
        <v>Ja</v>
      </c>
      <c r="P86" s="17" t="str">
        <f t="shared" si="4"/>
        <v>Ja</v>
      </c>
      <c r="Q86" s="17"/>
      <c r="R86" s="17" t="s">
        <v>53</v>
      </c>
      <c r="S86" s="19" t="s">
        <v>211</v>
      </c>
      <c r="T86" s="19"/>
      <c r="U86" s="19"/>
    </row>
    <row r="87" spans="1:21" s="42" customFormat="1" ht="45" hidden="1" x14ac:dyDescent="0.25">
      <c r="A87" s="16" t="s">
        <v>133</v>
      </c>
      <c r="B87" s="17">
        <v>2</v>
      </c>
      <c r="C87" s="17" t="s">
        <v>130</v>
      </c>
      <c r="D87" s="17" t="s">
        <v>113</v>
      </c>
      <c r="E87" s="17" t="s">
        <v>0</v>
      </c>
      <c r="F87" s="17" t="str">
        <f t="shared" si="5"/>
        <v>STOP 0.98-kern</v>
      </c>
      <c r="G87" s="17" t="s">
        <v>72</v>
      </c>
      <c r="H87" s="17" t="s">
        <v>36</v>
      </c>
      <c r="I87" s="17" t="str">
        <f t="shared" si="6"/>
        <v>LVBB-PUB</v>
      </c>
      <c r="J87" s="17" t="str">
        <f t="shared" si="4"/>
        <v>Ja</v>
      </c>
      <c r="K87" s="17" t="str">
        <f t="shared" si="4"/>
        <v>Ja</v>
      </c>
      <c r="L87" s="17" t="str">
        <f t="shared" si="4"/>
        <v>Ja</v>
      </c>
      <c r="M87" s="17" t="str">
        <f t="shared" si="4"/>
        <v>Ja</v>
      </c>
      <c r="N87" s="17" t="str">
        <f t="shared" si="4"/>
        <v>Ja</v>
      </c>
      <c r="O87" s="17" t="str">
        <f t="shared" si="4"/>
        <v>Ja</v>
      </c>
      <c r="P87" s="17" t="str">
        <f t="shared" si="4"/>
        <v>Ja</v>
      </c>
      <c r="Q87" s="17"/>
      <c r="R87" s="17" t="s">
        <v>53</v>
      </c>
      <c r="S87" s="19" t="s">
        <v>211</v>
      </c>
      <c r="T87" s="19"/>
      <c r="U87" s="19"/>
    </row>
    <row r="88" spans="1:21" s="42" customFormat="1" ht="45" hidden="1" x14ac:dyDescent="0.25">
      <c r="A88" s="16" t="s">
        <v>133</v>
      </c>
      <c r="B88" s="17">
        <v>2</v>
      </c>
      <c r="C88" s="17" t="s">
        <v>130</v>
      </c>
      <c r="D88" s="17" t="s">
        <v>114</v>
      </c>
      <c r="E88" s="17" t="s">
        <v>0</v>
      </c>
      <c r="F88" s="17" t="str">
        <f t="shared" si="5"/>
        <v>STOP 0.98-kern</v>
      </c>
      <c r="G88" s="17" t="s">
        <v>72</v>
      </c>
      <c r="H88" s="17" t="s">
        <v>36</v>
      </c>
      <c r="I88" s="17" t="str">
        <f t="shared" si="6"/>
        <v>LVBB-PUB</v>
      </c>
      <c r="J88" s="17" t="str">
        <f t="shared" si="4"/>
        <v>Ja</v>
      </c>
      <c r="K88" s="17" t="str">
        <f t="shared" si="4"/>
        <v>Ja</v>
      </c>
      <c r="L88" s="17" t="str">
        <f t="shared" si="4"/>
        <v>Ja</v>
      </c>
      <c r="M88" s="17" t="str">
        <f t="shared" si="4"/>
        <v>Ja</v>
      </c>
      <c r="N88" s="17" t="str">
        <f t="shared" si="4"/>
        <v>Ja</v>
      </c>
      <c r="O88" s="17" t="str">
        <f t="shared" si="4"/>
        <v>Ja</v>
      </c>
      <c r="P88" s="17" t="str">
        <f t="shared" si="4"/>
        <v>Ja</v>
      </c>
      <c r="Q88" s="17"/>
      <c r="R88" s="17" t="s">
        <v>53</v>
      </c>
      <c r="S88" s="19" t="s">
        <v>211</v>
      </c>
      <c r="T88" s="19"/>
      <c r="U88" s="19"/>
    </row>
    <row r="89" spans="1:21" s="42" customFormat="1" ht="60" hidden="1" x14ac:dyDescent="0.25">
      <c r="A89" s="16" t="s">
        <v>133</v>
      </c>
      <c r="B89" s="17">
        <v>2</v>
      </c>
      <c r="C89" s="17" t="s">
        <v>130</v>
      </c>
      <c r="D89" s="17" t="s">
        <v>115</v>
      </c>
      <c r="E89" s="17" t="s">
        <v>0</v>
      </c>
      <c r="F89" s="17" t="str">
        <f t="shared" si="5"/>
        <v>STOP 0.98-kern</v>
      </c>
      <c r="G89" s="17" t="s">
        <v>72</v>
      </c>
      <c r="H89" s="17" t="s">
        <v>36</v>
      </c>
      <c r="I89" s="17" t="str">
        <f t="shared" si="6"/>
        <v>LVBB-PUB</v>
      </c>
      <c r="J89" s="17" t="str">
        <f t="shared" si="4"/>
        <v>Ja</v>
      </c>
      <c r="K89" s="17" t="str">
        <f t="shared" si="4"/>
        <v>Ja</v>
      </c>
      <c r="L89" s="17" t="str">
        <f t="shared" si="4"/>
        <v>Ja</v>
      </c>
      <c r="M89" s="17" t="str">
        <f t="shared" si="4"/>
        <v>Ja</v>
      </c>
      <c r="N89" s="17" t="str">
        <f t="shared" si="4"/>
        <v>Ja</v>
      </c>
      <c r="O89" s="17" t="str">
        <f t="shared" si="4"/>
        <v>Ja</v>
      </c>
      <c r="P89" s="17" t="str">
        <f t="shared" si="4"/>
        <v>Ja</v>
      </c>
      <c r="Q89" s="17"/>
      <c r="R89" s="17" t="s">
        <v>53</v>
      </c>
      <c r="S89" s="19" t="s">
        <v>211</v>
      </c>
      <c r="T89" s="19"/>
      <c r="U89" s="19"/>
    </row>
    <row r="90" spans="1:21" s="42" customFormat="1" ht="60" hidden="1" x14ac:dyDescent="0.25">
      <c r="A90" s="16" t="s">
        <v>133</v>
      </c>
      <c r="B90" s="17">
        <v>2</v>
      </c>
      <c r="C90" s="17" t="s">
        <v>130</v>
      </c>
      <c r="D90" s="17" t="s">
        <v>116</v>
      </c>
      <c r="E90" s="17" t="s">
        <v>0</v>
      </c>
      <c r="F90" s="17" t="str">
        <f t="shared" si="5"/>
        <v>STOP 0.98-kern</v>
      </c>
      <c r="G90" s="17" t="s">
        <v>72</v>
      </c>
      <c r="H90" s="17" t="s">
        <v>36</v>
      </c>
      <c r="I90" s="17" t="str">
        <f t="shared" si="6"/>
        <v>LVBB-PUB</v>
      </c>
      <c r="J90" s="17" t="str">
        <f t="shared" si="4"/>
        <v>Ja</v>
      </c>
      <c r="K90" s="17" t="str">
        <f t="shared" si="4"/>
        <v>Ja</v>
      </c>
      <c r="L90" s="17" t="str">
        <f t="shared" si="4"/>
        <v>Ja</v>
      </c>
      <c r="M90" s="17" t="str">
        <f t="shared" si="4"/>
        <v>Ja</v>
      </c>
      <c r="N90" s="17" t="str">
        <f t="shared" si="4"/>
        <v>Ja</v>
      </c>
      <c r="O90" s="17" t="str">
        <f t="shared" si="4"/>
        <v>Ja</v>
      </c>
      <c r="P90" s="17" t="str">
        <f t="shared" si="4"/>
        <v>Ja</v>
      </c>
      <c r="Q90" s="17"/>
      <c r="R90" s="17" t="s">
        <v>53</v>
      </c>
      <c r="S90" s="19" t="s">
        <v>211</v>
      </c>
      <c r="T90" s="19"/>
      <c r="U90" s="19"/>
    </row>
    <row r="91" spans="1:21" s="42" customFormat="1" ht="45" hidden="1" x14ac:dyDescent="0.25">
      <c r="A91" s="16" t="s">
        <v>133</v>
      </c>
      <c r="B91" s="17">
        <v>2</v>
      </c>
      <c r="C91" s="17" t="s">
        <v>130</v>
      </c>
      <c r="D91" s="17" t="s">
        <v>117</v>
      </c>
      <c r="E91" s="17" t="s">
        <v>0</v>
      </c>
      <c r="F91" s="17" t="str">
        <f t="shared" si="5"/>
        <v>STOP 0.98-kern</v>
      </c>
      <c r="G91" s="17" t="s">
        <v>72</v>
      </c>
      <c r="H91" s="17" t="s">
        <v>36</v>
      </c>
      <c r="I91" s="17" t="str">
        <f t="shared" si="6"/>
        <v>LVBB-PUB</v>
      </c>
      <c r="J91" s="17" t="str">
        <f t="shared" si="4"/>
        <v>Ja</v>
      </c>
      <c r="K91" s="17" t="str">
        <f t="shared" si="4"/>
        <v>Ja</v>
      </c>
      <c r="L91" s="17" t="str">
        <f t="shared" si="4"/>
        <v>Ja</v>
      </c>
      <c r="M91" s="17" t="str">
        <f t="shared" si="4"/>
        <v>Ja</v>
      </c>
      <c r="N91" s="17" t="str">
        <f t="shared" si="4"/>
        <v>Ja</v>
      </c>
      <c r="O91" s="17" t="str">
        <f t="shared" si="4"/>
        <v>Ja</v>
      </c>
      <c r="P91" s="17" t="str">
        <f t="shared" si="4"/>
        <v>Ja</v>
      </c>
      <c r="Q91" s="17"/>
      <c r="R91" s="17" t="s">
        <v>53</v>
      </c>
      <c r="S91" s="19" t="s">
        <v>211</v>
      </c>
      <c r="T91" s="19"/>
      <c r="U91" s="19"/>
    </row>
    <row r="92" spans="1:21" s="42" customFormat="1" ht="45" hidden="1" x14ac:dyDescent="0.25">
      <c r="A92" s="16" t="s">
        <v>133</v>
      </c>
      <c r="B92" s="17">
        <v>2</v>
      </c>
      <c r="C92" s="17" t="s">
        <v>130</v>
      </c>
      <c r="D92" s="17" t="s">
        <v>118</v>
      </c>
      <c r="E92" s="17" t="s">
        <v>0</v>
      </c>
      <c r="F92" s="17" t="str">
        <f t="shared" si="5"/>
        <v>STOP 0.98-kern</v>
      </c>
      <c r="G92" s="17" t="s">
        <v>72</v>
      </c>
      <c r="H92" s="17" t="s">
        <v>36</v>
      </c>
      <c r="I92" s="17" t="str">
        <f t="shared" si="6"/>
        <v>LVBB-PUB</v>
      </c>
      <c r="J92" s="17" t="str">
        <f t="shared" si="4"/>
        <v>Ja</v>
      </c>
      <c r="K92" s="17" t="str">
        <f t="shared" si="4"/>
        <v>Ja</v>
      </c>
      <c r="L92" s="17" t="str">
        <f t="shared" si="4"/>
        <v>Ja</v>
      </c>
      <c r="M92" s="17" t="str">
        <f t="shared" si="4"/>
        <v>Ja</v>
      </c>
      <c r="N92" s="17" t="str">
        <f t="shared" si="4"/>
        <v>Ja</v>
      </c>
      <c r="O92" s="17" t="str">
        <f t="shared" si="4"/>
        <v>Ja</v>
      </c>
      <c r="P92" s="17" t="str">
        <f t="shared" si="4"/>
        <v>Ja</v>
      </c>
      <c r="Q92" s="17"/>
      <c r="R92" s="17" t="s">
        <v>53</v>
      </c>
      <c r="S92" s="19" t="s">
        <v>211</v>
      </c>
      <c r="T92" s="19"/>
      <c r="U92" s="19"/>
    </row>
    <row r="93" spans="1:21" s="42" customFormat="1" ht="45" hidden="1" x14ac:dyDescent="0.25">
      <c r="A93" s="16" t="s">
        <v>133</v>
      </c>
      <c r="B93" s="17">
        <v>2</v>
      </c>
      <c r="C93" s="17" t="s">
        <v>130</v>
      </c>
      <c r="D93" s="17" t="s">
        <v>119</v>
      </c>
      <c r="E93" s="17" t="s">
        <v>0</v>
      </c>
      <c r="F93" s="17" t="str">
        <f t="shared" si="5"/>
        <v>STOP 0.98-kern</v>
      </c>
      <c r="G93" s="17" t="s">
        <v>72</v>
      </c>
      <c r="H93" s="17" t="s">
        <v>36</v>
      </c>
      <c r="I93" s="17" t="str">
        <f t="shared" si="6"/>
        <v>LVBB-PUB</v>
      </c>
      <c r="J93" s="17" t="str">
        <f t="shared" si="4"/>
        <v>Ja</v>
      </c>
      <c r="K93" s="17" t="str">
        <f t="shared" si="4"/>
        <v>Ja</v>
      </c>
      <c r="L93" s="17" t="str">
        <f t="shared" si="4"/>
        <v>Ja</v>
      </c>
      <c r="M93" s="17" t="str">
        <f t="shared" si="4"/>
        <v>Ja</v>
      </c>
      <c r="N93" s="17" t="str">
        <f t="shared" si="4"/>
        <v>Ja</v>
      </c>
      <c r="O93" s="17" t="str">
        <f t="shared" si="4"/>
        <v>Ja</v>
      </c>
      <c r="P93" s="17" t="str">
        <f t="shared" si="4"/>
        <v>Ja</v>
      </c>
      <c r="Q93" s="17"/>
      <c r="R93" s="17" t="s">
        <v>53</v>
      </c>
      <c r="S93" s="19" t="s">
        <v>211</v>
      </c>
      <c r="T93" s="19"/>
      <c r="U93" s="19"/>
    </row>
    <row r="94" spans="1:21" x14ac:dyDescent="0.25">
      <c r="A94" s="36"/>
      <c r="B94" s="4"/>
      <c r="C94" s="4"/>
      <c r="D94" s="29" t="s">
        <v>120</v>
      </c>
      <c r="E94" s="4"/>
      <c r="F94" s="4"/>
      <c r="G94" s="4"/>
      <c r="H94" s="4"/>
      <c r="I94" s="4"/>
      <c r="J94" s="4"/>
      <c r="K94" s="4"/>
      <c r="L94" s="4"/>
      <c r="M94" s="4"/>
      <c r="N94" s="4"/>
      <c r="O94" s="4"/>
      <c r="P94" s="5"/>
      <c r="Q94" s="46"/>
      <c r="R94" s="4"/>
      <c r="S94" s="5" t="s">
        <v>211</v>
      </c>
      <c r="T94" s="5"/>
      <c r="U94" s="5"/>
    </row>
    <row r="95" spans="1:21" ht="30.75" thickBot="1" x14ac:dyDescent="0.3">
      <c r="A95" s="11" t="s">
        <v>132</v>
      </c>
      <c r="B95" s="12">
        <v>2</v>
      </c>
      <c r="C95" s="12" t="s">
        <v>188</v>
      </c>
      <c r="D95" s="12" t="s">
        <v>191</v>
      </c>
      <c r="E95" s="12"/>
      <c r="F95" s="12" t="str">
        <f t="shared" si="5"/>
        <v>STOP 0.98-kern</v>
      </c>
      <c r="G95" s="12" t="s">
        <v>121</v>
      </c>
      <c r="H95" s="12"/>
      <c r="I95" s="12" t="str">
        <f t="shared" si="6"/>
        <v>LVBB-PUB</v>
      </c>
      <c r="J95" s="12" t="str">
        <f t="shared" si="4"/>
        <v>Ja</v>
      </c>
      <c r="K95" s="12" t="str">
        <f t="shared" si="4"/>
        <v>Ja</v>
      </c>
      <c r="L95" s="12" t="str">
        <f t="shared" si="4"/>
        <v>Ja</v>
      </c>
      <c r="M95" s="12" t="str">
        <f t="shared" si="4"/>
        <v>Ja</v>
      </c>
      <c r="N95" s="12" t="str">
        <f t="shared" si="4"/>
        <v>Ja</v>
      </c>
      <c r="O95" s="12" t="str">
        <f t="shared" si="4"/>
        <v>Ja</v>
      </c>
      <c r="P95" s="13" t="str">
        <f t="shared" si="4"/>
        <v>Ja</v>
      </c>
      <c r="Q95" s="53"/>
      <c r="R95" s="12" t="s">
        <v>53</v>
      </c>
      <c r="S95" s="13" t="s">
        <v>211</v>
      </c>
      <c r="T95" s="13"/>
      <c r="U95" s="13"/>
    </row>
  </sheetData>
  <autoFilter ref="A1:U95" xr:uid="{01DCAA2E-B1FC-4C8B-8143-B8D230646075}">
    <filterColumn colId="0">
      <filters blank="1">
        <filter val="Ja"/>
        <filter val="TD"/>
        <filter val="TD (nw)"/>
      </filters>
    </filterColumn>
  </autoFilter>
  <phoneticPr fontId="6" type="noConversion"/>
  <conditionalFormatting sqref="A1:U1048576">
    <cfRule type="containsText" dxfId="8" priority="1" operator="containsText" text="&lt;?&gt;">
      <formula>NOT(ISERROR(SEARCH("&lt;?&gt;",A1)))</formula>
    </cfRule>
  </conditionalFormatting>
  <dataValidations disablePrompts="1" count="3">
    <dataValidation type="list" allowBlank="1" showInputMessage="1" showErrorMessage="1" sqref="H2:H77 H80:H93" xr:uid="{C0830905-B106-4823-99F8-1E756CB2880B}">
      <formula1>"Blokkerend,Blokkerend voor consolidatie"</formula1>
    </dataValidation>
    <dataValidation type="list" allowBlank="1" showInputMessage="1" showErrorMessage="1" sqref="R2:R64" xr:uid="{F8820CB6-D4B2-4381-B771-B477E0446909}">
      <formula1>"BG,Intern"</formula1>
    </dataValidation>
    <dataValidation type="list" allowBlank="1" showInputMessage="1" showErrorMessage="1" sqref="G2:G95" xr:uid="{1C213B69-A6E4-42B0-9B90-403CF1EE2296}">
      <formula1>"Nvt,Leveringsverzoek,Opdracht,STOP bestand,GML bestand,Besluit,GIO,RegelingVersie/Toestand,OfficielePublicatie"</formula1>
    </dataValidation>
  </dataValidations>
  <pageMargins left="0.39370078740157483" right="0.19685039370078741" top="0.78740157480314965" bottom="0.39370078740157483" header="0.51181102362204722" footer="0.31496062992125984"/>
  <pageSetup paperSize="9" scale="70" orientation="landscape" r:id="rId1"/>
  <headerFooter>
    <oddHeader>&amp;L&amp;"-,Vet"&amp;16VALIDATIES IN LVBB O.B.V. STOP v0.98-KERN&amp;R&amp;"-,Vet"&amp;12Datum: &amp;D  Blad  &amp;P van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DB18-36FF-4FA5-880A-C196380E6B0F}">
  <dimension ref="A1:C52"/>
  <sheetViews>
    <sheetView workbookViewId="0">
      <pane ySplit="2" topLeftCell="A3" activePane="bottomLeft" state="frozen"/>
      <selection activeCell="U3" sqref="U3"/>
      <selection pane="bottomLeft" activeCell="A3" sqref="A3"/>
    </sheetView>
  </sheetViews>
  <sheetFormatPr defaultRowHeight="15" x14ac:dyDescent="0.25"/>
  <cols>
    <col min="1" max="1" width="19.5703125" style="1" bestFit="1" customWidth="1"/>
    <col min="2" max="2" width="117.140625" style="1" customWidth="1"/>
    <col min="3" max="3" width="46.42578125" style="56" bestFit="1" customWidth="1"/>
    <col min="4" max="16384" width="9.140625" style="56"/>
  </cols>
  <sheetData>
    <row r="1" spans="1:3" s="55" customFormat="1" ht="23.25" x14ac:dyDescent="0.35">
      <c r="A1" s="61" t="s">
        <v>262</v>
      </c>
      <c r="B1" s="61"/>
      <c r="C1" s="55" t="s">
        <v>227</v>
      </c>
    </row>
    <row r="2" spans="1:3" ht="8.1" customHeight="1" x14ac:dyDescent="0.25"/>
    <row r="3" spans="1:3" x14ac:dyDescent="0.25">
      <c r="A3" s="57" t="s">
        <v>124</v>
      </c>
      <c r="B3" s="58" t="s">
        <v>225</v>
      </c>
    </row>
    <row r="4" spans="1:3" x14ac:dyDescent="0.25">
      <c r="A4" s="59" t="s">
        <v>132</v>
      </c>
      <c r="B4" s="59" t="s">
        <v>228</v>
      </c>
    </row>
    <row r="5" spans="1:3" ht="45" x14ac:dyDescent="0.25">
      <c r="A5" s="59" t="s">
        <v>133</v>
      </c>
      <c r="B5" s="59" t="s">
        <v>229</v>
      </c>
    </row>
    <row r="6" spans="1:3" x14ac:dyDescent="0.25">
      <c r="A6" s="59" t="s">
        <v>131</v>
      </c>
      <c r="B6" s="59" t="s">
        <v>230</v>
      </c>
    </row>
    <row r="7" spans="1:3" x14ac:dyDescent="0.25">
      <c r="A7" s="59" t="s">
        <v>137</v>
      </c>
      <c r="B7" s="59" t="s">
        <v>231</v>
      </c>
    </row>
    <row r="8" spans="1:3" ht="8.1" customHeight="1" x14ac:dyDescent="0.25"/>
    <row r="9" spans="1:3" hidden="1" x14ac:dyDescent="0.25">
      <c r="A9" s="57" t="s">
        <v>122</v>
      </c>
      <c r="B9" s="1" t="s">
        <v>74</v>
      </c>
      <c r="C9" s="56" t="s">
        <v>213</v>
      </c>
    </row>
    <row r="10" spans="1:3" ht="8.1" hidden="1" customHeight="1" x14ac:dyDescent="0.25"/>
    <row r="11" spans="1:3" x14ac:dyDescent="0.25">
      <c r="A11" s="57" t="s">
        <v>129</v>
      </c>
      <c r="B11" s="58" t="s">
        <v>226</v>
      </c>
    </row>
    <row r="12" spans="1:3" ht="60" x14ac:dyDescent="0.25">
      <c r="A12" s="59" t="s">
        <v>247</v>
      </c>
      <c r="B12" s="1" t="s">
        <v>263</v>
      </c>
    </row>
    <row r="13" spans="1:3" ht="8.1" customHeight="1" x14ac:dyDescent="0.25"/>
    <row r="14" spans="1:3" x14ac:dyDescent="0.25">
      <c r="A14" s="57" t="s">
        <v>135</v>
      </c>
      <c r="B14" s="58" t="s">
        <v>38</v>
      </c>
    </row>
    <row r="15" spans="1:3" ht="45" x14ac:dyDescent="0.25">
      <c r="A15" s="59" t="s">
        <v>0</v>
      </c>
      <c r="B15" s="1" t="s">
        <v>123</v>
      </c>
    </row>
    <row r="16" spans="1:3" ht="75" x14ac:dyDescent="0.25">
      <c r="A16" s="59" t="s">
        <v>39</v>
      </c>
      <c r="B16" s="1" t="s">
        <v>40</v>
      </c>
    </row>
    <row r="17" spans="1:2" ht="8.1" customHeight="1" x14ac:dyDescent="0.25">
      <c r="A17" s="58"/>
    </row>
    <row r="18" spans="1:2" x14ac:dyDescent="0.25">
      <c r="A18" s="57" t="s">
        <v>134</v>
      </c>
      <c r="B18" s="58" t="s">
        <v>237</v>
      </c>
    </row>
    <row r="19" spans="1:2" x14ac:dyDescent="0.25">
      <c r="A19" s="1" t="s">
        <v>34</v>
      </c>
      <c r="B19" s="1" t="s">
        <v>35</v>
      </c>
    </row>
    <row r="20" spans="1:2" ht="45" x14ac:dyDescent="0.25">
      <c r="A20" s="1" t="s">
        <v>36</v>
      </c>
      <c r="B20" s="1" t="s">
        <v>37</v>
      </c>
    </row>
    <row r="21" spans="1:2" ht="8.1" customHeight="1" x14ac:dyDescent="0.25">
      <c r="A21" s="58"/>
    </row>
    <row r="22" spans="1:2" x14ac:dyDescent="0.25">
      <c r="A22" s="57" t="s">
        <v>2</v>
      </c>
      <c r="B22" s="58" t="s">
        <v>246</v>
      </c>
    </row>
    <row r="23" spans="1:2" x14ac:dyDescent="0.25">
      <c r="A23" s="1" t="s">
        <v>53</v>
      </c>
      <c r="B23" s="1" t="s">
        <v>240</v>
      </c>
    </row>
    <row r="24" spans="1:2" ht="60" x14ac:dyDescent="0.25">
      <c r="A24" s="1" t="s">
        <v>239</v>
      </c>
      <c r="B24" s="1" t="s">
        <v>238</v>
      </c>
    </row>
    <row r="25" spans="1:2" ht="8.1" customHeight="1" x14ac:dyDescent="0.25">
      <c r="A25" s="58"/>
    </row>
    <row r="26" spans="1:2" x14ac:dyDescent="0.25">
      <c r="A26" s="57" t="s">
        <v>195</v>
      </c>
      <c r="B26" s="58" t="s">
        <v>241</v>
      </c>
    </row>
    <row r="27" spans="1:2" x14ac:dyDescent="0.25">
      <c r="A27" s="1" t="s">
        <v>242</v>
      </c>
      <c r="B27" s="1" t="s">
        <v>249</v>
      </c>
    </row>
    <row r="28" spans="1:2" x14ac:dyDescent="0.25">
      <c r="A28" s="1" t="s">
        <v>203</v>
      </c>
      <c r="B28" s="1" t="s">
        <v>248</v>
      </c>
    </row>
    <row r="29" spans="1:2" x14ac:dyDescent="0.25">
      <c r="A29" s="1" t="s">
        <v>243</v>
      </c>
      <c r="B29" s="1" t="s">
        <v>244</v>
      </c>
    </row>
    <row r="30" spans="1:2" x14ac:dyDescent="0.25">
      <c r="A30" s="1" t="s">
        <v>245</v>
      </c>
      <c r="B30" s="1" t="s">
        <v>250</v>
      </c>
    </row>
    <row r="31" spans="1:2" ht="8.1" customHeight="1" x14ac:dyDescent="0.25">
      <c r="A31" s="58"/>
    </row>
    <row r="32" spans="1:2" x14ac:dyDescent="0.25">
      <c r="A32" s="57" t="s">
        <v>214</v>
      </c>
      <c r="B32" s="58" t="str">
        <f>"Kolommen '"&amp;'0.98-kern validaties'!$J$1&amp;"' t/m '"&amp;'0.98-kern validaties'!$P$1&amp;"'"</f>
        <v>Kolommen 'WV' t/m 'PR'</v>
      </c>
    </row>
    <row r="33" spans="1:3" x14ac:dyDescent="0.25">
      <c r="A33" s="1" t="s">
        <v>196</v>
      </c>
      <c r="B33" s="1" t="s">
        <v>215</v>
      </c>
    </row>
    <row r="34" spans="1:3" x14ac:dyDescent="0.25">
      <c r="A34" s="1" t="s">
        <v>197</v>
      </c>
      <c r="B34" s="1" t="s">
        <v>216</v>
      </c>
    </row>
    <row r="35" spans="1:3" x14ac:dyDescent="0.25">
      <c r="A35" s="1" t="s">
        <v>198</v>
      </c>
      <c r="B35" s="1" t="s">
        <v>217</v>
      </c>
    </row>
    <row r="36" spans="1:3" x14ac:dyDescent="0.25">
      <c r="A36" s="1" t="s">
        <v>199</v>
      </c>
      <c r="B36" s="1" t="s">
        <v>221</v>
      </c>
      <c r="C36" s="56" t="s">
        <v>222</v>
      </c>
    </row>
    <row r="37" spans="1:3" x14ac:dyDescent="0.25">
      <c r="A37" s="1" t="s">
        <v>200</v>
      </c>
      <c r="B37" s="1" t="s">
        <v>218</v>
      </c>
    </row>
    <row r="38" spans="1:3" x14ac:dyDescent="0.25">
      <c r="A38" s="1" t="s">
        <v>201</v>
      </c>
      <c r="B38" s="1" t="s">
        <v>219</v>
      </c>
    </row>
    <row r="39" spans="1:3" x14ac:dyDescent="0.25">
      <c r="A39" s="1" t="s">
        <v>202</v>
      </c>
      <c r="B39" s="1" t="s">
        <v>220</v>
      </c>
      <c r="C39" s="56" t="s">
        <v>223</v>
      </c>
    </row>
    <row r="40" spans="1:3" ht="8.1" customHeight="1" x14ac:dyDescent="0.25">
      <c r="A40" s="58"/>
    </row>
    <row r="41" spans="1:3" x14ac:dyDescent="0.25">
      <c r="A41" s="57" t="s">
        <v>204</v>
      </c>
      <c r="B41" s="58" t="s">
        <v>259</v>
      </c>
    </row>
    <row r="42" spans="1:3" x14ac:dyDescent="0.25">
      <c r="A42" s="60">
        <v>1</v>
      </c>
      <c r="B42" s="1" t="s">
        <v>251</v>
      </c>
    </row>
    <row r="43" spans="1:3" x14ac:dyDescent="0.25">
      <c r="A43" s="60">
        <v>2</v>
      </c>
      <c r="B43" s="1" t="s">
        <v>252</v>
      </c>
    </row>
    <row r="44" spans="1:3" x14ac:dyDescent="0.25">
      <c r="A44" s="60">
        <v>3</v>
      </c>
      <c r="B44" s="1" t="s">
        <v>253</v>
      </c>
    </row>
    <row r="45" spans="1:3" x14ac:dyDescent="0.25">
      <c r="A45" s="60">
        <v>4</v>
      </c>
      <c r="B45" s="1" t="s">
        <v>254</v>
      </c>
    </row>
    <row r="46" spans="1:3" ht="30" x14ac:dyDescent="0.25">
      <c r="A46" s="60">
        <v>5</v>
      </c>
      <c r="B46" s="1" t="s">
        <v>255</v>
      </c>
    </row>
    <row r="47" spans="1:3" x14ac:dyDescent="0.25">
      <c r="A47" s="60">
        <v>6</v>
      </c>
      <c r="B47" s="1" t="s">
        <v>256</v>
      </c>
    </row>
    <row r="48" spans="1:3" x14ac:dyDescent="0.25">
      <c r="A48" s="60">
        <v>7</v>
      </c>
      <c r="B48" s="1" t="s">
        <v>257</v>
      </c>
    </row>
    <row r="49" spans="1:2" x14ac:dyDescent="0.25">
      <c r="A49" s="60">
        <v>8</v>
      </c>
      <c r="B49" s="1" t="s">
        <v>258</v>
      </c>
    </row>
    <row r="50" spans="1:2" ht="8.1" customHeight="1" x14ac:dyDescent="0.25">
      <c r="A50" s="58"/>
    </row>
    <row r="51" spans="1:2" x14ac:dyDescent="0.25">
      <c r="A51" s="57" t="s">
        <v>260</v>
      </c>
      <c r="B51" s="58" t="s">
        <v>261</v>
      </c>
    </row>
    <row r="52" spans="1:2" x14ac:dyDescent="0.25">
      <c r="A52" s="60"/>
    </row>
  </sheetData>
  <mergeCells count="1">
    <mergeCell ref="A1:B1"/>
  </mergeCells>
  <conditionalFormatting sqref="A8:C8 A2:C2 A13:C24 A30:C39 A46:C49 A53:C1048576 A1 C1">
    <cfRule type="containsText" dxfId="7" priority="8" operator="containsText" text="&lt;?&gt;">
      <formula>NOT(ISERROR(SEARCH("&lt;?&gt;",A1)))</formula>
    </cfRule>
  </conditionalFormatting>
  <conditionalFormatting sqref="A11:C12">
    <cfRule type="containsText" dxfId="6" priority="7" operator="containsText" text="&lt;?&gt;">
      <formula>NOT(ISERROR(SEARCH("&lt;?&gt;",A11)))</formula>
    </cfRule>
  </conditionalFormatting>
  <conditionalFormatting sqref="A3:C7">
    <cfRule type="containsText" dxfId="5" priority="6" operator="containsText" text="&lt;?&gt;">
      <formula>NOT(ISERROR(SEARCH("&lt;?&gt;",A3)))</formula>
    </cfRule>
  </conditionalFormatting>
  <conditionalFormatting sqref="A9:C10">
    <cfRule type="containsText" dxfId="4" priority="5" operator="containsText" text="&lt;?&gt;">
      <formula>NOT(ISERROR(SEARCH("&lt;?&gt;",A9)))</formula>
    </cfRule>
  </conditionalFormatting>
  <conditionalFormatting sqref="A25:C29">
    <cfRule type="containsText" dxfId="3" priority="4" operator="containsText" text="&lt;?&gt;">
      <formula>NOT(ISERROR(SEARCH("&lt;?&gt;",A25)))</formula>
    </cfRule>
  </conditionalFormatting>
  <conditionalFormatting sqref="A45:C45">
    <cfRule type="containsText" dxfId="2" priority="3" operator="containsText" text="&lt;?&gt;">
      <formula>NOT(ISERROR(SEARCH("&lt;?&gt;",A45)))</formula>
    </cfRule>
  </conditionalFormatting>
  <conditionalFormatting sqref="A40:C44">
    <cfRule type="containsText" dxfId="1" priority="2" operator="containsText" text="&lt;?&gt;">
      <formula>NOT(ISERROR(SEARCH("&lt;?&gt;",A40)))</formula>
    </cfRule>
  </conditionalFormatting>
  <conditionalFormatting sqref="A50:C52">
    <cfRule type="containsText" dxfId="0" priority="1" operator="containsText" text="&lt;?&gt;">
      <formula>NOT(ISERROR(SEARCH("&lt;?&gt;",A50)))</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rowBreaks count="1" manualBreakCount="1">
    <brk id="5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3</vt:i4>
      </vt:variant>
    </vt:vector>
  </HeadingPairs>
  <TitlesOfParts>
    <vt:vector size="5" baseType="lpstr">
      <vt:lpstr>0.98-kern validaties</vt:lpstr>
      <vt:lpstr>Legenda</vt:lpstr>
      <vt:lpstr>Legenda!Afdrukbereik</vt:lpstr>
      <vt:lpstr>'0.98-kern validaties'!Afdruktitels</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Ronald</cp:lastModifiedBy>
  <cp:lastPrinted>2019-11-14T17:51:37Z</cp:lastPrinted>
  <dcterms:created xsi:type="dcterms:W3CDTF">2019-09-24T12:23:52Z</dcterms:created>
  <dcterms:modified xsi:type="dcterms:W3CDTF">2019-11-14T17:51:42Z</dcterms:modified>
</cp:coreProperties>
</file>