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X181880\OneDrive - GROUP DIGITAL WORKPLACE\Documents\Privé\Ferae\"/>
    </mc:Choice>
  </mc:AlternateContent>
  <xr:revisionPtr revIDLastSave="866" documentId="6_{0B842FC3-04D2-4DB4-832A-0232CD8B1350}" xr6:coauthVersionLast="41" xr6:coauthVersionMax="45" xr10:uidLastSave="{05234578-F408-40FF-B4F6-25F2BC260D79}"/>
  <bookViews>
    <workbookView xWindow="2700" yWindow="2520" windowWidth="15375" windowHeight="8460" activeTab="3" xr2:uid="{00000000-000D-0000-FFFF-FFFF00000000}"/>
  </bookViews>
  <sheets>
    <sheet name="Espèces" sheetId="1" r:id="rId1"/>
    <sheet name="Tribus" sheetId="3" r:id="rId2"/>
    <sheet name="Auspices" sheetId="2" r:id="rId3"/>
    <sheet name="Formes" sheetId="4" r:id="rId4"/>
    <sheet name="Formes (2)" sheetId="6" r:id="rId5"/>
  </sheets>
  <definedNames>
    <definedName name="_xlnm._FilterDatabase" localSheetId="2" hidden="1">Auspices!$A$1:$G$19</definedName>
    <definedName name="_xlnm._FilterDatabase" localSheetId="0" hidden="1">Espèces!$A$1:$L$13</definedName>
    <definedName name="_xlnm._FilterDatabase" localSheetId="3" hidden="1">Formes!$A$1:$G$13</definedName>
    <definedName name="_xlnm._FilterDatabase" localSheetId="4" hidden="1">'Formes (2)'!$A$1:$H$78</definedName>
    <definedName name="_xlnm._FilterDatabase" localSheetId="1" hidden="1">Tribus!$A$1:$B$43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6" i="6" l="1"/>
  <c r="G76" i="6"/>
  <c r="F76" i="6"/>
  <c r="E76" i="6"/>
  <c r="D76" i="6"/>
  <c r="H69" i="6"/>
  <c r="G69" i="6"/>
  <c r="F69" i="6"/>
  <c r="E69" i="6"/>
  <c r="D69" i="6"/>
  <c r="H62" i="6"/>
  <c r="F62" i="6"/>
  <c r="D62" i="6"/>
  <c r="H55" i="6"/>
  <c r="G55" i="6"/>
  <c r="F55" i="6"/>
  <c r="E55" i="6"/>
  <c r="D55" i="6"/>
  <c r="H48" i="6"/>
  <c r="G48" i="6"/>
  <c r="F48" i="6"/>
  <c r="E48" i="6"/>
  <c r="D48" i="6"/>
  <c r="H41" i="6"/>
  <c r="G41" i="6"/>
  <c r="F41" i="6"/>
  <c r="E41" i="6"/>
  <c r="D41" i="6"/>
  <c r="H34" i="6"/>
  <c r="G34" i="6"/>
  <c r="F34" i="6"/>
  <c r="E34" i="6"/>
  <c r="D34" i="6"/>
  <c r="H27" i="6"/>
  <c r="F27" i="6"/>
  <c r="D27" i="6"/>
  <c r="H20" i="6"/>
  <c r="G20" i="6"/>
  <c r="F20" i="6"/>
  <c r="E20" i="6"/>
  <c r="D20" i="6"/>
  <c r="H13" i="6"/>
  <c r="G13" i="6"/>
  <c r="F13" i="6"/>
  <c r="D13" i="6"/>
  <c r="E6" i="6"/>
  <c r="F6" i="6"/>
  <c r="G6" i="6"/>
  <c r="H6" i="6"/>
  <c r="D6" i="6"/>
  <c r="H77" i="6"/>
  <c r="G77" i="6"/>
  <c r="F77" i="6"/>
  <c r="E77" i="6"/>
  <c r="D77" i="6"/>
  <c r="H70" i="6"/>
  <c r="G70" i="6"/>
  <c r="F70" i="6"/>
  <c r="E70" i="6"/>
  <c r="D70" i="6"/>
  <c r="H63" i="6"/>
  <c r="F63" i="6"/>
  <c r="D63" i="6"/>
  <c r="H56" i="6"/>
  <c r="G56" i="6"/>
  <c r="F56" i="6"/>
  <c r="E56" i="6"/>
  <c r="D56" i="6"/>
  <c r="H49" i="6"/>
  <c r="G49" i="6"/>
  <c r="F49" i="6"/>
  <c r="E49" i="6"/>
  <c r="D49" i="6"/>
  <c r="H42" i="6"/>
  <c r="G42" i="6"/>
  <c r="F42" i="6"/>
  <c r="E42" i="6"/>
  <c r="D42" i="6"/>
  <c r="H35" i="6"/>
  <c r="G35" i="6"/>
  <c r="F35" i="6"/>
  <c r="E35" i="6"/>
  <c r="D35" i="6"/>
  <c r="H28" i="6"/>
  <c r="F28" i="6"/>
  <c r="D28" i="6"/>
  <c r="H21" i="6"/>
  <c r="G21" i="6"/>
  <c r="F21" i="6"/>
  <c r="E21" i="6"/>
  <c r="D21" i="6"/>
  <c r="H14" i="6"/>
  <c r="G14" i="6"/>
  <c r="F14" i="6"/>
  <c r="D14" i="6"/>
  <c r="E7" i="6"/>
  <c r="F7" i="6"/>
  <c r="G7" i="6"/>
  <c r="H7" i="6"/>
  <c r="D7" i="6"/>
  <c r="B78" i="6"/>
  <c r="B77" i="6"/>
  <c r="B76" i="6"/>
  <c r="B71" i="6"/>
  <c r="B70" i="6"/>
  <c r="B69" i="6"/>
  <c r="B64" i="6"/>
  <c r="B63" i="6"/>
  <c r="B62" i="6"/>
  <c r="B57" i="6"/>
  <c r="B56" i="6"/>
  <c r="B55" i="6"/>
  <c r="B50" i="6"/>
  <c r="B49" i="6"/>
  <c r="B48" i="6"/>
  <c r="B43" i="6"/>
  <c r="B42" i="6"/>
  <c r="B41" i="6"/>
  <c r="B36" i="6"/>
  <c r="B35" i="6"/>
  <c r="B34" i="6"/>
  <c r="B29" i="6"/>
  <c r="B28" i="6"/>
  <c r="B27" i="6"/>
  <c r="B22" i="6"/>
  <c r="B21" i="6"/>
  <c r="B20" i="6"/>
  <c r="B15" i="6"/>
  <c r="B14" i="6"/>
  <c r="B13" i="6"/>
  <c r="B8" i="6"/>
  <c r="B7" i="6"/>
  <c r="B6" i="6"/>
  <c r="B3" i="6"/>
  <c r="B4" i="6"/>
  <c r="B5" i="6"/>
  <c r="B9" i="6"/>
  <c r="B10" i="6"/>
  <c r="B11" i="6"/>
  <c r="B12" i="6"/>
  <c r="B16" i="6"/>
  <c r="B17" i="6"/>
  <c r="B18" i="6"/>
  <c r="B19" i="6"/>
  <c r="B23" i="6"/>
  <c r="B24" i="6"/>
  <c r="B25" i="6"/>
  <c r="B26" i="6"/>
  <c r="B30" i="6"/>
  <c r="B31" i="6"/>
  <c r="B32" i="6"/>
  <c r="B33" i="6"/>
  <c r="B37" i="6"/>
  <c r="B38" i="6"/>
  <c r="B39" i="6"/>
  <c r="B40" i="6"/>
  <c r="B44" i="6"/>
  <c r="B45" i="6"/>
  <c r="B46" i="6"/>
  <c r="B47" i="6"/>
  <c r="B51" i="6"/>
  <c r="B52" i="6"/>
  <c r="B53" i="6"/>
  <c r="B54" i="6"/>
  <c r="B58" i="6"/>
  <c r="B59" i="6"/>
  <c r="B60" i="6"/>
  <c r="B61" i="6"/>
  <c r="B65" i="6"/>
  <c r="B66" i="6"/>
  <c r="B67" i="6"/>
  <c r="B68" i="6"/>
  <c r="B72" i="6"/>
  <c r="B73" i="6"/>
  <c r="B74" i="6"/>
  <c r="B75" i="6"/>
  <c r="B2" i="6"/>
</calcChain>
</file>

<file path=xl/sharedStrings.xml><?xml version="1.0" encoding="utf-8"?>
<sst xmlns="http://schemas.openxmlformats.org/spreadsheetml/2006/main" count="559" uniqueCount="247">
  <si>
    <t>Espèce</t>
  </si>
  <si>
    <t>Célestin</t>
  </si>
  <si>
    <t>Sire</t>
  </si>
  <si>
    <t>Ajaba</t>
  </si>
  <si>
    <t>Hélios</t>
  </si>
  <si>
    <t>Hyène</t>
  </si>
  <si>
    <t>Ananasi</t>
  </si>
  <si>
    <t>Trinité</t>
  </si>
  <si>
    <t>La Trinité</t>
  </si>
  <si>
    <t>Araignée</t>
  </si>
  <si>
    <t>Bastet</t>
  </si>
  <si>
    <t>Chat</t>
  </si>
  <si>
    <t>Corax</t>
  </si>
  <si>
    <t>Luna</t>
  </si>
  <si>
    <t>Corbeau</t>
  </si>
  <si>
    <t>Gurahl</t>
  </si>
  <si>
    <t>Ours</t>
  </si>
  <si>
    <t>Kitsune</t>
  </si>
  <si>
    <t>Gaïa</t>
  </si>
  <si>
    <t>Renard</t>
  </si>
  <si>
    <t>Mokolé</t>
  </si>
  <si>
    <t>?</t>
  </si>
  <si>
    <t>Nâga</t>
  </si>
  <si>
    <t>Serpent</t>
  </si>
  <si>
    <t>Nuwisha</t>
  </si>
  <si>
    <t>Coyote</t>
  </si>
  <si>
    <t>Ratkin</t>
  </si>
  <si>
    <t>Rat</t>
  </si>
  <si>
    <t>Rokea</t>
  </si>
  <si>
    <t>Requin</t>
  </si>
  <si>
    <t>Uratha</t>
  </si>
  <si>
    <t>Loup</t>
  </si>
  <si>
    <t>Nb Tribus</t>
  </si>
  <si>
    <t>Jouable</t>
  </si>
  <si>
    <t>Oui</t>
  </si>
  <si>
    <t>Non</t>
  </si>
  <si>
    <t>Auspice</t>
  </si>
  <si>
    <t>Concept</t>
  </si>
  <si>
    <t>Lune Gibbeuse</t>
  </si>
  <si>
    <t>Cahalithe</t>
  </si>
  <si>
    <t>Le Visionnaire (Conteur, gardien du savoir, prophète)</t>
  </si>
  <si>
    <t>Demi lune</t>
  </si>
  <si>
    <t>Elodothe</t>
  </si>
  <si>
    <t>L'Arbitre (diplomate, médiateur, négociateur)</t>
  </si>
  <si>
    <t>Nouvelle Lune</t>
  </si>
  <si>
    <t>Irraka</t>
  </si>
  <si>
    <t>L'Eclaireur (assassin, espion, voleur)</t>
  </si>
  <si>
    <t>Croissant de Lune</t>
  </si>
  <si>
    <t>Ithaeur</t>
  </si>
  <si>
    <t>Le Shaman (ritualiste, conseiller, créateur de Fétiches)</t>
  </si>
  <si>
    <t>Pleine Lune</t>
  </si>
  <si>
    <t>Rahu</t>
  </si>
  <si>
    <t>Le Guerrier (tacticien, défenseur, soldat)</t>
  </si>
  <si>
    <t>Eté</t>
  </si>
  <si>
    <t>Kartikeya</t>
  </si>
  <si>
    <t>Guerrier</t>
  </si>
  <si>
    <t>Printemps</t>
  </si>
  <si>
    <t>Kamakshi</t>
  </si>
  <si>
    <t>Gardien (guérisseur, enseignant, éducateur)</t>
  </si>
  <si>
    <t>Hiver</t>
  </si>
  <si>
    <t>Kali</t>
  </si>
  <si>
    <t>Passent à l'action, plutôt que de faire des plans complexes ou d'utiliser la violence impulsive</t>
  </si>
  <si>
    <t>Automme</t>
  </si>
  <si>
    <t>Kamsa</t>
  </si>
  <si>
    <t>(comploteur, astucieux, enquêteur)</t>
  </si>
  <si>
    <t>Aube</t>
  </si>
  <si>
    <t>Attaquant</t>
  </si>
  <si>
    <t>Attaquant (chasseur, guerrier, explorateur)</t>
  </si>
  <si>
    <t>Midi</t>
  </si>
  <si>
    <t>Révélateur</t>
  </si>
  <si>
    <t>Révélateur (juges, gardes, représentant de la loi)</t>
  </si>
  <si>
    <t>Crépuscule</t>
  </si>
  <si>
    <t>Protecteur</t>
  </si>
  <si>
    <t>Protecteur (garde, infirmier, geôlier)</t>
  </si>
  <si>
    <t>Minuit</t>
  </si>
  <si>
    <t>Brillant</t>
  </si>
  <si>
    <t>Brillant (poête, bouffon, barde)</t>
  </si>
  <si>
    <t>Soleil Voilé</t>
  </si>
  <si>
    <t>Dissimulateur</t>
  </si>
  <si>
    <t>Dissimulateur (mystiques, érudits, shaman)</t>
  </si>
  <si>
    <t>Eclipse</t>
  </si>
  <si>
    <t>Couronné</t>
  </si>
  <si>
    <t>Couronné (prêtres-rois)</t>
  </si>
  <si>
    <t>Tisseuse</t>
  </si>
  <si>
    <t>Tenere</t>
  </si>
  <si>
    <t>disciplinés, ordonnés, précis</t>
  </si>
  <si>
    <t>Ver</t>
  </si>
  <si>
    <t>Hatar</t>
  </si>
  <si>
    <t>destructeurs, maintiennent l'équilibre de la Symétrie</t>
  </si>
  <si>
    <t>Kaos</t>
  </si>
  <si>
    <t>Kumoti</t>
  </si>
  <si>
    <t>créatifs, dynamiques, chaotiques</t>
  </si>
  <si>
    <t>Auspices limitées à Aube, Midi et Minuit</t>
  </si>
  <si>
    <t>Notes</t>
  </si>
  <si>
    <t>Don Unique</t>
  </si>
  <si>
    <t>Moment de 1er Changement</t>
  </si>
  <si>
    <t>Demi Lune</t>
  </si>
  <si>
    <t>Tribu</t>
  </si>
  <si>
    <t>Griffes de Sang</t>
  </si>
  <si>
    <t>Os de l'Ombre</t>
  </si>
  <si>
    <t>Chasseurs des Ténèbres</t>
  </si>
  <si>
    <t>Maîtres du Fer</t>
  </si>
  <si>
    <t>Seigneurs des Tempêtes</t>
  </si>
  <si>
    <t>Enflammés</t>
  </si>
  <si>
    <t>Griffes d'Ivoire</t>
  </si>
  <si>
    <t>Rois Prédateurs</t>
  </si>
  <si>
    <t>Myrmidon</t>
  </si>
  <si>
    <t>Viskr</t>
  </si>
  <si>
    <t>Wyrsta</t>
  </si>
  <si>
    <t>Bagheera</t>
  </si>
  <si>
    <t>Balam</t>
  </si>
  <si>
    <t>Bubasti</t>
  </si>
  <si>
    <t>Ceilican</t>
  </si>
  <si>
    <t>Khan</t>
  </si>
  <si>
    <t>Pumonca</t>
  </si>
  <si>
    <t>Qualmi</t>
  </si>
  <si>
    <t>Simba</t>
  </si>
  <si>
    <t>Swara</t>
  </si>
  <si>
    <t>Les Poursuivants</t>
  </si>
  <si>
    <t>Les Liéchi</t>
  </si>
  <si>
    <t>L'Ordre hermétique de la prompte illumination</t>
  </si>
  <si>
    <t>Les Goélands de la bataille</t>
  </si>
  <si>
    <t>Les Morrigan</t>
  </si>
  <si>
    <t>Filles de la volée</t>
  </si>
  <si>
    <t>Les Égarés du Soleil</t>
  </si>
  <si>
    <t>Les Tulugaq</t>
  </si>
  <si>
    <t>Arpenteurs des Forêts</t>
  </si>
  <si>
    <t>Arpenteurs des Glaces</t>
  </si>
  <si>
    <t>Gardiens des Montagnes</t>
  </si>
  <si>
    <t>Gardiens des Rivières</t>
  </si>
  <si>
    <t>Mokélé-mbembé</t>
  </si>
  <si>
    <t>Gumagan</t>
  </si>
  <si>
    <t>Makara</t>
  </si>
  <si>
    <t>Zhong Lung</t>
  </si>
  <si>
    <t>Totem</t>
  </si>
  <si>
    <t>Don exclusif</t>
  </si>
  <si>
    <t>n/a</t>
  </si>
  <si>
    <t>Renommée</t>
  </si>
  <si>
    <t>Gloire</t>
  </si>
  <si>
    <t>Honneur</t>
  </si>
  <si>
    <t>Ruse</t>
  </si>
  <si>
    <t>Sagesse</t>
  </si>
  <si>
    <t>Pureté</t>
  </si>
  <si>
    <t>Férocité</t>
  </si>
  <si>
    <t>Don Exclusif</t>
  </si>
  <si>
    <t>Meute</t>
  </si>
  <si>
    <t>Chasse</t>
  </si>
  <si>
    <t>Restriction Primale</t>
  </si>
  <si>
    <t>Auspice limitée à Brillant ?</t>
  </si>
  <si>
    <t>Individualisme, passer du temps dans l'Hisile</t>
  </si>
  <si>
    <t>Mission</t>
  </si>
  <si>
    <t>Soulager</t>
  </si>
  <si>
    <t>Symétrie</t>
  </si>
  <si>
    <t>Apprendre</t>
  </si>
  <si>
    <t>Partager</t>
  </si>
  <si>
    <t>Se Souvenir</t>
  </si>
  <si>
    <t>Tromper</t>
  </si>
  <si>
    <t>Chasser</t>
  </si>
  <si>
    <t>Guérir</t>
  </si>
  <si>
    <t>Ravager</t>
  </si>
  <si>
    <t>Voyager, parler</t>
  </si>
  <si>
    <t>Manger un cadavre frais ? Abreger les souffrances d'un mourrant ?</t>
  </si>
  <si>
    <t>Mnesis</t>
  </si>
  <si>
    <t>Impulsif, Souffrir</t>
  </si>
  <si>
    <t>Carnivore, chasser</t>
  </si>
  <si>
    <t>Immortalité</t>
  </si>
  <si>
    <t>Don Affinité 1</t>
  </si>
  <si>
    <t>Don Affinité 2</t>
  </si>
  <si>
    <t>Inspiration</t>
  </si>
  <si>
    <t>Savoir</t>
  </si>
  <si>
    <t>Vision</t>
  </si>
  <si>
    <t>Protection</t>
  </si>
  <si>
    <t>Evasion</t>
  </si>
  <si>
    <t>Furtivité</t>
  </si>
  <si>
    <t>Eléments</t>
  </si>
  <si>
    <t>Modification</t>
  </si>
  <si>
    <t>Domination</t>
  </si>
  <si>
    <t>Force</t>
  </si>
  <si>
    <t>Courage</t>
  </si>
  <si>
    <t>Innovation</t>
  </si>
  <si>
    <t>Harmonie</t>
  </si>
  <si>
    <t>Auspices limitées à Cahalithe et leur Renommé principale est la Ruse</t>
  </si>
  <si>
    <t>Savoir ?</t>
  </si>
  <si>
    <t>Furtivité ?</t>
  </si>
  <si>
    <t>Mort</t>
  </si>
  <si>
    <t>Renomée</t>
  </si>
  <si>
    <t>Aucune *</t>
  </si>
  <si>
    <t>* Un point de Renomée de moins à la création de personnage</t>
  </si>
  <si>
    <t>Lobby/mafia</t>
  </si>
  <si>
    <t>Presque-humaine</t>
  </si>
  <si>
    <t>Humaine</t>
  </si>
  <si>
    <t>Presque animale</t>
  </si>
  <si>
    <t>Mi-humaine mi-animale</t>
  </si>
  <si>
    <t>Animale</t>
  </si>
  <si>
    <t>Horde</t>
  </si>
  <si>
    <r>
      <rPr>
        <b/>
        <sz val="11"/>
        <color theme="1"/>
        <rFont val="Calibri"/>
        <family val="2"/>
        <scheme val="minor"/>
      </rPr>
      <t>Dalu</t>
    </r>
    <r>
      <rPr>
        <sz val="11"/>
        <color theme="1"/>
        <rFont val="Calibri"/>
        <family val="2"/>
        <scheme val="minor"/>
      </rPr>
      <t xml:space="preserve">
Force +1
Vigueur +1
Manipulation -1
Taille +1
Vitesse +1
Perception +2
Griffes et crocs +0L
Défense contre Armes à feu
Lunacie légère</t>
    </r>
  </si>
  <si>
    <r>
      <rPr>
        <b/>
        <sz val="11"/>
        <color theme="1"/>
        <rFont val="Calibri"/>
        <family val="2"/>
        <scheme val="minor"/>
      </rPr>
      <t xml:space="preserve">Hishu
</t>
    </r>
    <r>
      <rPr>
        <sz val="11"/>
        <color theme="1"/>
        <rFont val="Calibri"/>
        <family val="2"/>
        <scheme val="minor"/>
      </rPr>
      <t xml:space="preserve">
Perception +1</t>
    </r>
  </si>
  <si>
    <t>Dextérité</t>
  </si>
  <si>
    <t>Vigueur</t>
  </si>
  <si>
    <t>Manipulation</t>
  </si>
  <si>
    <t>cas par cas</t>
  </si>
  <si>
    <r>
      <rPr>
        <b/>
        <sz val="11"/>
        <color rgb="FFFF0000"/>
        <rFont val="Calibri"/>
        <family val="2"/>
        <scheme val="minor"/>
      </rPr>
      <t>Anthros</t>
    </r>
    <r>
      <rPr>
        <sz val="11"/>
        <color rgb="FFFF0000"/>
        <rFont val="Calibri"/>
        <family val="2"/>
        <scheme val="minor"/>
      </rPr>
      <t xml:space="preserve">
Force +2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</si>
  <si>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+3
Dextérité +2
Vigueur +4
Manipulation -2</t>
    </r>
  </si>
  <si>
    <r>
      <rPr>
        <b/>
        <sz val="11"/>
        <color rgb="FFFF0000"/>
        <rFont val="Calibri"/>
        <family val="2"/>
        <scheme val="minor"/>
      </rPr>
      <t>Crocas</t>
    </r>
    <r>
      <rPr>
        <sz val="11"/>
        <color rgb="FFFF0000"/>
        <rFont val="Calibri"/>
        <family val="2"/>
        <scheme val="minor"/>
      </rPr>
      <t xml:space="preserve">
Force +3
Dextérité +2
Vigueur +3
Manipulation -2</t>
    </r>
  </si>
  <si>
    <r>
      <rPr>
        <b/>
        <sz val="11"/>
        <color rgb="FFFF0000"/>
        <rFont val="Calibri"/>
        <family val="2"/>
        <scheme val="minor"/>
      </rPr>
      <t>Hyénidée</t>
    </r>
    <r>
      <rPr>
        <sz val="11"/>
        <color rgb="FFFF0000"/>
        <rFont val="Calibri"/>
        <family val="2"/>
        <scheme val="minor"/>
      </rPr>
      <t xml:space="preserve">
Force +1
Dextérité +2
Vigueur +2
Manipulation -2</t>
    </r>
  </si>
  <si>
    <r>
      <rPr>
        <b/>
        <sz val="11"/>
        <color rgb="FFFF0000"/>
        <rFont val="Calibri"/>
        <family val="2"/>
        <scheme val="minor"/>
      </rPr>
      <t>Lilian</t>
    </r>
    <r>
      <rPr>
        <sz val="11"/>
        <color rgb="FFFF0000"/>
        <rFont val="Calibri"/>
        <family val="2"/>
        <scheme val="minor"/>
      </rPr>
      <t xml:space="preserve">
Force +2
Dextérité +3
Vigueur +2
Manipulation -1</t>
    </r>
  </si>
  <si>
    <r>
      <rPr>
        <b/>
        <sz val="11"/>
        <color rgb="FFFF0000"/>
        <rFont val="Calibri"/>
        <family val="2"/>
        <scheme val="minor"/>
      </rPr>
      <t>Pithus</t>
    </r>
    <r>
      <rPr>
        <sz val="11"/>
        <color rgb="FFFF0000"/>
        <rFont val="Calibri"/>
        <family val="2"/>
        <scheme val="minor"/>
      </rPr>
      <t xml:space="preserve">
Force +4
Dextérité +1
Vigueur +3
Manipulation -3</t>
    </r>
  </si>
  <si>
    <r>
      <rPr>
        <b/>
        <sz val="11"/>
        <color rgb="FFFF0000"/>
        <rFont val="Calibri"/>
        <family val="2"/>
        <scheme val="minor"/>
      </rPr>
      <t>Nuée Rampante</t>
    </r>
    <r>
      <rPr>
        <sz val="11"/>
        <color rgb="FFFF0000"/>
        <rFont val="Calibri"/>
        <family val="2"/>
        <scheme val="minor"/>
      </rPr>
      <t xml:space="preserve">
Force =0
Dextérité +5
Vigueur =0
Manipulation =0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</si>
  <si>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+1
Vigueur +1
Manipulation -2
Perception +3</t>
    </r>
  </si>
  <si>
    <r>
      <rPr>
        <b/>
        <sz val="11"/>
        <color rgb="FFFF0000"/>
        <rFont val="Calibri"/>
        <family val="2"/>
        <scheme val="minor"/>
      </rPr>
      <t>Corvidé</t>
    </r>
    <r>
      <rPr>
        <sz val="11"/>
        <color rgb="FFFF0000"/>
        <rFont val="Calibri"/>
        <family val="2"/>
        <scheme val="minor"/>
      </rPr>
      <t xml:space="preserve">
Force -1
Dextérité +1
Manipulation -3
Perception +4</t>
    </r>
  </si>
  <si>
    <r>
      <rPr>
        <b/>
        <sz val="11"/>
        <color rgb="FFFF0000"/>
        <rFont val="Calibri"/>
        <family val="2"/>
        <scheme val="minor"/>
      </rPr>
      <t>Arthen</t>
    </r>
    <r>
      <rPr>
        <sz val="11"/>
        <color rgb="FFFF0000"/>
        <rFont val="Calibri"/>
        <family val="2"/>
        <scheme val="minor"/>
      </rPr>
      <t xml:space="preserve">
Force +3
Vigueur +3
Manipulation -2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</si>
  <si>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+5
Dextérité -1
Vigueur +5
Manipulation -3</t>
    </r>
  </si>
  <si>
    <r>
      <rPr>
        <b/>
        <sz val="11"/>
        <color rgb="FFFF0000"/>
        <rFont val="Calibri"/>
        <family val="2"/>
        <scheme val="minor"/>
      </rPr>
      <t>Björnen</t>
    </r>
    <r>
      <rPr>
        <sz val="11"/>
        <color rgb="FFFF0000"/>
        <rFont val="Calibri"/>
        <family val="2"/>
        <scheme val="minor"/>
      </rPr>
      <t xml:space="preserve">
Force +4
Dextérité -2
Vigueur +4
Manipulation -3</t>
    </r>
  </si>
  <si>
    <r>
      <rPr>
        <b/>
        <sz val="11"/>
        <color rgb="FFFF0000"/>
        <rFont val="Calibri"/>
        <family val="2"/>
        <scheme val="minor"/>
      </rPr>
      <t>Ursus</t>
    </r>
    <r>
      <rPr>
        <sz val="11"/>
        <color rgb="FFFF0000"/>
        <rFont val="Calibri"/>
        <family val="2"/>
        <scheme val="minor"/>
      </rPr>
      <t xml:space="preserve">
Force +3
Vigueur +3
Manipulation -3</t>
    </r>
  </si>
  <si>
    <r>
      <rPr>
        <b/>
        <sz val="11"/>
        <color rgb="FFFF0000"/>
        <rFont val="Calibri"/>
        <family val="2"/>
        <scheme val="minor"/>
      </rPr>
      <t>Silkaram</t>
    </r>
    <r>
      <rPr>
        <sz val="11"/>
        <color rgb="FFFF0000"/>
        <rFont val="Calibri"/>
        <family val="2"/>
        <scheme val="minor"/>
      </rPr>
      <t xml:space="preserve">
Force +2
Vigueur +2
Manipulation -2</t>
    </r>
  </si>
  <si>
    <r>
      <rPr>
        <b/>
        <sz val="11"/>
        <color rgb="FFFF0000"/>
        <rFont val="Calibri"/>
        <family val="2"/>
        <scheme val="minor"/>
      </rPr>
      <t>Azhi dahaka</t>
    </r>
    <r>
      <rPr>
        <sz val="11"/>
        <color rgb="FFFF0000"/>
        <rFont val="Calibri"/>
        <family val="2"/>
        <scheme val="minor"/>
      </rPr>
      <t xml:space="preserve">
Force +3
Dextérité +2
Vigueur +3
Manipulation -3</t>
    </r>
  </si>
  <si>
    <r>
      <rPr>
        <b/>
        <sz val="11"/>
        <color rgb="FFFF0000"/>
        <rFont val="Calibri"/>
        <family val="2"/>
        <scheme val="minor"/>
      </rPr>
      <t>Kali dahaka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</si>
  <si>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Vasuki</t>
    </r>
    <r>
      <rPr>
        <sz val="11"/>
        <color rgb="FFFF0000"/>
        <rFont val="Calibri"/>
        <family val="2"/>
        <scheme val="minor"/>
      </rPr>
      <t xml:space="preserve">
Force -1
Dextérité +2
Vigueur +1
Manipulation =0</t>
    </r>
  </si>
  <si>
    <r>
      <rPr>
        <b/>
        <sz val="11"/>
        <color rgb="FFFF0000"/>
        <rFont val="Calibri"/>
        <family val="2"/>
        <scheme val="minor"/>
      </rPr>
      <t>Tsitsu</t>
    </r>
    <r>
      <rPr>
        <sz val="11"/>
        <color rgb="FFFF0000"/>
        <rFont val="Calibri"/>
        <family val="2"/>
        <scheme val="minor"/>
      </rPr>
      <t xml:space="preserve">
Force +1
Dextérité +1
Vigueur +2
Manipulation -1</t>
    </r>
  </si>
  <si>
    <r>
      <rPr>
        <b/>
        <sz val="11"/>
        <color rgb="FFFF0000"/>
        <rFont val="Calibri"/>
        <family val="2"/>
        <scheme val="minor"/>
      </rPr>
      <t>Manabozho</t>
    </r>
    <r>
      <rPr>
        <sz val="11"/>
        <color rgb="FFFF0000"/>
        <rFont val="Calibri"/>
        <family val="2"/>
        <scheme val="minor"/>
      </rPr>
      <t xml:space="preserve">
Force +2
Dextérité +3
Vigueur +3
Manipulation -2</t>
    </r>
  </si>
  <si>
    <r>
      <rPr>
        <b/>
        <sz val="11"/>
        <color rgb="FFFF0000"/>
        <rFont val="Calibri"/>
        <family val="2"/>
        <scheme val="minor"/>
      </rPr>
      <t>Sendeh</t>
    </r>
    <r>
      <rPr>
        <sz val="11"/>
        <color rgb="FFFF0000"/>
        <rFont val="Calibri"/>
        <family val="2"/>
        <scheme val="minor"/>
      </rPr>
      <t xml:space="preserve">
Force +2
Dextérité +3
Vigueur +3
Manipulation -3</t>
    </r>
  </si>
  <si>
    <r>
      <rPr>
        <b/>
        <sz val="11"/>
        <color rgb="FFFF0000"/>
        <rFont val="Calibri"/>
        <family val="2"/>
        <scheme val="minor"/>
      </rPr>
      <t>Latrani</t>
    </r>
    <r>
      <rPr>
        <sz val="11"/>
        <color rgb="FFFF0000"/>
        <rFont val="Calibri"/>
        <family val="2"/>
        <scheme val="minor"/>
      </rPr>
      <t xml:space="preserve">
Dextérité +3
Vigueur +3
Manipulation -3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</si>
  <si>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+4
Vigueur +2
Manipulation -2
Perception +1</t>
    </r>
  </si>
  <si>
    <r>
      <rPr>
        <b/>
        <sz val="11"/>
        <color rgb="FFFF0000"/>
        <rFont val="Calibri"/>
        <family val="2"/>
        <scheme val="minor"/>
      </rPr>
      <t>Rongeur</t>
    </r>
    <r>
      <rPr>
        <sz val="11"/>
        <color rgb="FFFF0000"/>
        <rFont val="Calibri"/>
        <family val="2"/>
        <scheme val="minor"/>
      </rPr>
      <t xml:space="preserve">
Force -1
Dextérité +2
Vigueur +2
Perception +3</t>
    </r>
  </si>
  <si>
    <r>
      <rPr>
        <b/>
        <sz val="11"/>
        <color rgb="FFFF0000"/>
        <rFont val="Calibri"/>
        <family val="2"/>
        <scheme val="minor"/>
      </rPr>
      <t>Glabrus</t>
    </r>
    <r>
      <rPr>
        <sz val="11"/>
        <color rgb="FFFF0000"/>
        <rFont val="Calibri"/>
        <family val="2"/>
        <scheme val="minor"/>
      </rPr>
      <t xml:space="preserve">
Force +2
Dextérité +0 (+1)
Vigueur +2
Manipulation -2</t>
    </r>
  </si>
  <si>
    <r>
      <rPr>
        <b/>
        <sz val="11"/>
        <color rgb="FFFF0000"/>
        <rFont val="Calibri"/>
        <family val="2"/>
        <scheme val="minor"/>
      </rPr>
      <t>Gladius</t>
    </r>
    <r>
      <rPr>
        <sz val="11"/>
        <color rgb="FFFF0000"/>
        <rFont val="Calibri"/>
        <family val="2"/>
        <scheme val="minor"/>
      </rPr>
      <t xml:space="preserve">
Force +3
Dextérité -1 (+2)
Vigueur +2
Manipulation -4</t>
    </r>
  </si>
  <si>
    <r>
      <rPr>
        <b/>
        <sz val="11"/>
        <color rgb="FFFF0000"/>
        <rFont val="Calibri"/>
        <family val="2"/>
        <scheme val="minor"/>
      </rPr>
      <t>Chasmus</t>
    </r>
    <r>
      <rPr>
        <sz val="11"/>
        <color rgb="FFFF0000"/>
        <rFont val="Calibri"/>
        <family val="2"/>
        <scheme val="minor"/>
      </rPr>
      <t xml:space="preserve">
Force +4
Dextérité +0 (+1)
Vigueur +3
Manipulation -4</t>
    </r>
  </si>
  <si>
    <r>
      <rPr>
        <b/>
        <sz val="11"/>
        <color rgb="FFFF0000"/>
        <rFont val="Calibri"/>
        <family val="2"/>
        <scheme val="minor"/>
      </rPr>
      <t>Squamus</t>
    </r>
    <r>
      <rPr>
        <sz val="11"/>
        <color rgb="FFFF0000"/>
        <rFont val="Calibri"/>
        <family val="2"/>
        <scheme val="minor"/>
      </rPr>
      <t xml:space="preserve">
Force +2
Dextérité +0 (+3)
Vigueur +2
Manipulation -4</t>
    </r>
  </si>
  <si>
    <r>
      <rPr>
        <b/>
        <sz val="11"/>
        <color rgb="FFFF0000"/>
        <rFont val="Calibri"/>
        <family val="2"/>
        <scheme val="minor"/>
      </rPr>
      <t>Sokto</t>
    </r>
    <r>
      <rPr>
        <sz val="11"/>
        <color rgb="FFFF0000"/>
        <rFont val="Calibri"/>
        <family val="2"/>
        <scheme val="minor"/>
      </rPr>
      <t xml:space="preserve">
Force +1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</si>
  <si>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</si>
  <si>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Chatro</t>
    </r>
    <r>
      <rPr>
        <sz val="11"/>
        <color rgb="FFFF0000"/>
        <rFont val="Calibri"/>
        <family val="2"/>
        <scheme val="minor"/>
      </rPr>
      <t xml:space="preserve">
Force +2
Dextérité +3
Vigueur +2
Manipulation -3</t>
    </r>
  </si>
  <si>
    <r>
      <rPr>
        <b/>
        <sz val="11"/>
        <color rgb="FFFF0000"/>
        <rFont val="Calibri"/>
        <family val="2"/>
        <scheme val="minor"/>
      </rPr>
      <t>Félidé</t>
    </r>
    <r>
      <rPr>
        <sz val="11"/>
        <color rgb="FFFF0000"/>
        <rFont val="Calibri"/>
        <family val="2"/>
        <scheme val="minor"/>
      </rPr>
      <t xml:space="preserve">
Force +1
Dextérité +3
Vigueur +2
Manipulation -2</t>
    </r>
  </si>
  <si>
    <t>Vitesse = Facteur d'espèce + Force + Dextérité</t>
  </si>
  <si>
    <r>
      <rPr>
        <b/>
        <sz val="11"/>
        <color theme="1"/>
        <rFont val="Calibri"/>
        <family val="2"/>
        <scheme val="minor"/>
      </rPr>
      <t>Gauru</t>
    </r>
    <r>
      <rPr>
        <sz val="11"/>
        <color theme="1"/>
        <rFont val="Calibri"/>
        <family val="2"/>
        <scheme val="minor"/>
      </rPr>
      <t xml:space="preserve">
Force +3
Dextérité +1
Vigueur +2
Manipulation =0
Taille +2
Initiative +1
Vitesse +4
Perception +3
Griffes et crocs +2L
Défense contre Armes à feu
Lunacie au max</t>
    </r>
  </si>
  <si>
    <r>
      <rPr>
        <b/>
        <sz val="11"/>
        <color theme="1"/>
        <rFont val="Calibri"/>
        <family val="2"/>
        <scheme val="minor"/>
      </rPr>
      <t>Urshul</t>
    </r>
    <r>
      <rPr>
        <sz val="11"/>
        <color theme="1"/>
        <rFont val="Calibri"/>
        <family val="2"/>
        <scheme val="minor"/>
      </rPr>
      <t xml:space="preserve">
Force +2
Dextérité +2
Vigueur +2
Manipulation -1
Taille +1
Initiative +2
Vitesse +7
Perception +3
Crocs +2L
Griffes +1L
Défense contre Armes à feu
Lunacie moyenne</t>
    </r>
  </si>
  <si>
    <r>
      <rPr>
        <b/>
        <sz val="11"/>
        <color theme="1"/>
        <rFont val="Calibri"/>
        <family val="2"/>
        <scheme val="minor"/>
      </rPr>
      <t>Urhan</t>
    </r>
    <r>
      <rPr>
        <sz val="11"/>
        <color theme="1"/>
        <rFont val="Calibri"/>
        <family val="2"/>
        <scheme val="minor"/>
      </rPr>
      <t xml:space="preserve">
Dextérité +2
Vigueur +1
Manipulation -1
Taille -1
Initiative +2
Vitesse +5
Perception +4
Crocs +1L</t>
    </r>
  </si>
  <si>
    <t>Initiative = Dextérité + Calme</t>
  </si>
  <si>
    <t>Facteurs d'espèce
Homme : 5
Loup : 8
Hibou : 5</t>
  </si>
  <si>
    <t>Trait</t>
  </si>
  <si>
    <t>Vitesse</t>
  </si>
  <si>
    <t>Initiative</t>
  </si>
  <si>
    <t>Facteur espèce</t>
  </si>
  <si>
    <r>
      <t xml:space="preserve">Hitogata
</t>
    </r>
    <r>
      <rPr>
        <sz val="11"/>
        <rFont val="Calibri"/>
        <family val="2"/>
        <scheme val="minor"/>
      </rPr>
      <t>Manipulation +1</t>
    </r>
  </si>
  <si>
    <r>
      <rPr>
        <b/>
        <sz val="11"/>
        <rFont val="Calibri"/>
        <family val="2"/>
        <scheme val="minor"/>
      </rPr>
      <t>Kyübi</t>
    </r>
    <r>
      <rPr>
        <sz val="11"/>
        <rFont val="Calibri"/>
        <family val="2"/>
        <scheme val="minor"/>
      </rPr>
      <t xml:space="preserve">
Dextérité +4
Vigueur +2
Manipulation +1
Crocs +0L</t>
    </r>
  </si>
  <si>
    <r>
      <rPr>
        <b/>
        <sz val="11"/>
        <rFont val="Calibri"/>
        <family val="2"/>
        <scheme val="minor"/>
      </rPr>
      <t>Sambuhenge</t>
    </r>
    <r>
      <rPr>
        <sz val="11"/>
        <rFont val="Calibri"/>
        <family val="2"/>
        <scheme val="minor"/>
      </rPr>
      <t xml:space="preserve">
Dextérité +1
Vigueur +1
Ne provoque pas la Lunacie</t>
    </r>
  </si>
  <si>
    <r>
      <rPr>
        <b/>
        <sz val="11"/>
        <rFont val="Calibri"/>
        <family val="2"/>
        <scheme val="minor"/>
      </rPr>
      <t>Koto</t>
    </r>
    <r>
      <rPr>
        <sz val="11"/>
        <rFont val="Calibri"/>
        <family val="2"/>
        <scheme val="minor"/>
      </rPr>
      <t xml:space="preserve">
Force +1
Dextérité +2
Vigueur +2
Manipulation -2
Crocs +1L
Griffes +0L
Défense contre Armes à feu
Ne provoque pas la Lunacie</t>
    </r>
  </si>
  <si>
    <r>
      <rPr>
        <b/>
        <sz val="11"/>
        <rFont val="Calibri"/>
        <family val="2"/>
        <scheme val="minor"/>
      </rPr>
      <t>Juko</t>
    </r>
    <r>
      <rPr>
        <sz val="11"/>
        <rFont val="Calibri"/>
        <family val="2"/>
        <scheme val="minor"/>
      </rPr>
      <t xml:space="preserve">
Dextérité +3
Vigueur +3
Manipulation -1
Griffes et crocs +0L
Ne provoque pas la Lunacie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</si>
</sst>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/>
    <xf numFmtId="0" fontId="1" fillId="2" borderId="0" xfId="0" applyFont="1" applyFill="1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3" borderId="0" xfId="0" applyFont="1" applyFill="1"/>
    <xf numFmtId="0" fontId="5" fillId="3" borderId="0" xfId="0" applyFont="1" applyFill="1"/>
    <xf numFmtId="0" fontId="7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0" fillId="4" borderId="0" xfId="0" applyFont="1" applyFill="1"/>
    <xf numFmtId="0" fontId="1" fillId="5" borderId="0" xfId="0" applyFont="1" applyFill="1"/>
    <xf numFmtId="0" fontId="5" fillId="5" borderId="0" xfId="0" applyFont="1" applyFill="1"/>
    <xf numFmtId="0" fontId="7" fillId="5" borderId="0" xfId="0" applyFont="1" applyFill="1"/>
    <xf numFmtId="0" fontId="0" fillId="5" borderId="0" xfId="0" applyFont="1" applyFill="1"/>
    <xf numFmtId="0" fontId="1" fillId="6" borderId="0" xfId="0" applyFont="1" applyFill="1"/>
    <xf numFmtId="0" fontId="5" fillId="6" borderId="0" xfId="0" applyFont="1" applyFill="1"/>
    <xf numFmtId="0" fontId="7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5" fillId="7" borderId="0" xfId="0" applyFont="1" applyFill="1"/>
    <xf numFmtId="0" fontId="7" fillId="7" borderId="0" xfId="0" applyFont="1" applyFill="1"/>
    <xf numFmtId="0" fontId="0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1" fillId="9" borderId="0" xfId="0" applyFont="1" applyFill="1"/>
    <xf numFmtId="0" fontId="5" fillId="9" borderId="0" xfId="0" applyFont="1" applyFill="1"/>
    <xf numFmtId="0" fontId="7" fillId="9" borderId="0" xfId="0" applyFont="1" applyFill="1"/>
    <xf numFmtId="0" fontId="0" fillId="9" borderId="0" xfId="0" applyFont="1" applyFill="1"/>
    <xf numFmtId="0" fontId="1" fillId="10" borderId="0" xfId="0" applyFont="1" applyFill="1"/>
    <xf numFmtId="0" fontId="5" fillId="10" borderId="0" xfId="0" applyFont="1" applyFill="1"/>
    <xf numFmtId="0" fontId="7" fillId="10" borderId="0" xfId="0" applyFont="1" applyFill="1"/>
    <xf numFmtId="0" fontId="0" fillId="10" borderId="0" xfId="0" applyFont="1" applyFill="1"/>
    <xf numFmtId="0" fontId="1" fillId="11" borderId="0" xfId="0" applyFont="1" applyFill="1"/>
    <xf numFmtId="0" fontId="5" fillId="11" borderId="0" xfId="0" applyFont="1" applyFill="1"/>
    <xf numFmtId="0" fontId="7" fillId="11" borderId="0" xfId="0" applyFont="1" applyFill="1"/>
    <xf numFmtId="0" fontId="0" fillId="11" borderId="0" xfId="0" applyFont="1" applyFill="1"/>
    <xf numFmtId="0" fontId="1" fillId="12" borderId="0" xfId="0" applyFont="1" applyFill="1"/>
    <xf numFmtId="0" fontId="5" fillId="12" borderId="0" xfId="0" applyFont="1" applyFill="1"/>
    <xf numFmtId="0" fontId="7" fillId="12" borderId="0" xfId="0" applyFont="1" applyFill="1"/>
    <xf numFmtId="0" fontId="0" fillId="12" borderId="0" xfId="0" applyFont="1" applyFill="1"/>
    <xf numFmtId="0" fontId="1" fillId="13" borderId="0" xfId="0" applyFont="1" applyFill="1"/>
    <xf numFmtId="0" fontId="0" fillId="13" borderId="0" xfId="0" applyFont="1" applyFill="1"/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'Formes (2)'!$B$2:$C$2</c:f>
              <c:strCache>
                <c:ptCount val="2"/>
                <c:pt idx="0">
                  <c:v>Ajaba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(2)'!$D$2:$H$2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8-4E2A-AEF7-D4FD2D64849F}"/>
            </c:ext>
          </c:extLst>
        </c:ser>
        <c:ser>
          <c:idx val="1"/>
          <c:order val="1"/>
          <c:tx>
            <c:strRef>
              <c:f>'Formes (2)'!$B$3:$C$3</c:f>
              <c:strCache>
                <c:ptCount val="2"/>
                <c:pt idx="0">
                  <c:v>Ajaba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8-4E2A-AEF7-D4FD2D64849F}"/>
            </c:ext>
          </c:extLst>
        </c:ser>
        <c:ser>
          <c:idx val="2"/>
          <c:order val="2"/>
          <c:tx>
            <c:strRef>
              <c:f>'Formes (2)'!$B$4:$C$4</c:f>
              <c:strCache>
                <c:ptCount val="2"/>
                <c:pt idx="0">
                  <c:v>Ajaba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(2)'!$D$4:$H$4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8-4E2A-AEF7-D4FD2D64849F}"/>
            </c:ext>
          </c:extLst>
        </c:ser>
        <c:ser>
          <c:idx val="3"/>
          <c:order val="3"/>
          <c:tx>
            <c:strRef>
              <c:f>'Formes (2)'!$B$5:$C$5</c:f>
              <c:strCache>
                <c:ptCount val="2"/>
                <c:pt idx="0">
                  <c:v>Ajaba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(2)'!$D$5:$H$5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8-4E2A-AEF7-D4FD2D64849F}"/>
            </c:ext>
          </c:extLst>
        </c:ser>
        <c:ser>
          <c:idx val="4"/>
          <c:order val="4"/>
          <c:tx>
            <c:strRef>
              <c:f>'Formes (2)'!$B$6:$C$6</c:f>
              <c:strCache>
                <c:ptCount val="2"/>
                <c:pt idx="0">
                  <c:v>Ajaba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(2)'!$D$6:$H$6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8-4E2A-AEF7-D4FD2D64849F}"/>
            </c:ext>
          </c:extLst>
        </c:ser>
        <c:ser>
          <c:idx val="5"/>
          <c:order val="5"/>
          <c:tx>
            <c:strRef>
              <c:f>'Formes (2)'!$B$7:$C$7</c:f>
              <c:strCache>
                <c:ptCount val="2"/>
                <c:pt idx="0">
                  <c:v>Ajaba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8-4E2A-AEF7-D4FD2D64849F}"/>
            </c:ext>
          </c:extLst>
        </c:ser>
        <c:ser>
          <c:idx val="6"/>
          <c:order val="6"/>
          <c:tx>
            <c:strRef>
              <c:f>'Formes (2)'!$B$8:$C$8</c:f>
              <c:strCache>
                <c:ptCount val="2"/>
                <c:pt idx="0">
                  <c:v>Ajaba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(2)'!$D$8:$H$8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8-4E2A-AEF7-D4FD2D64849F}"/>
            </c:ext>
          </c:extLst>
        </c:ser>
        <c:ser>
          <c:idx val="7"/>
          <c:order val="7"/>
          <c:tx>
            <c:strRef>
              <c:f>'Formes (2)'!$B$9:$C$9</c:f>
              <c:strCache>
                <c:ptCount val="2"/>
                <c:pt idx="0">
                  <c:v>Ananasi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(2)'!$D$9:$H$9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8-4E2A-AEF7-D4FD2D64849F}"/>
            </c:ext>
          </c:extLst>
        </c:ser>
        <c:ser>
          <c:idx val="8"/>
          <c:order val="8"/>
          <c:tx>
            <c:strRef>
              <c:f>'Formes (2)'!$B$10:$C$10</c:f>
              <c:strCache>
                <c:ptCount val="2"/>
                <c:pt idx="0">
                  <c:v>Ananasi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(2)'!$D$10:$H$10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E8-4E2A-AEF7-D4FD2D64849F}"/>
            </c:ext>
          </c:extLst>
        </c:ser>
        <c:ser>
          <c:idx val="9"/>
          <c:order val="9"/>
          <c:tx>
            <c:strRef>
              <c:f>'Formes (2)'!$B$11:$C$11</c:f>
              <c:strCache>
                <c:ptCount val="2"/>
                <c:pt idx="0">
                  <c:v>Ananasi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(2)'!$D$11:$H$11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E8-4E2A-AEF7-D4FD2D64849F}"/>
            </c:ext>
          </c:extLst>
        </c:ser>
        <c:ser>
          <c:idx val="10"/>
          <c:order val="10"/>
          <c:tx>
            <c:strRef>
              <c:f>'Formes (2)'!$B$12:$C$12</c:f>
              <c:strCache>
                <c:ptCount val="2"/>
                <c:pt idx="0">
                  <c:v>Ananasi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(2)'!$D$12:$H$12</c:f>
              <c:numCache>
                <c:formatCode>General</c:formatCode>
                <c:ptCount val="5"/>
                <c:pt idx="0">
                  <c:v>0</c:v>
                </c:pt>
                <c:pt idx="2">
                  <c:v>-1</c:v>
                </c:pt>
                <c:pt idx="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E8-4E2A-AEF7-D4FD2D64849F}"/>
            </c:ext>
          </c:extLst>
        </c:ser>
        <c:ser>
          <c:idx val="11"/>
          <c:order val="11"/>
          <c:tx>
            <c:strRef>
              <c:f>'Formes (2)'!$B$13:$C$13</c:f>
              <c:strCache>
                <c:ptCount val="2"/>
                <c:pt idx="0">
                  <c:v>Ananasi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(2)'!$D$13:$H$13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E8-4E2A-AEF7-D4FD2D64849F}"/>
            </c:ext>
          </c:extLst>
        </c:ser>
        <c:ser>
          <c:idx val="12"/>
          <c:order val="12"/>
          <c:tx>
            <c:strRef>
              <c:f>'Formes (2)'!$B$14:$C$14</c:f>
              <c:strCache>
                <c:ptCount val="2"/>
                <c:pt idx="0">
                  <c:v>Ananasi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(2)'!$D$14:$H$14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E8-4E2A-AEF7-D4FD2D64849F}"/>
            </c:ext>
          </c:extLst>
        </c:ser>
        <c:ser>
          <c:idx val="13"/>
          <c:order val="13"/>
          <c:tx>
            <c:strRef>
              <c:f>'Formes (2)'!$B$15:$C$15</c:f>
              <c:strCache>
                <c:ptCount val="2"/>
                <c:pt idx="0">
                  <c:v>Ananasi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(2)'!$D$15:$H$15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E8-4E2A-AEF7-D4FD2D64849F}"/>
            </c:ext>
          </c:extLst>
        </c:ser>
        <c:ser>
          <c:idx val="14"/>
          <c:order val="14"/>
          <c:tx>
            <c:strRef>
              <c:f>'Formes (2)'!$B$16:$C$16</c:f>
              <c:strCache>
                <c:ptCount val="2"/>
                <c:pt idx="0">
                  <c:v>Bastet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(2)'!$D$16:$H$16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E8-4E2A-AEF7-D4FD2D64849F}"/>
            </c:ext>
          </c:extLst>
        </c:ser>
        <c:ser>
          <c:idx val="15"/>
          <c:order val="15"/>
          <c:tx>
            <c:strRef>
              <c:f>'Formes (2)'!$B$17:$C$17</c:f>
              <c:strCache>
                <c:ptCount val="2"/>
                <c:pt idx="0">
                  <c:v>Bastet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(2)'!$D$17:$H$17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E8-4E2A-AEF7-D4FD2D64849F}"/>
            </c:ext>
          </c:extLst>
        </c:ser>
        <c:ser>
          <c:idx val="16"/>
          <c:order val="16"/>
          <c:tx>
            <c:strRef>
              <c:f>'Formes (2)'!$B$18:$C$18</c:f>
              <c:strCache>
                <c:ptCount val="2"/>
                <c:pt idx="0">
                  <c:v>Bastet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(2)'!$D$18:$H$18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E8-4E2A-AEF7-D4FD2D64849F}"/>
            </c:ext>
          </c:extLst>
        </c:ser>
        <c:ser>
          <c:idx val="17"/>
          <c:order val="17"/>
          <c:tx>
            <c:strRef>
              <c:f>'Formes (2)'!$B$19:$C$19</c:f>
              <c:strCache>
                <c:ptCount val="2"/>
                <c:pt idx="0">
                  <c:v>Bastet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(2)'!$D$19:$H$19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E8-4E2A-AEF7-D4FD2D64849F}"/>
            </c:ext>
          </c:extLst>
        </c:ser>
        <c:ser>
          <c:idx val="18"/>
          <c:order val="18"/>
          <c:tx>
            <c:strRef>
              <c:f>'Formes (2)'!$B$20:$C$20</c:f>
              <c:strCache>
                <c:ptCount val="2"/>
                <c:pt idx="0">
                  <c:v>Bastet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(2)'!$D$20:$H$20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E8-4E2A-AEF7-D4FD2D64849F}"/>
            </c:ext>
          </c:extLst>
        </c:ser>
        <c:ser>
          <c:idx val="19"/>
          <c:order val="19"/>
          <c:tx>
            <c:strRef>
              <c:f>'Formes (2)'!$B$21:$C$21</c:f>
              <c:strCache>
                <c:ptCount val="2"/>
                <c:pt idx="0">
                  <c:v>Bastet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(2)'!$D$21:$H$21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E8-4E2A-AEF7-D4FD2D64849F}"/>
            </c:ext>
          </c:extLst>
        </c:ser>
        <c:ser>
          <c:idx val="20"/>
          <c:order val="20"/>
          <c:tx>
            <c:strRef>
              <c:f>'Formes (2)'!$B$22:$C$22</c:f>
              <c:strCache>
                <c:ptCount val="2"/>
                <c:pt idx="0">
                  <c:v>Bastet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(2)'!$D$22:$H$22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E8-4E2A-AEF7-D4FD2D64849F}"/>
            </c:ext>
          </c:extLst>
        </c:ser>
        <c:ser>
          <c:idx val="21"/>
          <c:order val="21"/>
          <c:tx>
            <c:strRef>
              <c:f>'Formes (2)'!$B$23:$C$23</c:f>
              <c:strCache>
                <c:ptCount val="2"/>
                <c:pt idx="0">
                  <c:v>Corax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(2)'!$D$23:$H$23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E8-4E2A-AEF7-D4FD2D64849F}"/>
            </c:ext>
          </c:extLst>
        </c:ser>
        <c:ser>
          <c:idx val="22"/>
          <c:order val="22"/>
          <c:tx>
            <c:strRef>
              <c:f>'Formes (2)'!$B$24:$C$24</c:f>
              <c:strCache>
                <c:ptCount val="2"/>
                <c:pt idx="0">
                  <c:v>Corax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(2)'!$D$24:$H$24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E8-4E2A-AEF7-D4FD2D64849F}"/>
            </c:ext>
          </c:extLst>
        </c:ser>
        <c:ser>
          <c:idx val="23"/>
          <c:order val="23"/>
          <c:tx>
            <c:strRef>
              <c:f>'Formes (2)'!$B$25:$C$25</c:f>
              <c:strCache>
                <c:ptCount val="2"/>
                <c:pt idx="0">
                  <c:v>Corax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(2)'!$D$25:$H$25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E8-4E2A-AEF7-D4FD2D64849F}"/>
            </c:ext>
          </c:extLst>
        </c:ser>
        <c:ser>
          <c:idx val="24"/>
          <c:order val="24"/>
          <c:tx>
            <c:strRef>
              <c:f>'Formes (2)'!$B$26:$C$26</c:f>
              <c:strCache>
                <c:ptCount val="2"/>
                <c:pt idx="0">
                  <c:v>Corax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(2)'!$D$26:$H$26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E8-4E2A-AEF7-D4FD2D64849F}"/>
            </c:ext>
          </c:extLst>
        </c:ser>
        <c:ser>
          <c:idx val="25"/>
          <c:order val="25"/>
          <c:tx>
            <c:strRef>
              <c:f>'Formes (2)'!$B$27:$C$27</c:f>
              <c:strCache>
                <c:ptCount val="2"/>
                <c:pt idx="0">
                  <c:v>Corax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(2)'!$D$27:$H$27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BE8-4E2A-AEF7-D4FD2D64849F}"/>
            </c:ext>
          </c:extLst>
        </c:ser>
        <c:ser>
          <c:idx val="26"/>
          <c:order val="26"/>
          <c:tx>
            <c:strRef>
              <c:f>'Formes (2)'!$B$28:$C$28</c:f>
              <c:strCache>
                <c:ptCount val="2"/>
                <c:pt idx="0">
                  <c:v>Corax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(2)'!$D$28:$H$28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BE8-4E2A-AEF7-D4FD2D64849F}"/>
            </c:ext>
          </c:extLst>
        </c:ser>
        <c:ser>
          <c:idx val="27"/>
          <c:order val="27"/>
          <c:tx>
            <c:strRef>
              <c:f>'Formes (2)'!$B$29:$C$29</c:f>
              <c:strCache>
                <c:ptCount val="2"/>
                <c:pt idx="0">
                  <c:v>Corax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(2)'!$D$29:$H$29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BE8-4E2A-AEF7-D4FD2D64849F}"/>
            </c:ext>
          </c:extLst>
        </c:ser>
        <c:ser>
          <c:idx val="28"/>
          <c:order val="28"/>
          <c:tx>
            <c:strRef>
              <c:f>'Formes (2)'!$B$30:$C$30</c:f>
              <c:strCache>
                <c:ptCount val="2"/>
                <c:pt idx="0">
                  <c:v>Gurahl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(2)'!$D$30:$H$30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BE8-4E2A-AEF7-D4FD2D64849F}"/>
            </c:ext>
          </c:extLst>
        </c:ser>
        <c:ser>
          <c:idx val="29"/>
          <c:order val="29"/>
          <c:tx>
            <c:strRef>
              <c:f>'Formes (2)'!$B$31:$C$31</c:f>
              <c:strCache>
                <c:ptCount val="2"/>
                <c:pt idx="0">
                  <c:v>Gurahl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(2)'!$D$31:$H$31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BE8-4E2A-AEF7-D4FD2D64849F}"/>
            </c:ext>
          </c:extLst>
        </c:ser>
        <c:ser>
          <c:idx val="30"/>
          <c:order val="30"/>
          <c:tx>
            <c:strRef>
              <c:f>'Formes (2)'!$B$32:$C$32</c:f>
              <c:strCache>
                <c:ptCount val="2"/>
                <c:pt idx="0">
                  <c:v>Gurahl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(2)'!$D$32:$H$32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BE8-4E2A-AEF7-D4FD2D64849F}"/>
            </c:ext>
          </c:extLst>
        </c:ser>
        <c:ser>
          <c:idx val="31"/>
          <c:order val="31"/>
          <c:tx>
            <c:strRef>
              <c:f>'Formes (2)'!$B$33:$C$33</c:f>
              <c:strCache>
                <c:ptCount val="2"/>
                <c:pt idx="0">
                  <c:v>Gurahl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(2)'!$D$33:$H$33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BE8-4E2A-AEF7-D4FD2D64849F}"/>
            </c:ext>
          </c:extLst>
        </c:ser>
        <c:ser>
          <c:idx val="32"/>
          <c:order val="32"/>
          <c:tx>
            <c:strRef>
              <c:f>'Formes (2)'!$B$34:$C$34</c:f>
              <c:strCache>
                <c:ptCount val="2"/>
                <c:pt idx="0">
                  <c:v>Gurahl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(2)'!$D$34:$H$34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BE8-4E2A-AEF7-D4FD2D64849F}"/>
            </c:ext>
          </c:extLst>
        </c:ser>
        <c:ser>
          <c:idx val="33"/>
          <c:order val="33"/>
          <c:tx>
            <c:strRef>
              <c:f>'Formes (2)'!$B$35:$C$35</c:f>
              <c:strCache>
                <c:ptCount val="2"/>
                <c:pt idx="0">
                  <c:v>Gurahl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(2)'!$D$35:$H$35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BE8-4E2A-AEF7-D4FD2D64849F}"/>
            </c:ext>
          </c:extLst>
        </c:ser>
        <c:ser>
          <c:idx val="34"/>
          <c:order val="34"/>
          <c:tx>
            <c:strRef>
              <c:f>'Formes (2)'!$B$36:$C$36</c:f>
              <c:strCache>
                <c:ptCount val="2"/>
                <c:pt idx="0">
                  <c:v>Gurahl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(2)'!$D$36:$H$36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BE8-4E2A-AEF7-D4FD2D64849F}"/>
            </c:ext>
          </c:extLst>
        </c:ser>
        <c:ser>
          <c:idx val="35"/>
          <c:order val="35"/>
          <c:tx>
            <c:strRef>
              <c:f>'Formes (2)'!$B$37:$C$37</c:f>
              <c:strCache>
                <c:ptCount val="2"/>
                <c:pt idx="0">
                  <c:v>Kitsune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(2)'!$D$37:$H$37</c:f>
            </c:numRef>
          </c:val>
          <c:smooth val="0"/>
          <c:extLst>
            <c:ext xmlns:c16="http://schemas.microsoft.com/office/drawing/2014/chart" uri="{C3380CC4-5D6E-409C-BE32-E72D297353CC}">
              <c16:uniqueId val="{00000023-8BE8-4E2A-AEF7-D4FD2D64849F}"/>
            </c:ext>
          </c:extLst>
        </c:ser>
        <c:ser>
          <c:idx val="36"/>
          <c:order val="36"/>
          <c:tx>
            <c:strRef>
              <c:f>'Formes (2)'!$B$38:$C$38</c:f>
              <c:strCache>
                <c:ptCount val="2"/>
                <c:pt idx="0">
                  <c:v>Kitsune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(2)'!$D$38:$H$38</c:f>
            </c:numRef>
          </c:val>
          <c:smooth val="0"/>
          <c:extLst>
            <c:ext xmlns:c16="http://schemas.microsoft.com/office/drawing/2014/chart" uri="{C3380CC4-5D6E-409C-BE32-E72D297353CC}">
              <c16:uniqueId val="{00000024-8BE8-4E2A-AEF7-D4FD2D64849F}"/>
            </c:ext>
          </c:extLst>
        </c:ser>
        <c:ser>
          <c:idx val="37"/>
          <c:order val="37"/>
          <c:tx>
            <c:strRef>
              <c:f>'Formes (2)'!$B$39:$C$39</c:f>
              <c:strCache>
                <c:ptCount val="2"/>
                <c:pt idx="0">
                  <c:v>Kitsune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(2)'!$D$39:$H$39</c:f>
            </c:numRef>
          </c:val>
          <c:smooth val="0"/>
          <c:extLst>
            <c:ext xmlns:c16="http://schemas.microsoft.com/office/drawing/2014/chart" uri="{C3380CC4-5D6E-409C-BE32-E72D297353CC}">
              <c16:uniqueId val="{00000025-8BE8-4E2A-AEF7-D4FD2D64849F}"/>
            </c:ext>
          </c:extLst>
        </c:ser>
        <c:ser>
          <c:idx val="38"/>
          <c:order val="38"/>
          <c:tx>
            <c:strRef>
              <c:f>'Formes (2)'!$B$40:$C$40</c:f>
              <c:strCache>
                <c:ptCount val="2"/>
                <c:pt idx="0">
                  <c:v>Kitsune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(2)'!$D$40:$H$40</c:f>
            </c:numRef>
          </c:val>
          <c:smooth val="0"/>
          <c:extLst>
            <c:ext xmlns:c16="http://schemas.microsoft.com/office/drawing/2014/chart" uri="{C3380CC4-5D6E-409C-BE32-E72D297353CC}">
              <c16:uniqueId val="{00000026-8BE8-4E2A-AEF7-D4FD2D64849F}"/>
            </c:ext>
          </c:extLst>
        </c:ser>
        <c:ser>
          <c:idx val="39"/>
          <c:order val="39"/>
          <c:tx>
            <c:strRef>
              <c:f>'Formes (2)'!$B$41:$C$41</c:f>
              <c:strCache>
                <c:ptCount val="2"/>
                <c:pt idx="0">
                  <c:v>Kitsune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(2)'!$D$41:$H$41</c:f>
            </c:numRef>
          </c:val>
          <c:smooth val="0"/>
          <c:extLst>
            <c:ext xmlns:c16="http://schemas.microsoft.com/office/drawing/2014/chart" uri="{C3380CC4-5D6E-409C-BE32-E72D297353CC}">
              <c16:uniqueId val="{00000027-8BE8-4E2A-AEF7-D4FD2D64849F}"/>
            </c:ext>
          </c:extLst>
        </c:ser>
        <c:ser>
          <c:idx val="40"/>
          <c:order val="40"/>
          <c:tx>
            <c:strRef>
              <c:f>'Formes (2)'!$B$42:$C$42</c:f>
              <c:strCache>
                <c:ptCount val="2"/>
                <c:pt idx="0">
                  <c:v>Kitsune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(2)'!$D$42:$H$42</c:f>
            </c:numRef>
          </c:val>
          <c:smooth val="0"/>
          <c:extLst>
            <c:ext xmlns:c16="http://schemas.microsoft.com/office/drawing/2014/chart" uri="{C3380CC4-5D6E-409C-BE32-E72D297353CC}">
              <c16:uniqueId val="{00000028-8BE8-4E2A-AEF7-D4FD2D64849F}"/>
            </c:ext>
          </c:extLst>
        </c:ser>
        <c:ser>
          <c:idx val="41"/>
          <c:order val="41"/>
          <c:tx>
            <c:strRef>
              <c:f>'Formes (2)'!$B$43:$C$43</c:f>
              <c:strCache>
                <c:ptCount val="2"/>
                <c:pt idx="0">
                  <c:v>Kitsune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(2)'!$D$43:$H$43</c:f>
            </c:numRef>
          </c:val>
          <c:smooth val="0"/>
          <c:extLst>
            <c:ext xmlns:c16="http://schemas.microsoft.com/office/drawing/2014/chart" uri="{C3380CC4-5D6E-409C-BE32-E72D297353CC}">
              <c16:uniqueId val="{00000029-8BE8-4E2A-AEF7-D4FD2D64849F}"/>
            </c:ext>
          </c:extLst>
        </c:ser>
        <c:ser>
          <c:idx val="42"/>
          <c:order val="42"/>
          <c:tx>
            <c:strRef>
              <c:f>'Formes (2)'!$B$44:$C$44</c:f>
              <c:strCache>
                <c:ptCount val="2"/>
                <c:pt idx="0">
                  <c:v>Nâga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(2)'!$D$44:$H$44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BE8-4E2A-AEF7-D4FD2D64849F}"/>
            </c:ext>
          </c:extLst>
        </c:ser>
        <c:ser>
          <c:idx val="43"/>
          <c:order val="43"/>
          <c:tx>
            <c:strRef>
              <c:f>'Formes (2)'!$B$45:$C$45</c:f>
              <c:strCache>
                <c:ptCount val="2"/>
                <c:pt idx="0">
                  <c:v>Nâga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(2)'!$D$45:$H$45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BE8-4E2A-AEF7-D4FD2D64849F}"/>
            </c:ext>
          </c:extLst>
        </c:ser>
        <c:ser>
          <c:idx val="44"/>
          <c:order val="44"/>
          <c:tx>
            <c:strRef>
              <c:f>'Formes (2)'!$B$46:$C$46</c:f>
              <c:strCache>
                <c:ptCount val="2"/>
                <c:pt idx="0">
                  <c:v>Nâga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(2)'!$D$46:$H$46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BE8-4E2A-AEF7-D4FD2D64849F}"/>
            </c:ext>
          </c:extLst>
        </c:ser>
        <c:ser>
          <c:idx val="45"/>
          <c:order val="45"/>
          <c:tx>
            <c:strRef>
              <c:f>'Formes (2)'!$B$47:$C$47</c:f>
              <c:strCache>
                <c:ptCount val="2"/>
                <c:pt idx="0">
                  <c:v>Nâga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(2)'!$D$47:$H$47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BE8-4E2A-AEF7-D4FD2D64849F}"/>
            </c:ext>
          </c:extLst>
        </c:ser>
        <c:ser>
          <c:idx val="46"/>
          <c:order val="46"/>
          <c:tx>
            <c:strRef>
              <c:f>'Formes (2)'!$B$48:$C$48</c:f>
              <c:strCache>
                <c:ptCount val="2"/>
                <c:pt idx="0">
                  <c:v>Nâga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(2)'!$D$48:$H$48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BE8-4E2A-AEF7-D4FD2D64849F}"/>
            </c:ext>
          </c:extLst>
        </c:ser>
        <c:ser>
          <c:idx val="47"/>
          <c:order val="47"/>
          <c:tx>
            <c:strRef>
              <c:f>'Formes (2)'!$B$49:$C$49</c:f>
              <c:strCache>
                <c:ptCount val="2"/>
                <c:pt idx="0">
                  <c:v>Nâga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(2)'!$D$49:$H$49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BE8-4E2A-AEF7-D4FD2D64849F}"/>
            </c:ext>
          </c:extLst>
        </c:ser>
        <c:ser>
          <c:idx val="48"/>
          <c:order val="48"/>
          <c:tx>
            <c:strRef>
              <c:f>'Formes (2)'!$B$50:$C$50</c:f>
              <c:strCache>
                <c:ptCount val="2"/>
                <c:pt idx="0">
                  <c:v>Nâga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(2)'!$D$50:$H$50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BE8-4E2A-AEF7-D4FD2D64849F}"/>
            </c:ext>
          </c:extLst>
        </c:ser>
        <c:ser>
          <c:idx val="49"/>
          <c:order val="49"/>
          <c:tx>
            <c:strRef>
              <c:f>'Formes (2)'!$B$51:$C$51</c:f>
              <c:strCache>
                <c:ptCount val="2"/>
                <c:pt idx="0">
                  <c:v>Nuwisha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BE8-4E2A-AEF7-D4FD2D64849F}"/>
            </c:ext>
          </c:extLst>
        </c:ser>
        <c:ser>
          <c:idx val="50"/>
          <c:order val="50"/>
          <c:tx>
            <c:strRef>
              <c:f>'Formes (2)'!$B$52:$C$52</c:f>
              <c:strCache>
                <c:ptCount val="2"/>
                <c:pt idx="0">
                  <c:v>Nuwisha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(2)'!$D$52:$H$52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BE8-4E2A-AEF7-D4FD2D64849F}"/>
            </c:ext>
          </c:extLst>
        </c:ser>
        <c:ser>
          <c:idx val="51"/>
          <c:order val="51"/>
          <c:tx>
            <c:strRef>
              <c:f>'Formes (2)'!$B$53:$C$53</c:f>
              <c:strCache>
                <c:ptCount val="2"/>
                <c:pt idx="0">
                  <c:v>Nuwisha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(2)'!$D$53:$H$53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BE8-4E2A-AEF7-D4FD2D64849F}"/>
            </c:ext>
          </c:extLst>
        </c:ser>
        <c:ser>
          <c:idx val="52"/>
          <c:order val="52"/>
          <c:tx>
            <c:strRef>
              <c:f>'Formes (2)'!$B$54:$C$54</c:f>
              <c:strCache>
                <c:ptCount val="2"/>
                <c:pt idx="0">
                  <c:v>Nuwisha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(2)'!$D$54:$H$54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BE8-4E2A-AEF7-D4FD2D64849F}"/>
            </c:ext>
          </c:extLst>
        </c:ser>
        <c:ser>
          <c:idx val="53"/>
          <c:order val="53"/>
          <c:tx>
            <c:strRef>
              <c:f>'Formes (2)'!$B$55:$C$55</c:f>
              <c:strCache>
                <c:ptCount val="2"/>
                <c:pt idx="0">
                  <c:v>Nuwisha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(2)'!$D$55:$H$55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BE8-4E2A-AEF7-D4FD2D64849F}"/>
            </c:ext>
          </c:extLst>
        </c:ser>
        <c:ser>
          <c:idx val="54"/>
          <c:order val="54"/>
          <c:tx>
            <c:strRef>
              <c:f>'Formes (2)'!$B$56:$C$56</c:f>
              <c:strCache>
                <c:ptCount val="2"/>
                <c:pt idx="0">
                  <c:v>Nuwisha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(2)'!$D$56:$H$56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BE8-4E2A-AEF7-D4FD2D64849F}"/>
            </c:ext>
          </c:extLst>
        </c:ser>
        <c:ser>
          <c:idx val="55"/>
          <c:order val="55"/>
          <c:tx>
            <c:strRef>
              <c:f>'Formes (2)'!$B$57:$C$57</c:f>
              <c:strCache>
                <c:ptCount val="2"/>
                <c:pt idx="0">
                  <c:v>Nuwisha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(2)'!$D$57:$H$57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BE8-4E2A-AEF7-D4FD2D64849F}"/>
            </c:ext>
          </c:extLst>
        </c:ser>
        <c:ser>
          <c:idx val="56"/>
          <c:order val="56"/>
          <c:tx>
            <c:strRef>
              <c:f>'Formes (2)'!$B$58:$C$58</c:f>
              <c:strCache>
                <c:ptCount val="2"/>
                <c:pt idx="0">
                  <c:v>Ratkin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(2)'!$D$58:$H$58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BE8-4E2A-AEF7-D4FD2D64849F}"/>
            </c:ext>
          </c:extLst>
        </c:ser>
        <c:ser>
          <c:idx val="57"/>
          <c:order val="57"/>
          <c:tx>
            <c:strRef>
              <c:f>'Formes (2)'!$B$59:$C$59</c:f>
              <c:strCache>
                <c:ptCount val="2"/>
                <c:pt idx="0">
                  <c:v>Ratkin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(2)'!$D$59:$H$59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BE8-4E2A-AEF7-D4FD2D64849F}"/>
            </c:ext>
          </c:extLst>
        </c:ser>
        <c:ser>
          <c:idx val="58"/>
          <c:order val="58"/>
          <c:tx>
            <c:strRef>
              <c:f>'Formes (2)'!$B$60:$C$60</c:f>
              <c:strCache>
                <c:ptCount val="2"/>
                <c:pt idx="0">
                  <c:v>Ratkin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(2)'!$D$60:$H$60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BE8-4E2A-AEF7-D4FD2D64849F}"/>
            </c:ext>
          </c:extLst>
        </c:ser>
        <c:ser>
          <c:idx val="59"/>
          <c:order val="59"/>
          <c:tx>
            <c:strRef>
              <c:f>'Formes (2)'!$B$61:$C$61</c:f>
              <c:strCache>
                <c:ptCount val="2"/>
                <c:pt idx="0">
                  <c:v>Ratkin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(2)'!$D$61:$H$61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BE8-4E2A-AEF7-D4FD2D64849F}"/>
            </c:ext>
          </c:extLst>
        </c:ser>
        <c:ser>
          <c:idx val="60"/>
          <c:order val="60"/>
          <c:tx>
            <c:strRef>
              <c:f>'Formes (2)'!$B$62:$C$62</c:f>
              <c:strCache>
                <c:ptCount val="2"/>
                <c:pt idx="0">
                  <c:v>Ratkin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(2)'!$D$62:$H$62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BE8-4E2A-AEF7-D4FD2D64849F}"/>
            </c:ext>
          </c:extLst>
        </c:ser>
        <c:ser>
          <c:idx val="61"/>
          <c:order val="61"/>
          <c:tx>
            <c:strRef>
              <c:f>'Formes (2)'!$B$63:$C$63</c:f>
              <c:strCache>
                <c:ptCount val="2"/>
                <c:pt idx="0">
                  <c:v>Ratkin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(2)'!$D$63:$H$63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BE8-4E2A-AEF7-D4FD2D64849F}"/>
            </c:ext>
          </c:extLst>
        </c:ser>
        <c:ser>
          <c:idx val="62"/>
          <c:order val="62"/>
          <c:tx>
            <c:strRef>
              <c:f>'Formes (2)'!$B$64:$C$64</c:f>
              <c:strCache>
                <c:ptCount val="2"/>
                <c:pt idx="0">
                  <c:v>Ratkin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(2)'!$D$64:$H$64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BE8-4E2A-AEF7-D4FD2D64849F}"/>
            </c:ext>
          </c:extLst>
        </c:ser>
        <c:ser>
          <c:idx val="63"/>
          <c:order val="63"/>
          <c:tx>
            <c:strRef>
              <c:f>'Formes (2)'!$B$65:$C$65</c:f>
              <c:strCache>
                <c:ptCount val="2"/>
                <c:pt idx="0">
                  <c:v>Rokea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(2)'!$D$65:$H$65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BE8-4E2A-AEF7-D4FD2D64849F}"/>
            </c:ext>
          </c:extLst>
        </c:ser>
        <c:ser>
          <c:idx val="64"/>
          <c:order val="64"/>
          <c:tx>
            <c:strRef>
              <c:f>'Formes (2)'!$B$66:$C$66</c:f>
              <c:strCache>
                <c:ptCount val="2"/>
                <c:pt idx="0">
                  <c:v>Rokea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(2)'!$D$66:$H$66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BE8-4E2A-AEF7-D4FD2D64849F}"/>
            </c:ext>
          </c:extLst>
        </c:ser>
        <c:ser>
          <c:idx val="65"/>
          <c:order val="65"/>
          <c:tx>
            <c:strRef>
              <c:f>'Formes (2)'!$B$67:$C$67</c:f>
              <c:strCache>
                <c:ptCount val="2"/>
                <c:pt idx="0">
                  <c:v>Rokea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(2)'!$D$67:$H$67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BE8-4E2A-AEF7-D4FD2D64849F}"/>
            </c:ext>
          </c:extLst>
        </c:ser>
        <c:ser>
          <c:idx val="66"/>
          <c:order val="66"/>
          <c:tx>
            <c:strRef>
              <c:f>'Formes (2)'!$B$68:$C$68</c:f>
              <c:strCache>
                <c:ptCount val="2"/>
                <c:pt idx="0">
                  <c:v>Rokea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(2)'!$D$68:$H$68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BE8-4E2A-AEF7-D4FD2D64849F}"/>
            </c:ext>
          </c:extLst>
        </c:ser>
        <c:ser>
          <c:idx val="67"/>
          <c:order val="67"/>
          <c:tx>
            <c:strRef>
              <c:f>'Formes (2)'!$B$69:$C$69</c:f>
              <c:strCache>
                <c:ptCount val="2"/>
                <c:pt idx="0">
                  <c:v>Rokea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(2)'!$D$69:$H$69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BE8-4E2A-AEF7-D4FD2D64849F}"/>
            </c:ext>
          </c:extLst>
        </c:ser>
        <c:ser>
          <c:idx val="68"/>
          <c:order val="68"/>
          <c:tx>
            <c:strRef>
              <c:f>'Formes (2)'!$B$70:$C$70</c:f>
              <c:strCache>
                <c:ptCount val="2"/>
                <c:pt idx="0">
                  <c:v>Rokea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(2)'!$D$70:$H$70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BE8-4E2A-AEF7-D4FD2D64849F}"/>
            </c:ext>
          </c:extLst>
        </c:ser>
        <c:ser>
          <c:idx val="69"/>
          <c:order val="69"/>
          <c:tx>
            <c:strRef>
              <c:f>'Formes (2)'!$B$71:$C$71</c:f>
              <c:strCache>
                <c:ptCount val="2"/>
                <c:pt idx="0">
                  <c:v>Rokea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(2)'!$D$71:$H$71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BE8-4E2A-AEF7-D4FD2D64849F}"/>
            </c:ext>
          </c:extLst>
        </c:ser>
        <c:ser>
          <c:idx val="70"/>
          <c:order val="70"/>
          <c:tx>
            <c:strRef>
              <c:f>'Formes (2)'!$B$72:$C$72</c:f>
              <c:strCache>
                <c:ptCount val="2"/>
                <c:pt idx="0">
                  <c:v>Uratha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(2)'!$D$72:$H$72</c:f>
            </c:numRef>
          </c:val>
          <c:smooth val="0"/>
          <c:extLst>
            <c:ext xmlns:c16="http://schemas.microsoft.com/office/drawing/2014/chart" uri="{C3380CC4-5D6E-409C-BE32-E72D297353CC}">
              <c16:uniqueId val="{00000046-8BE8-4E2A-AEF7-D4FD2D64849F}"/>
            </c:ext>
          </c:extLst>
        </c:ser>
        <c:ser>
          <c:idx val="71"/>
          <c:order val="71"/>
          <c:tx>
            <c:strRef>
              <c:f>'Formes (2)'!$B$73:$C$73</c:f>
              <c:strCache>
                <c:ptCount val="2"/>
                <c:pt idx="0">
                  <c:v>Uratha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(2)'!$D$73:$H$73</c:f>
            </c:numRef>
          </c:val>
          <c:smooth val="0"/>
          <c:extLst>
            <c:ext xmlns:c16="http://schemas.microsoft.com/office/drawing/2014/chart" uri="{C3380CC4-5D6E-409C-BE32-E72D297353CC}">
              <c16:uniqueId val="{00000047-8BE8-4E2A-AEF7-D4FD2D64849F}"/>
            </c:ext>
          </c:extLst>
        </c:ser>
        <c:ser>
          <c:idx val="72"/>
          <c:order val="72"/>
          <c:tx>
            <c:strRef>
              <c:f>'Formes (2)'!$B$74:$C$74</c:f>
              <c:strCache>
                <c:ptCount val="2"/>
                <c:pt idx="0">
                  <c:v>Uratha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(2)'!$D$74:$H$74</c:f>
            </c:numRef>
          </c:val>
          <c:smooth val="0"/>
          <c:extLst>
            <c:ext xmlns:c16="http://schemas.microsoft.com/office/drawing/2014/chart" uri="{C3380CC4-5D6E-409C-BE32-E72D297353CC}">
              <c16:uniqueId val="{00000048-8BE8-4E2A-AEF7-D4FD2D64849F}"/>
            </c:ext>
          </c:extLst>
        </c:ser>
        <c:ser>
          <c:idx val="73"/>
          <c:order val="73"/>
          <c:tx>
            <c:strRef>
              <c:f>'Formes (2)'!$B$75:$C$75</c:f>
              <c:strCache>
                <c:ptCount val="2"/>
                <c:pt idx="0">
                  <c:v>Uratha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(2)'!$D$75:$H$75</c:f>
            </c:numRef>
          </c:val>
          <c:smooth val="0"/>
          <c:extLst>
            <c:ext xmlns:c16="http://schemas.microsoft.com/office/drawing/2014/chart" uri="{C3380CC4-5D6E-409C-BE32-E72D297353CC}">
              <c16:uniqueId val="{00000049-8BE8-4E2A-AEF7-D4FD2D64849F}"/>
            </c:ext>
          </c:extLst>
        </c:ser>
        <c:ser>
          <c:idx val="74"/>
          <c:order val="74"/>
          <c:tx>
            <c:strRef>
              <c:f>'Formes (2)'!$B$76:$C$76</c:f>
              <c:strCache>
                <c:ptCount val="2"/>
                <c:pt idx="0">
                  <c:v>Uratha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(2)'!$D$76:$H$76</c:f>
            </c:numRef>
          </c:val>
          <c:smooth val="0"/>
          <c:extLst>
            <c:ext xmlns:c16="http://schemas.microsoft.com/office/drawing/2014/chart" uri="{C3380CC4-5D6E-409C-BE32-E72D297353CC}">
              <c16:uniqueId val="{0000004A-8BE8-4E2A-AEF7-D4FD2D64849F}"/>
            </c:ext>
          </c:extLst>
        </c:ser>
        <c:ser>
          <c:idx val="75"/>
          <c:order val="75"/>
          <c:tx>
            <c:strRef>
              <c:f>'Formes (2)'!$B$77:$C$77</c:f>
              <c:strCache>
                <c:ptCount val="2"/>
                <c:pt idx="0">
                  <c:v>Uratha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(2)'!$D$77:$H$77</c:f>
            </c:numRef>
          </c:val>
          <c:smooth val="0"/>
          <c:extLst>
            <c:ext xmlns:c16="http://schemas.microsoft.com/office/drawing/2014/chart" uri="{C3380CC4-5D6E-409C-BE32-E72D297353CC}">
              <c16:uniqueId val="{0000004B-8BE8-4E2A-AEF7-D4FD2D64849F}"/>
            </c:ext>
          </c:extLst>
        </c:ser>
        <c:ser>
          <c:idx val="76"/>
          <c:order val="76"/>
          <c:tx>
            <c:strRef>
              <c:f>'Formes (2)'!$B$78:$C$78</c:f>
              <c:strCache>
                <c:ptCount val="2"/>
                <c:pt idx="0">
                  <c:v>Uratha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(2)'!$D$78:$H$78</c:f>
            </c:numRef>
          </c:val>
          <c:smooth val="0"/>
          <c:extLst>
            <c:ext xmlns:c16="http://schemas.microsoft.com/office/drawing/2014/chart" uri="{C3380CC4-5D6E-409C-BE32-E72D297353CC}">
              <c16:uniqueId val="{0000004C-8BE8-4E2A-AEF7-D4FD2D64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38424"/>
        <c:axId val="529768672"/>
      </c:lineChart>
      <c:catAx>
        <c:axId val="5291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768672"/>
        <c:crosses val="autoZero"/>
        <c:auto val="1"/>
        <c:lblAlgn val="ctr"/>
        <c:lblOffset val="100"/>
        <c:noMultiLvlLbl val="0"/>
      </c:catAx>
      <c:valAx>
        <c:axId val="529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387702903277033E-2"/>
          <c:y val="0.67214601464290646"/>
          <c:w val="0.47211202260014534"/>
          <c:h val="0.32785398535709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79</xdr:row>
      <xdr:rowOff>9525</xdr:rowOff>
    </xdr:from>
    <xdr:to>
      <xdr:col>6</xdr:col>
      <xdr:colOff>990606</xdr:colOff>
      <xdr:row>94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4453681-8AD0-4AEB-A28E-6E67D788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A2" sqref="A2:A13"/>
    </sheetView>
  </sheetViews>
  <sheetFormatPr baseColWidth="10" defaultColWidth="9" defaultRowHeight="15" x14ac:dyDescent="0.25"/>
  <cols>
    <col min="1" max="1" width="8.5703125" bestFit="1" customWidth="1"/>
    <col min="2" max="2" width="9.42578125" bestFit="1" customWidth="1"/>
    <col min="3" max="3" width="7.7109375" bestFit="1" customWidth="1"/>
    <col min="4" max="4" width="10.7109375" bestFit="1" customWidth="1"/>
    <col min="5" max="5" width="9.140625" bestFit="1" customWidth="1"/>
    <col min="6" max="6" width="10.7109375" bestFit="1" customWidth="1"/>
    <col min="7" max="7" width="10.5703125" style="7" bestFit="1" customWidth="1"/>
    <col min="8" max="8" width="21.28515625" style="7" bestFit="1" customWidth="1"/>
    <col min="9" max="9" width="12.7109375" bestFit="1" customWidth="1"/>
    <col min="10" max="11" width="14.28515625" bestFit="1" customWidth="1"/>
    <col min="12" max="12" width="32.7109375" style="7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33</v>
      </c>
      <c r="F1" s="1" t="s">
        <v>185</v>
      </c>
      <c r="G1" s="6" t="s">
        <v>150</v>
      </c>
      <c r="H1" s="6" t="s">
        <v>147</v>
      </c>
      <c r="I1" s="1" t="s">
        <v>144</v>
      </c>
      <c r="J1" s="1" t="s">
        <v>166</v>
      </c>
      <c r="K1" s="1" t="s">
        <v>167</v>
      </c>
      <c r="L1" s="6" t="s">
        <v>93</v>
      </c>
    </row>
    <row r="2" spans="1:12" ht="60" x14ac:dyDescent="0.25">
      <c r="A2" t="s">
        <v>3</v>
      </c>
      <c r="B2" s="5" t="s">
        <v>4</v>
      </c>
      <c r="C2" t="s">
        <v>5</v>
      </c>
      <c r="D2">
        <v>1</v>
      </c>
      <c r="E2" t="s">
        <v>34</v>
      </c>
      <c r="G2" s="7" t="s">
        <v>151</v>
      </c>
      <c r="H2" s="7" t="s">
        <v>161</v>
      </c>
    </row>
    <row r="3" spans="1:12" x14ac:dyDescent="0.25">
      <c r="A3" t="s">
        <v>6</v>
      </c>
      <c r="B3" s="5" t="s">
        <v>8</v>
      </c>
      <c r="C3" t="s">
        <v>9</v>
      </c>
      <c r="D3">
        <v>3</v>
      </c>
      <c r="E3" t="s">
        <v>35</v>
      </c>
      <c r="G3" s="7" t="s">
        <v>152</v>
      </c>
    </row>
    <row r="4" spans="1:12" x14ac:dyDescent="0.25">
      <c r="A4" t="s">
        <v>10</v>
      </c>
      <c r="B4" s="5" t="s">
        <v>13</v>
      </c>
      <c r="C4" t="s">
        <v>11</v>
      </c>
      <c r="D4">
        <v>9</v>
      </c>
      <c r="E4" t="s">
        <v>34</v>
      </c>
      <c r="F4" t="s">
        <v>141</v>
      </c>
      <c r="G4" s="7" t="s">
        <v>153</v>
      </c>
      <c r="I4" t="s">
        <v>184</v>
      </c>
      <c r="J4" t="s">
        <v>182</v>
      </c>
      <c r="K4" t="s">
        <v>183</v>
      </c>
    </row>
    <row r="5" spans="1:12" x14ac:dyDescent="0.25">
      <c r="A5" t="s">
        <v>12</v>
      </c>
      <c r="B5" s="5" t="s">
        <v>4</v>
      </c>
      <c r="C5" t="s">
        <v>14</v>
      </c>
      <c r="D5">
        <v>8</v>
      </c>
      <c r="E5" t="s">
        <v>35</v>
      </c>
      <c r="G5" s="7" t="s">
        <v>154</v>
      </c>
      <c r="H5" s="7" t="s">
        <v>160</v>
      </c>
      <c r="L5" s="7" t="s">
        <v>148</v>
      </c>
    </row>
    <row r="6" spans="1:12" x14ac:dyDescent="0.25">
      <c r="A6" t="s">
        <v>15</v>
      </c>
      <c r="B6" s="5" t="s">
        <v>18</v>
      </c>
      <c r="C6" t="s">
        <v>16</v>
      </c>
      <c r="D6">
        <v>4</v>
      </c>
      <c r="E6" t="s">
        <v>34</v>
      </c>
      <c r="G6" s="7" t="s">
        <v>158</v>
      </c>
    </row>
    <row r="7" spans="1:12" ht="30" x14ac:dyDescent="0.25">
      <c r="A7" t="s">
        <v>17</v>
      </c>
      <c r="B7" s="5" t="s">
        <v>13</v>
      </c>
      <c r="C7" t="s">
        <v>19</v>
      </c>
      <c r="D7">
        <v>1</v>
      </c>
      <c r="E7" t="s">
        <v>34</v>
      </c>
      <c r="F7" t="s">
        <v>186</v>
      </c>
      <c r="G7" s="8" t="s">
        <v>188</v>
      </c>
    </row>
    <row r="8" spans="1:12" ht="30" x14ac:dyDescent="0.25">
      <c r="A8" t="s">
        <v>20</v>
      </c>
      <c r="B8" s="5" t="s">
        <v>4</v>
      </c>
      <c r="C8" t="s">
        <v>21</v>
      </c>
      <c r="D8">
        <v>4</v>
      </c>
      <c r="E8" t="s">
        <v>34</v>
      </c>
      <c r="G8" s="7" t="s">
        <v>155</v>
      </c>
      <c r="I8" t="s">
        <v>162</v>
      </c>
    </row>
    <row r="9" spans="1:12" x14ac:dyDescent="0.25">
      <c r="A9" t="s">
        <v>22</v>
      </c>
      <c r="B9" s="5" t="s">
        <v>18</v>
      </c>
      <c r="C9" t="s">
        <v>23</v>
      </c>
      <c r="D9">
        <v>1</v>
      </c>
      <c r="E9" t="s">
        <v>35</v>
      </c>
    </row>
    <row r="10" spans="1:12" ht="45" x14ac:dyDescent="0.25">
      <c r="A10" t="s">
        <v>24</v>
      </c>
      <c r="B10" s="5" t="s">
        <v>13</v>
      </c>
      <c r="C10" t="s">
        <v>25</v>
      </c>
      <c r="D10">
        <v>1</v>
      </c>
      <c r="E10" t="s">
        <v>35</v>
      </c>
      <c r="F10" t="s">
        <v>140</v>
      </c>
      <c r="G10" s="7" t="s">
        <v>156</v>
      </c>
      <c r="H10" s="7" t="s">
        <v>149</v>
      </c>
      <c r="L10" s="7" t="s">
        <v>181</v>
      </c>
    </row>
    <row r="11" spans="1:12" x14ac:dyDescent="0.25">
      <c r="A11" t="s">
        <v>26</v>
      </c>
      <c r="B11" s="5" t="s">
        <v>18</v>
      </c>
      <c r="C11" t="s">
        <v>27</v>
      </c>
      <c r="D11">
        <v>1</v>
      </c>
      <c r="E11" t="s">
        <v>35</v>
      </c>
      <c r="G11" s="7" t="s">
        <v>159</v>
      </c>
      <c r="H11" s="7" t="s">
        <v>163</v>
      </c>
    </row>
    <row r="12" spans="1:12" ht="30" x14ac:dyDescent="0.25">
      <c r="A12" t="s">
        <v>28</v>
      </c>
      <c r="B12" s="5" t="s">
        <v>4</v>
      </c>
      <c r="C12" t="s">
        <v>29</v>
      </c>
      <c r="D12">
        <v>1</v>
      </c>
      <c r="E12" t="s">
        <v>21</v>
      </c>
      <c r="I12" t="s">
        <v>165</v>
      </c>
      <c r="L12" s="7" t="s">
        <v>92</v>
      </c>
    </row>
    <row r="13" spans="1:12" x14ac:dyDescent="0.25">
      <c r="A13" t="s">
        <v>30</v>
      </c>
      <c r="B13" s="5" t="s">
        <v>13</v>
      </c>
      <c r="C13" t="s">
        <v>31</v>
      </c>
      <c r="D13">
        <v>8</v>
      </c>
      <c r="E13" t="s">
        <v>34</v>
      </c>
      <c r="F13" t="s">
        <v>138</v>
      </c>
      <c r="G13" s="7" t="s">
        <v>157</v>
      </c>
      <c r="H13" s="7" t="s">
        <v>164</v>
      </c>
      <c r="I13" t="s">
        <v>146</v>
      </c>
      <c r="J13" s="5" t="s">
        <v>145</v>
      </c>
      <c r="K13" s="5" t="s">
        <v>177</v>
      </c>
    </row>
    <row r="14" spans="1:12" x14ac:dyDescent="0.25">
      <c r="I14" s="4"/>
      <c r="J14" s="5"/>
      <c r="K14" s="5"/>
    </row>
    <row r="15" spans="1:12" x14ac:dyDescent="0.25">
      <c r="A15" t="s">
        <v>187</v>
      </c>
    </row>
  </sheetData>
  <autoFilter ref="A1:L13" xr:uid="{34298D81-0FE3-402E-ACB8-ACB4A3B717C7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3781-F726-4CC1-AB4C-E4ACB36554AC}">
  <dimension ref="A1:D43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15" x14ac:dyDescent="0.25"/>
  <cols>
    <col min="2" max="2" width="37.85546875" bestFit="1" customWidth="1"/>
  </cols>
  <sheetData>
    <row r="1" spans="1:4" s="1" customFormat="1" x14ac:dyDescent="0.25">
      <c r="A1" s="1" t="s">
        <v>0</v>
      </c>
      <c r="B1" s="1" t="s">
        <v>97</v>
      </c>
      <c r="C1" s="1" t="s">
        <v>134</v>
      </c>
      <c r="D1" s="1" t="s">
        <v>135</v>
      </c>
    </row>
    <row r="2" spans="1:4" x14ac:dyDescent="0.25">
      <c r="A2" t="s">
        <v>3</v>
      </c>
      <c r="B2" t="s">
        <v>3</v>
      </c>
    </row>
    <row r="3" spans="1:4" x14ac:dyDescent="0.25">
      <c r="A3" t="s">
        <v>6</v>
      </c>
      <c r="B3" t="s">
        <v>106</v>
      </c>
    </row>
    <row r="4" spans="1:4" x14ac:dyDescent="0.25">
      <c r="A4" t="s">
        <v>6</v>
      </c>
      <c r="B4" t="s">
        <v>107</v>
      </c>
    </row>
    <row r="5" spans="1:4" x14ac:dyDescent="0.25">
      <c r="A5" t="s">
        <v>6</v>
      </c>
      <c r="B5" t="s">
        <v>108</v>
      </c>
    </row>
    <row r="6" spans="1:4" x14ac:dyDescent="0.25">
      <c r="A6" t="s">
        <v>10</v>
      </c>
      <c r="B6" t="s">
        <v>109</v>
      </c>
    </row>
    <row r="7" spans="1:4" x14ac:dyDescent="0.25">
      <c r="A7" t="s">
        <v>10</v>
      </c>
      <c r="B7" t="s">
        <v>110</v>
      </c>
    </row>
    <row r="8" spans="1:4" x14ac:dyDescent="0.25">
      <c r="A8" t="s">
        <v>10</v>
      </c>
      <c r="B8" t="s">
        <v>111</v>
      </c>
    </row>
    <row r="9" spans="1:4" x14ac:dyDescent="0.25">
      <c r="A9" t="s">
        <v>10</v>
      </c>
      <c r="B9" t="s">
        <v>112</v>
      </c>
    </row>
    <row r="10" spans="1:4" x14ac:dyDescent="0.25">
      <c r="A10" t="s">
        <v>10</v>
      </c>
      <c r="B10" t="s">
        <v>113</v>
      </c>
    </row>
    <row r="11" spans="1:4" x14ac:dyDescent="0.25">
      <c r="A11" t="s">
        <v>10</v>
      </c>
      <c r="B11" t="s">
        <v>114</v>
      </c>
    </row>
    <row r="12" spans="1:4" x14ac:dyDescent="0.25">
      <c r="A12" t="s">
        <v>10</v>
      </c>
      <c r="B12" t="s">
        <v>115</v>
      </c>
    </row>
    <row r="13" spans="1:4" x14ac:dyDescent="0.25">
      <c r="A13" t="s">
        <v>10</v>
      </c>
      <c r="B13" t="s">
        <v>116</v>
      </c>
    </row>
    <row r="14" spans="1:4" x14ac:dyDescent="0.25">
      <c r="A14" t="s">
        <v>10</v>
      </c>
      <c r="B14" t="s">
        <v>117</v>
      </c>
    </row>
    <row r="15" spans="1:4" x14ac:dyDescent="0.25">
      <c r="A15" t="s">
        <v>12</v>
      </c>
      <c r="B15" t="s">
        <v>118</v>
      </c>
      <c r="D15" t="s">
        <v>136</v>
      </c>
    </row>
    <row r="16" spans="1:4" x14ac:dyDescent="0.25">
      <c r="A16" t="s">
        <v>12</v>
      </c>
      <c r="B16" t="s">
        <v>119</v>
      </c>
      <c r="D16" t="s">
        <v>136</v>
      </c>
    </row>
    <row r="17" spans="1:4" x14ac:dyDescent="0.25">
      <c r="A17" t="s">
        <v>12</v>
      </c>
      <c r="B17" t="s">
        <v>120</v>
      </c>
      <c r="D17" t="s">
        <v>136</v>
      </c>
    </row>
    <row r="18" spans="1:4" x14ac:dyDescent="0.25">
      <c r="A18" t="s">
        <v>12</v>
      </c>
      <c r="B18" t="s">
        <v>121</v>
      </c>
      <c r="D18" t="s">
        <v>136</v>
      </c>
    </row>
    <row r="19" spans="1:4" x14ac:dyDescent="0.25">
      <c r="A19" t="s">
        <v>12</v>
      </c>
      <c r="B19" t="s">
        <v>122</v>
      </c>
      <c r="D19" t="s">
        <v>136</v>
      </c>
    </row>
    <row r="20" spans="1:4" x14ac:dyDescent="0.25">
      <c r="A20" t="s">
        <v>12</v>
      </c>
      <c r="B20" t="s">
        <v>123</v>
      </c>
      <c r="D20" t="s">
        <v>136</v>
      </c>
    </row>
    <row r="21" spans="1:4" x14ac:dyDescent="0.25">
      <c r="A21" t="s">
        <v>12</v>
      </c>
      <c r="B21" t="s">
        <v>124</v>
      </c>
      <c r="D21" t="s">
        <v>136</v>
      </c>
    </row>
    <row r="22" spans="1:4" x14ac:dyDescent="0.25">
      <c r="A22" t="s">
        <v>12</v>
      </c>
      <c r="B22" t="s">
        <v>125</v>
      </c>
      <c r="D22" t="s">
        <v>136</v>
      </c>
    </row>
    <row r="23" spans="1:4" x14ac:dyDescent="0.25">
      <c r="A23" t="s">
        <v>15</v>
      </c>
      <c r="B23" t="s">
        <v>126</v>
      </c>
    </row>
    <row r="24" spans="1:4" x14ac:dyDescent="0.25">
      <c r="A24" t="s">
        <v>15</v>
      </c>
      <c r="B24" t="s">
        <v>127</v>
      </c>
    </row>
    <row r="25" spans="1:4" x14ac:dyDescent="0.25">
      <c r="A25" t="s">
        <v>15</v>
      </c>
      <c r="B25" t="s">
        <v>128</v>
      </c>
    </row>
    <row r="26" spans="1:4" x14ac:dyDescent="0.25">
      <c r="A26" t="s">
        <v>15</v>
      </c>
      <c r="B26" t="s">
        <v>129</v>
      </c>
    </row>
    <row r="27" spans="1:4" x14ac:dyDescent="0.25">
      <c r="A27" t="s">
        <v>17</v>
      </c>
      <c r="B27" t="s">
        <v>17</v>
      </c>
    </row>
    <row r="28" spans="1:4" x14ac:dyDescent="0.25">
      <c r="A28" t="s">
        <v>20</v>
      </c>
      <c r="B28" t="s">
        <v>130</v>
      </c>
    </row>
    <row r="29" spans="1:4" x14ac:dyDescent="0.25">
      <c r="A29" t="s">
        <v>20</v>
      </c>
      <c r="B29" t="s">
        <v>131</v>
      </c>
    </row>
    <row r="30" spans="1:4" x14ac:dyDescent="0.25">
      <c r="A30" t="s">
        <v>20</v>
      </c>
      <c r="B30" t="s">
        <v>132</v>
      </c>
    </row>
    <row r="31" spans="1:4" x14ac:dyDescent="0.25">
      <c r="A31" t="s">
        <v>20</v>
      </c>
      <c r="B31" t="s">
        <v>133</v>
      </c>
    </row>
    <row r="32" spans="1:4" x14ac:dyDescent="0.25">
      <c r="A32" t="s">
        <v>22</v>
      </c>
      <c r="B32" t="s">
        <v>22</v>
      </c>
    </row>
    <row r="33" spans="1:2" x14ac:dyDescent="0.25">
      <c r="A33" t="s">
        <v>24</v>
      </c>
      <c r="B33" t="s">
        <v>24</v>
      </c>
    </row>
    <row r="34" spans="1:2" x14ac:dyDescent="0.25">
      <c r="A34" t="s">
        <v>26</v>
      </c>
      <c r="B34" t="s">
        <v>26</v>
      </c>
    </row>
    <row r="35" spans="1:2" x14ac:dyDescent="0.25">
      <c r="A35" t="s">
        <v>28</v>
      </c>
      <c r="B35" t="s">
        <v>28</v>
      </c>
    </row>
    <row r="36" spans="1:2" x14ac:dyDescent="0.25">
      <c r="A36" t="s">
        <v>30</v>
      </c>
      <c r="B36" s="3" t="s">
        <v>98</v>
      </c>
    </row>
    <row r="37" spans="1:2" x14ac:dyDescent="0.25">
      <c r="A37" t="s">
        <v>30</v>
      </c>
      <c r="B37" s="3" t="s">
        <v>99</v>
      </c>
    </row>
    <row r="38" spans="1:2" x14ac:dyDescent="0.25">
      <c r="A38" t="s">
        <v>30</v>
      </c>
      <c r="B38" s="3" t="s">
        <v>100</v>
      </c>
    </row>
    <row r="39" spans="1:2" x14ac:dyDescent="0.25">
      <c r="A39" t="s">
        <v>30</v>
      </c>
      <c r="B39" s="3" t="s">
        <v>101</v>
      </c>
    </row>
    <row r="40" spans="1:2" x14ac:dyDescent="0.25">
      <c r="A40" t="s">
        <v>30</v>
      </c>
      <c r="B40" s="3" t="s">
        <v>102</v>
      </c>
    </row>
    <row r="41" spans="1:2" x14ac:dyDescent="0.25">
      <c r="A41" t="s">
        <v>30</v>
      </c>
      <c r="B41" s="3" t="s">
        <v>103</v>
      </c>
    </row>
    <row r="42" spans="1:2" x14ac:dyDescent="0.25">
      <c r="A42" t="s">
        <v>30</v>
      </c>
      <c r="B42" s="3" t="s">
        <v>104</v>
      </c>
    </row>
    <row r="43" spans="1:2" x14ac:dyDescent="0.25">
      <c r="A43" t="s">
        <v>30</v>
      </c>
      <c r="B43" s="3" t="s">
        <v>105</v>
      </c>
    </row>
  </sheetData>
  <autoFilter ref="A1:B43" xr:uid="{1823CD0E-1973-4F8D-B70F-F661BD714449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BEC1-1CEA-4954-AA1A-91B02B3F1CB1}">
  <dimension ref="A1:H19"/>
  <sheetViews>
    <sheetView workbookViewId="0">
      <selection activeCell="E23" sqref="E23"/>
    </sheetView>
  </sheetViews>
  <sheetFormatPr baseColWidth="10" defaultRowHeight="15" x14ac:dyDescent="0.25"/>
  <cols>
    <col min="1" max="1" width="9.42578125" bestFit="1" customWidth="1"/>
    <col min="2" max="2" width="26.5703125" bestFit="1" customWidth="1"/>
    <col min="3" max="3" width="11.5703125" bestFit="1" customWidth="1"/>
    <col min="4" max="4" width="12.28515625" customWidth="1"/>
    <col min="5" max="5" width="73.7109375" bestFit="1" customWidth="1"/>
    <col min="6" max="6" width="14.5703125" bestFit="1" customWidth="1"/>
    <col min="7" max="8" width="12.85546875" bestFit="1" customWidth="1"/>
  </cols>
  <sheetData>
    <row r="1" spans="1:8" s="1" customFormat="1" x14ac:dyDescent="0.25">
      <c r="A1" s="1" t="s">
        <v>1</v>
      </c>
      <c r="B1" s="1" t="s">
        <v>95</v>
      </c>
      <c r="C1" s="1" t="s">
        <v>36</v>
      </c>
      <c r="D1" s="1" t="s">
        <v>137</v>
      </c>
      <c r="E1" s="1" t="s">
        <v>37</v>
      </c>
      <c r="F1" s="1" t="s">
        <v>94</v>
      </c>
      <c r="G1" s="1" t="s">
        <v>166</v>
      </c>
      <c r="H1" s="1" t="s">
        <v>167</v>
      </c>
    </row>
    <row r="2" spans="1:8" x14ac:dyDescent="0.25">
      <c r="A2" s="2" t="s">
        <v>13</v>
      </c>
      <c r="B2" s="2" t="s">
        <v>38</v>
      </c>
      <c r="C2" s="2" t="s">
        <v>39</v>
      </c>
      <c r="D2" s="10" t="s">
        <v>138</v>
      </c>
      <c r="E2" s="2" t="s">
        <v>40</v>
      </c>
      <c r="F2" s="2" t="s">
        <v>38</v>
      </c>
      <c r="G2" s="2" t="s">
        <v>168</v>
      </c>
      <c r="H2" s="2" t="s">
        <v>169</v>
      </c>
    </row>
    <row r="3" spans="1:8" x14ac:dyDescent="0.25">
      <c r="A3" s="2" t="s">
        <v>13</v>
      </c>
      <c r="B3" s="2" t="s">
        <v>41</v>
      </c>
      <c r="C3" s="2" t="s">
        <v>42</v>
      </c>
      <c r="D3" s="10" t="s">
        <v>139</v>
      </c>
      <c r="E3" s="2" t="s">
        <v>43</v>
      </c>
      <c r="F3" s="2" t="s">
        <v>96</v>
      </c>
      <c r="G3" s="2" t="s">
        <v>170</v>
      </c>
      <c r="H3" s="2" t="s">
        <v>171</v>
      </c>
    </row>
    <row r="4" spans="1:8" x14ac:dyDescent="0.25">
      <c r="A4" s="2" t="s">
        <v>13</v>
      </c>
      <c r="B4" s="2" t="s">
        <v>44</v>
      </c>
      <c r="C4" s="2" t="s">
        <v>45</v>
      </c>
      <c r="D4" s="2" t="s">
        <v>140</v>
      </c>
      <c r="E4" s="2" t="s">
        <v>46</v>
      </c>
      <c r="F4" s="2" t="s">
        <v>44</v>
      </c>
      <c r="G4" s="2" t="s">
        <v>172</v>
      </c>
      <c r="H4" s="2" t="s">
        <v>173</v>
      </c>
    </row>
    <row r="5" spans="1:8" x14ac:dyDescent="0.25">
      <c r="A5" s="2" t="s">
        <v>13</v>
      </c>
      <c r="B5" s="2" t="s">
        <v>47</v>
      </c>
      <c r="C5" s="2" t="s">
        <v>48</v>
      </c>
      <c r="D5" s="10" t="s">
        <v>141</v>
      </c>
      <c r="E5" s="2" t="s">
        <v>49</v>
      </c>
      <c r="F5" s="2" t="s">
        <v>47</v>
      </c>
      <c r="G5" s="2" t="s">
        <v>174</v>
      </c>
      <c r="H5" s="2" t="s">
        <v>175</v>
      </c>
    </row>
    <row r="6" spans="1:8" x14ac:dyDescent="0.25">
      <c r="A6" s="2" t="s">
        <v>13</v>
      </c>
      <c r="B6" s="2" t="s">
        <v>50</v>
      </c>
      <c r="C6" s="2" t="s">
        <v>51</v>
      </c>
      <c r="D6" s="2" t="s">
        <v>142</v>
      </c>
      <c r="E6" s="2" t="s">
        <v>52</v>
      </c>
      <c r="F6" s="2" t="s">
        <v>50</v>
      </c>
      <c r="G6" s="2" t="s">
        <v>176</v>
      </c>
      <c r="H6" s="2" t="s">
        <v>177</v>
      </c>
    </row>
    <row r="7" spans="1:8" x14ac:dyDescent="0.25">
      <c r="A7" t="s">
        <v>18</v>
      </c>
      <c r="B7" t="s">
        <v>53</v>
      </c>
      <c r="C7" t="s">
        <v>54</v>
      </c>
      <c r="D7" s="5" t="s">
        <v>143</v>
      </c>
      <c r="E7" t="s">
        <v>55</v>
      </c>
      <c r="F7" t="s">
        <v>53</v>
      </c>
    </row>
    <row r="8" spans="1:8" x14ac:dyDescent="0.25">
      <c r="A8" t="s">
        <v>18</v>
      </c>
      <c r="B8" t="s">
        <v>56</v>
      </c>
      <c r="C8" t="s">
        <v>57</v>
      </c>
      <c r="D8" s="1" t="s">
        <v>139</v>
      </c>
      <c r="E8" t="s">
        <v>58</v>
      </c>
      <c r="F8" t="s">
        <v>56</v>
      </c>
    </row>
    <row r="9" spans="1:8" x14ac:dyDescent="0.25">
      <c r="A9" t="s">
        <v>18</v>
      </c>
      <c r="B9" t="s">
        <v>59</v>
      </c>
      <c r="C9" t="s">
        <v>60</v>
      </c>
      <c r="D9" s="1" t="s">
        <v>138</v>
      </c>
      <c r="E9" t="s">
        <v>61</v>
      </c>
      <c r="F9" t="s">
        <v>59</v>
      </c>
    </row>
    <row r="10" spans="1:8" x14ac:dyDescent="0.25">
      <c r="A10" t="s">
        <v>18</v>
      </c>
      <c r="B10" t="s">
        <v>62</v>
      </c>
      <c r="C10" t="s">
        <v>63</v>
      </c>
      <c r="D10" s="1" t="s">
        <v>141</v>
      </c>
      <c r="E10" t="s">
        <v>64</v>
      </c>
      <c r="F10" t="s">
        <v>62</v>
      </c>
    </row>
    <row r="11" spans="1:8" x14ac:dyDescent="0.25">
      <c r="A11" s="2" t="s">
        <v>4</v>
      </c>
      <c r="B11" s="2" t="s">
        <v>65</v>
      </c>
      <c r="C11" s="2" t="s">
        <v>66</v>
      </c>
      <c r="D11" s="2" t="s">
        <v>178</v>
      </c>
      <c r="E11" s="2" t="s">
        <v>67</v>
      </c>
      <c r="F11" s="2" t="s">
        <v>65</v>
      </c>
      <c r="G11" s="2"/>
      <c r="H11" s="2"/>
    </row>
    <row r="12" spans="1:8" x14ac:dyDescent="0.25">
      <c r="A12" s="2" t="s">
        <v>4</v>
      </c>
      <c r="B12" s="2" t="s">
        <v>68</v>
      </c>
      <c r="C12" s="2" t="s">
        <v>69</v>
      </c>
      <c r="D12" s="10" t="s">
        <v>139</v>
      </c>
      <c r="E12" s="2" t="s">
        <v>70</v>
      </c>
      <c r="F12" s="2" t="s">
        <v>68</v>
      </c>
      <c r="G12" s="2"/>
      <c r="H12" s="2"/>
    </row>
    <row r="13" spans="1:8" x14ac:dyDescent="0.25">
      <c r="A13" s="2" t="s">
        <v>4</v>
      </c>
      <c r="B13" s="2" t="s">
        <v>71</v>
      </c>
      <c r="C13" s="2" t="s">
        <v>72</v>
      </c>
      <c r="D13" s="10" t="s">
        <v>138</v>
      </c>
      <c r="E13" s="2" t="s">
        <v>73</v>
      </c>
      <c r="F13" s="2" t="s">
        <v>71</v>
      </c>
      <c r="G13" s="2"/>
      <c r="H13" s="2"/>
    </row>
    <row r="14" spans="1:8" x14ac:dyDescent="0.25">
      <c r="A14" s="2" t="s">
        <v>4</v>
      </c>
      <c r="B14" s="2" t="s">
        <v>74</v>
      </c>
      <c r="C14" s="2" t="s">
        <v>75</v>
      </c>
      <c r="D14" s="9" t="s">
        <v>179</v>
      </c>
      <c r="E14" s="2" t="s">
        <v>76</v>
      </c>
      <c r="F14" s="2" t="s">
        <v>74</v>
      </c>
      <c r="G14" s="2"/>
      <c r="H14" s="2"/>
    </row>
    <row r="15" spans="1:8" x14ac:dyDescent="0.25">
      <c r="A15" s="2" t="s">
        <v>4</v>
      </c>
      <c r="B15" s="2" t="s">
        <v>77</v>
      </c>
      <c r="C15" s="2" t="s">
        <v>78</v>
      </c>
      <c r="D15" s="10" t="s">
        <v>141</v>
      </c>
      <c r="E15" s="2" t="s">
        <v>79</v>
      </c>
      <c r="F15" s="2" t="s">
        <v>77</v>
      </c>
      <c r="G15" s="2"/>
      <c r="H15" s="2"/>
    </row>
    <row r="16" spans="1:8" x14ac:dyDescent="0.25">
      <c r="A16" s="2" t="s">
        <v>4</v>
      </c>
      <c r="B16" s="2" t="s">
        <v>80</v>
      </c>
      <c r="C16" s="2" t="s">
        <v>81</v>
      </c>
      <c r="D16" s="2" t="s">
        <v>180</v>
      </c>
      <c r="E16" s="2" t="s">
        <v>82</v>
      </c>
      <c r="F16" s="2" t="s">
        <v>80</v>
      </c>
      <c r="G16" s="2"/>
      <c r="H16" s="2"/>
    </row>
    <row r="17" spans="1:6" x14ac:dyDescent="0.25">
      <c r="A17" t="s">
        <v>7</v>
      </c>
      <c r="B17" t="s">
        <v>83</v>
      </c>
      <c r="C17" t="s">
        <v>84</v>
      </c>
      <c r="D17" s="1" t="s">
        <v>139</v>
      </c>
      <c r="E17" t="s">
        <v>85</v>
      </c>
      <c r="F17" t="s">
        <v>83</v>
      </c>
    </row>
    <row r="18" spans="1:6" x14ac:dyDescent="0.25">
      <c r="A18" t="s">
        <v>7</v>
      </c>
      <c r="B18" t="s">
        <v>86</v>
      </c>
      <c r="C18" t="s">
        <v>87</v>
      </c>
      <c r="D18" s="1" t="s">
        <v>141</v>
      </c>
      <c r="E18" t="s">
        <v>88</v>
      </c>
      <c r="F18" t="s">
        <v>86</v>
      </c>
    </row>
    <row r="19" spans="1:6" x14ac:dyDescent="0.25">
      <c r="A19" t="s">
        <v>7</v>
      </c>
      <c r="B19" t="s">
        <v>89</v>
      </c>
      <c r="C19" t="s">
        <v>90</v>
      </c>
      <c r="D19" s="1" t="s">
        <v>138</v>
      </c>
      <c r="E19" t="s">
        <v>91</v>
      </c>
      <c r="F19" t="s">
        <v>89</v>
      </c>
    </row>
  </sheetData>
  <autoFilter ref="A1:G19" xr:uid="{94CF9220-F8CF-44AB-8029-B3FBE4151F00}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E6D6-F6D2-4E02-9E27-2D34B665D87B}">
  <dimension ref="A1:G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5" x14ac:dyDescent="0.25"/>
  <cols>
    <col min="2" max="2" width="15.28515625" bestFit="1" customWidth="1"/>
    <col min="3" max="5" width="25.85546875" bestFit="1" customWidth="1"/>
    <col min="6" max="6" width="16.140625" customWidth="1"/>
    <col min="7" max="7" width="15.28515625" bestFit="1" customWidth="1"/>
  </cols>
  <sheetData>
    <row r="1" spans="1:7" x14ac:dyDescent="0.25">
      <c r="A1" s="1" t="s">
        <v>0</v>
      </c>
      <c r="B1" s="1" t="s">
        <v>190</v>
      </c>
      <c r="C1" s="1" t="s">
        <v>189</v>
      </c>
      <c r="D1" s="1" t="s">
        <v>192</v>
      </c>
      <c r="E1" s="1" t="s">
        <v>191</v>
      </c>
      <c r="F1" s="1" t="s">
        <v>193</v>
      </c>
      <c r="G1" s="1" t="s">
        <v>194</v>
      </c>
    </row>
    <row r="2" spans="1:7" ht="90" x14ac:dyDescent="0.25">
      <c r="A2" s="11" t="s">
        <v>3</v>
      </c>
      <c r="B2" s="13"/>
      <c r="C2" s="14" t="s">
        <v>201</v>
      </c>
      <c r="D2" s="14" t="s">
        <v>202</v>
      </c>
      <c r="E2" s="14" t="s">
        <v>203</v>
      </c>
      <c r="F2" s="14" t="s">
        <v>204</v>
      </c>
      <c r="G2" s="13" t="s">
        <v>136</v>
      </c>
    </row>
    <row r="3" spans="1:7" ht="90" x14ac:dyDescent="0.25">
      <c r="A3" s="11" t="s">
        <v>6</v>
      </c>
      <c r="B3" s="13"/>
      <c r="C3" s="13" t="s">
        <v>136</v>
      </c>
      <c r="D3" s="14" t="s">
        <v>205</v>
      </c>
      <c r="E3" s="14" t="s">
        <v>206</v>
      </c>
      <c r="F3" s="13" t="s">
        <v>136</v>
      </c>
      <c r="G3" s="14" t="s">
        <v>207</v>
      </c>
    </row>
    <row r="4" spans="1:7" ht="90" x14ac:dyDescent="0.25">
      <c r="A4" s="11" t="s">
        <v>10</v>
      </c>
      <c r="B4" s="13"/>
      <c r="C4" s="14" t="s">
        <v>228</v>
      </c>
      <c r="D4" s="14" t="s">
        <v>229</v>
      </c>
      <c r="E4" s="14" t="s">
        <v>230</v>
      </c>
      <c r="F4" s="14" t="s">
        <v>231</v>
      </c>
      <c r="G4" s="13" t="s">
        <v>136</v>
      </c>
    </row>
    <row r="5" spans="1:7" ht="120" x14ac:dyDescent="0.25">
      <c r="A5" s="11" t="s">
        <v>12</v>
      </c>
      <c r="B5" s="13"/>
      <c r="C5" s="13" t="s">
        <v>136</v>
      </c>
      <c r="D5" s="14" t="s">
        <v>208</v>
      </c>
      <c r="E5" s="13" t="s">
        <v>136</v>
      </c>
      <c r="F5" s="14" t="s">
        <v>209</v>
      </c>
      <c r="G5" s="13" t="s">
        <v>136</v>
      </c>
    </row>
    <row r="6" spans="1:7" ht="90" x14ac:dyDescent="0.25">
      <c r="A6" s="11" t="s">
        <v>15</v>
      </c>
      <c r="B6" s="13"/>
      <c r="C6" s="14" t="s">
        <v>210</v>
      </c>
      <c r="D6" s="14" t="s">
        <v>211</v>
      </c>
      <c r="E6" s="14" t="s">
        <v>212</v>
      </c>
      <c r="F6" s="14" t="s">
        <v>213</v>
      </c>
      <c r="G6" s="13" t="s">
        <v>136</v>
      </c>
    </row>
    <row r="7" spans="1:7" ht="165" x14ac:dyDescent="0.25">
      <c r="A7" s="11" t="s">
        <v>17</v>
      </c>
      <c r="B7" s="55" t="s">
        <v>242</v>
      </c>
      <c r="C7" s="57" t="s">
        <v>244</v>
      </c>
      <c r="D7" s="57" t="s">
        <v>245</v>
      </c>
      <c r="E7" s="57" t="s">
        <v>246</v>
      </c>
      <c r="F7" s="57" t="s">
        <v>243</v>
      </c>
      <c r="G7" s="56" t="s">
        <v>136</v>
      </c>
    </row>
    <row r="8" spans="1:7" x14ac:dyDescent="0.25">
      <c r="A8" s="11" t="s">
        <v>20</v>
      </c>
      <c r="B8" s="13"/>
      <c r="C8" s="14" t="s">
        <v>136</v>
      </c>
      <c r="D8" s="14" t="s">
        <v>200</v>
      </c>
      <c r="E8" s="13" t="s">
        <v>136</v>
      </c>
      <c r="F8" s="14" t="s">
        <v>21</v>
      </c>
      <c r="G8" s="56" t="s">
        <v>136</v>
      </c>
    </row>
    <row r="9" spans="1:7" ht="90" x14ac:dyDescent="0.25">
      <c r="A9" s="11" t="s">
        <v>22</v>
      </c>
      <c r="B9" s="13"/>
      <c r="C9" s="14" t="s">
        <v>214</v>
      </c>
      <c r="D9" s="14" t="s">
        <v>215</v>
      </c>
      <c r="E9" s="14" t="s">
        <v>216</v>
      </c>
      <c r="F9" s="14" t="s">
        <v>217</v>
      </c>
      <c r="G9" s="56" t="s">
        <v>136</v>
      </c>
    </row>
    <row r="10" spans="1:7" ht="90" x14ac:dyDescent="0.25">
      <c r="A10" s="11" t="s">
        <v>24</v>
      </c>
      <c r="B10" s="13"/>
      <c r="C10" s="14" t="s">
        <v>218</v>
      </c>
      <c r="D10" s="14" t="s">
        <v>219</v>
      </c>
      <c r="E10" s="14" t="s">
        <v>220</v>
      </c>
      <c r="F10" s="14" t="s">
        <v>221</v>
      </c>
      <c r="G10" s="56" t="s">
        <v>136</v>
      </c>
    </row>
    <row r="11" spans="1:7" ht="120" x14ac:dyDescent="0.25">
      <c r="A11" s="11" t="s">
        <v>26</v>
      </c>
      <c r="B11" s="13"/>
      <c r="C11" s="14" t="s">
        <v>136</v>
      </c>
      <c r="D11" s="14" t="s">
        <v>222</v>
      </c>
      <c r="E11" s="14" t="s">
        <v>136</v>
      </c>
      <c r="F11" s="14" t="s">
        <v>223</v>
      </c>
      <c r="G11" s="56" t="s">
        <v>136</v>
      </c>
    </row>
    <row r="12" spans="1:7" ht="90" x14ac:dyDescent="0.25">
      <c r="A12" s="11" t="s">
        <v>28</v>
      </c>
      <c r="B12" s="13"/>
      <c r="C12" s="14" t="s">
        <v>224</v>
      </c>
      <c r="D12" s="14" t="s">
        <v>225</v>
      </c>
      <c r="E12" s="14" t="s">
        <v>226</v>
      </c>
      <c r="F12" s="14" t="s">
        <v>227</v>
      </c>
      <c r="G12" s="56" t="s">
        <v>136</v>
      </c>
    </row>
    <row r="13" spans="1:7" ht="240" x14ac:dyDescent="0.25">
      <c r="A13" s="11" t="s">
        <v>30</v>
      </c>
      <c r="B13" s="12" t="s">
        <v>196</v>
      </c>
      <c r="C13" s="12" t="s">
        <v>195</v>
      </c>
      <c r="D13" s="12" t="s">
        <v>233</v>
      </c>
      <c r="E13" s="12" t="s">
        <v>234</v>
      </c>
      <c r="F13" s="12" t="s">
        <v>235</v>
      </c>
      <c r="G13" s="56" t="s">
        <v>136</v>
      </c>
    </row>
    <row r="16" spans="1:7" x14ac:dyDescent="0.25">
      <c r="C16" t="s">
        <v>232</v>
      </c>
    </row>
    <row r="17" spans="3:3" x14ac:dyDescent="0.25">
      <c r="C17" t="s">
        <v>236</v>
      </c>
    </row>
    <row r="19" spans="3:3" ht="60" x14ac:dyDescent="0.25">
      <c r="C19" s="7" t="s">
        <v>237</v>
      </c>
    </row>
  </sheetData>
  <autoFilter ref="A1:G13" xr:uid="{F6EAD04A-DAAB-438F-821B-3B1A2E9706A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8ADD-C3F6-475A-8BB4-8A9A673DD459}">
  <sheetPr filterMode="1"/>
  <dimension ref="A1:H7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41" sqref="C41"/>
    </sheetView>
  </sheetViews>
  <sheetFormatPr baseColWidth="10" defaultRowHeight="15" x14ac:dyDescent="0.25"/>
  <cols>
    <col min="1" max="1" width="11.42578125" customWidth="1"/>
    <col min="2" max="2" width="21.42578125" bestFit="1" customWidth="1"/>
    <col min="3" max="3" width="14.28515625" bestFit="1" customWidth="1"/>
    <col min="4" max="4" width="13.140625" bestFit="1" customWidth="1"/>
    <col min="5" max="7" width="25.85546875" bestFit="1" customWidth="1"/>
    <col min="8" max="8" width="16.140625" bestFit="1" customWidth="1"/>
  </cols>
  <sheetData>
    <row r="1" spans="1:8" x14ac:dyDescent="0.25">
      <c r="A1" s="1" t="s">
        <v>0</v>
      </c>
      <c r="B1" s="1" t="s">
        <v>238</v>
      </c>
      <c r="C1" s="1" t="s">
        <v>238</v>
      </c>
      <c r="D1" s="1" t="s">
        <v>190</v>
      </c>
      <c r="E1" s="1" t="s">
        <v>189</v>
      </c>
      <c r="F1" s="1" t="s">
        <v>192</v>
      </c>
      <c r="G1" s="1" t="s">
        <v>191</v>
      </c>
      <c r="H1" s="1" t="s">
        <v>193</v>
      </c>
    </row>
    <row r="2" spans="1:8" x14ac:dyDescent="0.25">
      <c r="A2" s="15" t="s">
        <v>3</v>
      </c>
      <c r="B2" s="15" t="str">
        <f>_xlfn.CONCAT(A2," ",C2)</f>
        <v>Ajaba Force</v>
      </c>
      <c r="C2" s="15" t="s">
        <v>177</v>
      </c>
      <c r="D2" s="16">
        <v>0</v>
      </c>
      <c r="E2" s="16">
        <v>2</v>
      </c>
      <c r="F2" s="16">
        <v>3</v>
      </c>
      <c r="G2" s="16">
        <v>3</v>
      </c>
      <c r="H2" s="16">
        <v>1</v>
      </c>
    </row>
    <row r="3" spans="1:8" x14ac:dyDescent="0.25">
      <c r="A3" s="15" t="s">
        <v>3</v>
      </c>
      <c r="B3" s="15" t="str">
        <f t="shared" ref="B3:B76" si="0">_xlfn.CONCAT(A3," ",C3)</f>
        <v>Ajaba Dextérité</v>
      </c>
      <c r="C3" s="15" t="s">
        <v>197</v>
      </c>
      <c r="D3" s="16">
        <v>0</v>
      </c>
      <c r="E3" s="16">
        <v>1</v>
      </c>
      <c r="F3" s="16">
        <v>2</v>
      </c>
      <c r="G3" s="16">
        <v>2</v>
      </c>
      <c r="H3" s="16">
        <v>2</v>
      </c>
    </row>
    <row r="4" spans="1:8" x14ac:dyDescent="0.25">
      <c r="A4" s="15" t="s">
        <v>3</v>
      </c>
      <c r="B4" s="15" t="str">
        <f t="shared" si="0"/>
        <v>Ajaba Vigueur</v>
      </c>
      <c r="C4" s="15" t="s">
        <v>198</v>
      </c>
      <c r="D4" s="16">
        <v>0</v>
      </c>
      <c r="E4" s="16">
        <v>1</v>
      </c>
      <c r="F4" s="16">
        <v>4</v>
      </c>
      <c r="G4" s="16">
        <v>3</v>
      </c>
      <c r="H4" s="16">
        <v>2</v>
      </c>
    </row>
    <row r="5" spans="1:8" x14ac:dyDescent="0.25">
      <c r="A5" s="15" t="s">
        <v>3</v>
      </c>
      <c r="B5" s="15" t="str">
        <f t="shared" si="0"/>
        <v>Ajaba Manipulation</v>
      </c>
      <c r="C5" s="15" t="s">
        <v>199</v>
      </c>
      <c r="D5" s="16">
        <v>0</v>
      </c>
      <c r="E5" s="16">
        <v>-1</v>
      </c>
      <c r="F5" s="16">
        <v>-2</v>
      </c>
      <c r="G5" s="16">
        <v>-2</v>
      </c>
      <c r="H5" s="16">
        <v>-2</v>
      </c>
    </row>
    <row r="6" spans="1:8" x14ac:dyDescent="0.25">
      <c r="A6" s="15" t="s">
        <v>3</v>
      </c>
      <c r="B6" s="15" t="str">
        <f t="shared" si="0"/>
        <v>Ajaba Vitesse</v>
      </c>
      <c r="C6" s="15" t="s">
        <v>239</v>
      </c>
      <c r="D6" s="17">
        <f>D2+D3+D8-$D8</f>
        <v>0</v>
      </c>
      <c r="E6" s="17">
        <f t="shared" ref="E6:H6" si="1">E2+E3+E8-$D8</f>
        <v>3</v>
      </c>
      <c r="F6" s="17">
        <f t="shared" si="1"/>
        <v>5</v>
      </c>
      <c r="G6" s="17">
        <f t="shared" si="1"/>
        <v>8</v>
      </c>
      <c r="H6" s="17">
        <f t="shared" si="1"/>
        <v>6</v>
      </c>
    </row>
    <row r="7" spans="1:8" x14ac:dyDescent="0.25">
      <c r="A7" s="15" t="s">
        <v>3</v>
      </c>
      <c r="B7" s="15" t="str">
        <f t="shared" si="0"/>
        <v>Ajaba Initiative</v>
      </c>
      <c r="C7" s="15" t="s">
        <v>240</v>
      </c>
      <c r="D7" s="17">
        <f>D3</f>
        <v>0</v>
      </c>
      <c r="E7" s="17">
        <f t="shared" ref="E7:H7" si="2">E3</f>
        <v>1</v>
      </c>
      <c r="F7" s="17">
        <f t="shared" si="2"/>
        <v>2</v>
      </c>
      <c r="G7" s="17">
        <f t="shared" si="2"/>
        <v>2</v>
      </c>
      <c r="H7" s="17">
        <f t="shared" si="2"/>
        <v>2</v>
      </c>
    </row>
    <row r="8" spans="1:8" x14ac:dyDescent="0.25">
      <c r="A8" s="15" t="s">
        <v>3</v>
      </c>
      <c r="B8" s="15" t="str">
        <f t="shared" si="0"/>
        <v>Ajaba Facteur espèce</v>
      </c>
      <c r="C8" s="15" t="s">
        <v>241</v>
      </c>
      <c r="D8" s="18">
        <v>5</v>
      </c>
      <c r="E8" s="18">
        <v>5</v>
      </c>
      <c r="F8" s="18">
        <v>5</v>
      </c>
      <c r="G8" s="18">
        <v>8</v>
      </c>
      <c r="H8" s="18">
        <v>8</v>
      </c>
    </row>
    <row r="9" spans="1:8" x14ac:dyDescent="0.25">
      <c r="A9" s="19" t="s">
        <v>6</v>
      </c>
      <c r="B9" s="19" t="str">
        <f t="shared" si="0"/>
        <v>Ananasi Force</v>
      </c>
      <c r="C9" s="19" t="s">
        <v>177</v>
      </c>
      <c r="D9" s="20">
        <v>0</v>
      </c>
      <c r="E9" s="20"/>
      <c r="F9" s="20">
        <v>2</v>
      </c>
      <c r="G9" s="20">
        <v>4</v>
      </c>
      <c r="H9" s="20"/>
    </row>
    <row r="10" spans="1:8" x14ac:dyDescent="0.25">
      <c r="A10" s="19" t="s">
        <v>6</v>
      </c>
      <c r="B10" s="19" t="str">
        <f t="shared" si="0"/>
        <v>Ananasi Dextérité</v>
      </c>
      <c r="C10" s="19" t="s">
        <v>197</v>
      </c>
      <c r="D10" s="20">
        <v>0</v>
      </c>
      <c r="E10" s="20"/>
      <c r="F10" s="20">
        <v>3</v>
      </c>
      <c r="G10" s="20">
        <v>1</v>
      </c>
      <c r="H10" s="20"/>
    </row>
    <row r="11" spans="1:8" x14ac:dyDescent="0.25">
      <c r="A11" s="19" t="s">
        <v>6</v>
      </c>
      <c r="B11" s="19" t="str">
        <f t="shared" si="0"/>
        <v>Ananasi Vigueur</v>
      </c>
      <c r="C11" s="19" t="s">
        <v>198</v>
      </c>
      <c r="D11" s="20">
        <v>0</v>
      </c>
      <c r="E11" s="20"/>
      <c r="F11" s="20">
        <v>2</v>
      </c>
      <c r="G11" s="20">
        <v>3</v>
      </c>
      <c r="H11" s="20"/>
    </row>
    <row r="12" spans="1:8" x14ac:dyDescent="0.25">
      <c r="A12" s="19" t="s">
        <v>6</v>
      </c>
      <c r="B12" s="19" t="str">
        <f t="shared" si="0"/>
        <v>Ananasi Manipulation</v>
      </c>
      <c r="C12" s="19" t="s">
        <v>199</v>
      </c>
      <c r="D12" s="20">
        <v>0</v>
      </c>
      <c r="E12" s="20"/>
      <c r="F12" s="20">
        <v>-1</v>
      </c>
      <c r="G12" s="20">
        <v>-3</v>
      </c>
      <c r="H12" s="20"/>
    </row>
    <row r="13" spans="1:8" x14ac:dyDescent="0.25">
      <c r="A13" s="19" t="s">
        <v>6</v>
      </c>
      <c r="B13" s="19" t="str">
        <f t="shared" si="0"/>
        <v>Ananasi Vitesse</v>
      </c>
      <c r="C13" s="19" t="s">
        <v>239</v>
      </c>
      <c r="D13" s="21">
        <f>D9+D10+D15-$D15</f>
        <v>0</v>
      </c>
      <c r="E13" s="21"/>
      <c r="F13" s="21">
        <f t="shared" ref="E13:H13" si="3">F9+F10+F15-$D15</f>
        <v>5</v>
      </c>
      <c r="G13" s="21">
        <f t="shared" si="3"/>
        <v>5</v>
      </c>
      <c r="H13" s="21">
        <f t="shared" si="3"/>
        <v>0</v>
      </c>
    </row>
    <row r="14" spans="1:8" x14ac:dyDescent="0.25">
      <c r="A14" s="19" t="s">
        <v>6</v>
      </c>
      <c r="B14" s="19" t="str">
        <f t="shared" si="0"/>
        <v>Ananasi Initiative</v>
      </c>
      <c r="C14" s="19" t="s">
        <v>240</v>
      </c>
      <c r="D14" s="21">
        <f>D10</f>
        <v>0</v>
      </c>
      <c r="E14" s="21"/>
      <c r="F14" s="21">
        <f t="shared" ref="E14:H14" si="4">F10</f>
        <v>3</v>
      </c>
      <c r="G14" s="21">
        <f t="shared" si="4"/>
        <v>1</v>
      </c>
      <c r="H14" s="21">
        <f t="shared" si="4"/>
        <v>0</v>
      </c>
    </row>
    <row r="15" spans="1:8" x14ac:dyDescent="0.25">
      <c r="A15" s="19" t="s">
        <v>6</v>
      </c>
      <c r="B15" s="19" t="str">
        <f t="shared" si="0"/>
        <v>Ananasi Facteur espèce</v>
      </c>
      <c r="C15" s="19" t="s">
        <v>241</v>
      </c>
      <c r="D15" s="22">
        <v>5</v>
      </c>
      <c r="E15" s="22"/>
      <c r="F15" s="22">
        <v>5</v>
      </c>
      <c r="G15" s="20">
        <v>5</v>
      </c>
      <c r="H15" s="20">
        <v>5</v>
      </c>
    </row>
    <row r="16" spans="1:8" x14ac:dyDescent="0.25">
      <c r="A16" s="23" t="s">
        <v>10</v>
      </c>
      <c r="B16" s="23" t="str">
        <f t="shared" si="0"/>
        <v>Bastet Force</v>
      </c>
      <c r="C16" s="23" t="s">
        <v>177</v>
      </c>
      <c r="D16" s="24">
        <v>0</v>
      </c>
      <c r="E16" s="24">
        <v>1</v>
      </c>
      <c r="F16" s="24">
        <v>2</v>
      </c>
      <c r="G16" s="24">
        <v>2</v>
      </c>
      <c r="H16" s="24">
        <v>1</v>
      </c>
    </row>
    <row r="17" spans="1:8" x14ac:dyDescent="0.25">
      <c r="A17" s="23" t="s">
        <v>10</v>
      </c>
      <c r="B17" s="23" t="str">
        <f t="shared" si="0"/>
        <v>Bastet Dextérité</v>
      </c>
      <c r="C17" s="23" t="s">
        <v>197</v>
      </c>
      <c r="D17" s="24">
        <v>0</v>
      </c>
      <c r="E17" s="24">
        <v>1</v>
      </c>
      <c r="F17" s="24">
        <v>2</v>
      </c>
      <c r="G17" s="24">
        <v>3</v>
      </c>
      <c r="H17" s="24">
        <v>3</v>
      </c>
    </row>
    <row r="18" spans="1:8" x14ac:dyDescent="0.25">
      <c r="A18" s="23" t="s">
        <v>10</v>
      </c>
      <c r="B18" s="23" t="str">
        <f t="shared" si="0"/>
        <v>Bastet Vigueur</v>
      </c>
      <c r="C18" s="23" t="s">
        <v>198</v>
      </c>
      <c r="D18" s="24">
        <v>0</v>
      </c>
      <c r="E18" s="24">
        <v>1</v>
      </c>
      <c r="F18" s="24">
        <v>2</v>
      </c>
      <c r="G18" s="24">
        <v>2</v>
      </c>
      <c r="H18" s="24">
        <v>2</v>
      </c>
    </row>
    <row r="19" spans="1:8" x14ac:dyDescent="0.25">
      <c r="A19" s="23" t="s">
        <v>10</v>
      </c>
      <c r="B19" s="23" t="str">
        <f t="shared" si="0"/>
        <v>Bastet Manipulation</v>
      </c>
      <c r="C19" s="23" t="s">
        <v>199</v>
      </c>
      <c r="D19" s="24">
        <v>0</v>
      </c>
      <c r="E19" s="24">
        <v>-1</v>
      </c>
      <c r="F19" s="24">
        <v>-3</v>
      </c>
      <c r="G19" s="24">
        <v>-3</v>
      </c>
      <c r="H19" s="24">
        <v>-2</v>
      </c>
    </row>
    <row r="20" spans="1:8" x14ac:dyDescent="0.25">
      <c r="A20" s="23" t="s">
        <v>10</v>
      </c>
      <c r="B20" s="23" t="str">
        <f t="shared" si="0"/>
        <v>Bastet Vitesse</v>
      </c>
      <c r="C20" s="23" t="s">
        <v>239</v>
      </c>
      <c r="D20" s="25">
        <f>D16+D17+D22-$D22</f>
        <v>0</v>
      </c>
      <c r="E20" s="25">
        <f t="shared" ref="E20:H20" si="5">E16+E17+E22-$D22</f>
        <v>2</v>
      </c>
      <c r="F20" s="25">
        <f t="shared" si="5"/>
        <v>4</v>
      </c>
      <c r="G20" s="25">
        <f t="shared" si="5"/>
        <v>10</v>
      </c>
      <c r="H20" s="25">
        <f t="shared" si="5"/>
        <v>9</v>
      </c>
    </row>
    <row r="21" spans="1:8" x14ac:dyDescent="0.25">
      <c r="A21" s="23" t="s">
        <v>10</v>
      </c>
      <c r="B21" s="23" t="str">
        <f t="shared" si="0"/>
        <v>Bastet Initiative</v>
      </c>
      <c r="C21" s="23" t="s">
        <v>240</v>
      </c>
      <c r="D21" s="25">
        <f>D17</f>
        <v>0</v>
      </c>
      <c r="E21" s="25">
        <f t="shared" ref="E21:H21" si="6">E17</f>
        <v>1</v>
      </c>
      <c r="F21" s="25">
        <f t="shared" si="6"/>
        <v>2</v>
      </c>
      <c r="G21" s="25">
        <f t="shared" si="6"/>
        <v>3</v>
      </c>
      <c r="H21" s="25">
        <f t="shared" si="6"/>
        <v>3</v>
      </c>
    </row>
    <row r="22" spans="1:8" x14ac:dyDescent="0.25">
      <c r="A22" s="23" t="s">
        <v>10</v>
      </c>
      <c r="B22" s="23" t="str">
        <f t="shared" si="0"/>
        <v>Bastet Facteur espèce</v>
      </c>
      <c r="C22" s="23" t="s">
        <v>241</v>
      </c>
      <c r="D22" s="26">
        <v>5</v>
      </c>
      <c r="E22" s="26">
        <v>5</v>
      </c>
      <c r="F22" s="26">
        <v>5</v>
      </c>
      <c r="G22" s="26">
        <v>10</v>
      </c>
      <c r="H22" s="26">
        <v>10</v>
      </c>
    </row>
    <row r="23" spans="1:8" x14ac:dyDescent="0.25">
      <c r="A23" s="27" t="s">
        <v>12</v>
      </c>
      <c r="B23" s="27" t="str">
        <f t="shared" si="0"/>
        <v>Corax Force</v>
      </c>
      <c r="C23" s="27" t="s">
        <v>177</v>
      </c>
      <c r="D23" s="28">
        <v>0</v>
      </c>
      <c r="E23" s="28"/>
      <c r="F23" s="28">
        <v>1</v>
      </c>
      <c r="G23" s="28"/>
      <c r="H23" s="28">
        <v>-1</v>
      </c>
    </row>
    <row r="24" spans="1:8" x14ac:dyDescent="0.25">
      <c r="A24" s="27" t="s">
        <v>12</v>
      </c>
      <c r="B24" s="27" t="str">
        <f t="shared" si="0"/>
        <v>Corax Dextérité</v>
      </c>
      <c r="C24" s="27" t="s">
        <v>197</v>
      </c>
      <c r="D24" s="28">
        <v>0</v>
      </c>
      <c r="E24" s="28"/>
      <c r="F24" s="28">
        <v>1</v>
      </c>
      <c r="G24" s="28"/>
      <c r="H24" s="28">
        <v>1</v>
      </c>
    </row>
    <row r="25" spans="1:8" x14ac:dyDescent="0.25">
      <c r="A25" s="27" t="s">
        <v>12</v>
      </c>
      <c r="B25" s="27" t="str">
        <f t="shared" si="0"/>
        <v>Corax Vigueur</v>
      </c>
      <c r="C25" s="27" t="s">
        <v>198</v>
      </c>
      <c r="D25" s="28">
        <v>0</v>
      </c>
      <c r="E25" s="28"/>
      <c r="F25" s="28">
        <v>1</v>
      </c>
      <c r="G25" s="28"/>
      <c r="H25" s="28">
        <v>0</v>
      </c>
    </row>
    <row r="26" spans="1:8" x14ac:dyDescent="0.25">
      <c r="A26" s="27" t="s">
        <v>12</v>
      </c>
      <c r="B26" s="27" t="str">
        <f t="shared" si="0"/>
        <v>Corax Manipulation</v>
      </c>
      <c r="C26" s="27" t="s">
        <v>199</v>
      </c>
      <c r="D26" s="28">
        <v>0</v>
      </c>
      <c r="E26" s="28"/>
      <c r="F26" s="28">
        <v>-2</v>
      </c>
      <c r="G26" s="28"/>
      <c r="H26" s="28">
        <v>-3</v>
      </c>
    </row>
    <row r="27" spans="1:8" x14ac:dyDescent="0.25">
      <c r="A27" s="27" t="s">
        <v>12</v>
      </c>
      <c r="B27" s="27" t="str">
        <f t="shared" si="0"/>
        <v>Corax Vitesse</v>
      </c>
      <c r="C27" s="27" t="s">
        <v>239</v>
      </c>
      <c r="D27" s="29">
        <f>D23+D24+D29-$D29</f>
        <v>0</v>
      </c>
      <c r="E27" s="29"/>
      <c r="F27" s="29">
        <f t="shared" ref="E27:H27" si="7">F23+F24+F29-$D29</f>
        <v>2</v>
      </c>
      <c r="G27" s="29"/>
      <c r="H27" s="29">
        <f t="shared" si="7"/>
        <v>1</v>
      </c>
    </row>
    <row r="28" spans="1:8" x14ac:dyDescent="0.25">
      <c r="A28" s="27" t="s">
        <v>12</v>
      </c>
      <c r="B28" s="27" t="str">
        <f t="shared" si="0"/>
        <v>Corax Initiative</v>
      </c>
      <c r="C28" s="27" t="s">
        <v>240</v>
      </c>
      <c r="D28" s="29">
        <f>D24</f>
        <v>0</v>
      </c>
      <c r="E28" s="29"/>
      <c r="F28" s="29">
        <f t="shared" ref="E28:H28" si="8">F24</f>
        <v>1</v>
      </c>
      <c r="G28" s="29"/>
      <c r="H28" s="29">
        <f t="shared" si="8"/>
        <v>1</v>
      </c>
    </row>
    <row r="29" spans="1:8" x14ac:dyDescent="0.25">
      <c r="A29" s="27" t="s">
        <v>12</v>
      </c>
      <c r="B29" s="27" t="str">
        <f t="shared" si="0"/>
        <v>Corax Facteur espèce</v>
      </c>
      <c r="C29" s="27" t="s">
        <v>241</v>
      </c>
      <c r="D29" s="30">
        <v>5</v>
      </c>
      <c r="E29" s="30"/>
      <c r="F29" s="30">
        <v>5</v>
      </c>
      <c r="G29" s="30"/>
      <c r="H29" s="30">
        <v>6</v>
      </c>
    </row>
    <row r="30" spans="1:8" x14ac:dyDescent="0.25">
      <c r="A30" s="31" t="s">
        <v>15</v>
      </c>
      <c r="B30" s="31" t="str">
        <f t="shared" si="0"/>
        <v>Gurahl Force</v>
      </c>
      <c r="C30" s="31" t="s">
        <v>177</v>
      </c>
      <c r="D30" s="32">
        <v>0</v>
      </c>
      <c r="E30" s="32">
        <v>3</v>
      </c>
      <c r="F30" s="32">
        <v>5</v>
      </c>
      <c r="G30" s="32">
        <v>4</v>
      </c>
      <c r="H30" s="32">
        <v>3</v>
      </c>
    </row>
    <row r="31" spans="1:8" x14ac:dyDescent="0.25">
      <c r="A31" s="31" t="s">
        <v>15</v>
      </c>
      <c r="B31" s="31" t="str">
        <f t="shared" si="0"/>
        <v>Gurahl Dextérité</v>
      </c>
      <c r="C31" s="31" t="s">
        <v>197</v>
      </c>
      <c r="D31" s="32">
        <v>0</v>
      </c>
      <c r="E31" s="32">
        <v>0</v>
      </c>
      <c r="F31" s="32">
        <v>-1</v>
      </c>
      <c r="G31" s="32">
        <v>-2</v>
      </c>
      <c r="H31" s="32"/>
    </row>
    <row r="32" spans="1:8" x14ac:dyDescent="0.25">
      <c r="A32" s="31" t="s">
        <v>15</v>
      </c>
      <c r="B32" s="31" t="str">
        <f t="shared" si="0"/>
        <v>Gurahl Vigueur</v>
      </c>
      <c r="C32" s="31" t="s">
        <v>198</v>
      </c>
      <c r="D32" s="32">
        <v>0</v>
      </c>
      <c r="E32" s="32">
        <v>3</v>
      </c>
      <c r="F32" s="32">
        <v>5</v>
      </c>
      <c r="G32" s="32">
        <v>4</v>
      </c>
      <c r="H32" s="32">
        <v>-3</v>
      </c>
    </row>
    <row r="33" spans="1:8" x14ac:dyDescent="0.25">
      <c r="A33" s="31" t="s">
        <v>15</v>
      </c>
      <c r="B33" s="31" t="str">
        <f t="shared" si="0"/>
        <v>Gurahl Manipulation</v>
      </c>
      <c r="C33" s="31" t="s">
        <v>199</v>
      </c>
      <c r="D33" s="32">
        <v>0</v>
      </c>
      <c r="E33" s="32">
        <v>-2</v>
      </c>
      <c r="F33" s="32">
        <v>-3</v>
      </c>
      <c r="G33" s="32">
        <v>-3</v>
      </c>
      <c r="H33" s="32">
        <v>-3</v>
      </c>
    </row>
    <row r="34" spans="1:8" x14ac:dyDescent="0.25">
      <c r="A34" s="31" t="s">
        <v>15</v>
      </c>
      <c r="B34" s="31" t="str">
        <f t="shared" si="0"/>
        <v>Gurahl Vitesse</v>
      </c>
      <c r="C34" s="31" t="s">
        <v>239</v>
      </c>
      <c r="D34" s="33">
        <f>D30+D31+D36-$D36</f>
        <v>0</v>
      </c>
      <c r="E34" s="33">
        <f t="shared" ref="E34:H34" si="9">E30+E31+E36-$D36</f>
        <v>3</v>
      </c>
      <c r="F34" s="33">
        <f t="shared" si="9"/>
        <v>4</v>
      </c>
      <c r="G34" s="33">
        <f t="shared" si="9"/>
        <v>3</v>
      </c>
      <c r="H34" s="33">
        <f t="shared" si="9"/>
        <v>4</v>
      </c>
    </row>
    <row r="35" spans="1:8" x14ac:dyDescent="0.25">
      <c r="A35" s="31" t="s">
        <v>15</v>
      </c>
      <c r="B35" s="31" t="str">
        <f t="shared" si="0"/>
        <v>Gurahl Initiative</v>
      </c>
      <c r="C35" s="31" t="s">
        <v>240</v>
      </c>
      <c r="D35" s="33">
        <f>D31</f>
        <v>0</v>
      </c>
      <c r="E35" s="33">
        <f t="shared" ref="E35:H35" si="10">E31</f>
        <v>0</v>
      </c>
      <c r="F35" s="33">
        <f t="shared" si="10"/>
        <v>-1</v>
      </c>
      <c r="G35" s="33">
        <f t="shared" si="10"/>
        <v>-2</v>
      </c>
      <c r="H35" s="33">
        <f t="shared" si="10"/>
        <v>0</v>
      </c>
    </row>
    <row r="36" spans="1:8" x14ac:dyDescent="0.25">
      <c r="A36" s="31" t="s">
        <v>15</v>
      </c>
      <c r="B36" s="31" t="str">
        <f t="shared" si="0"/>
        <v>Gurahl Facteur espèce</v>
      </c>
      <c r="C36" s="31" t="s">
        <v>241</v>
      </c>
      <c r="D36" s="34">
        <v>5</v>
      </c>
      <c r="E36" s="34">
        <v>5</v>
      </c>
      <c r="F36" s="34">
        <v>5</v>
      </c>
      <c r="G36" s="34">
        <v>6</v>
      </c>
      <c r="H36" s="34">
        <v>6</v>
      </c>
    </row>
    <row r="37" spans="1:8" hidden="1" x14ac:dyDescent="0.25">
      <c r="A37" s="35" t="s">
        <v>17</v>
      </c>
      <c r="B37" s="35" t="str">
        <f t="shared" si="0"/>
        <v>Kitsune Force</v>
      </c>
      <c r="C37" s="35" t="s">
        <v>177</v>
      </c>
      <c r="D37" s="36">
        <v>0</v>
      </c>
      <c r="E37" s="36">
        <v>0</v>
      </c>
      <c r="F37" s="36">
        <v>1</v>
      </c>
      <c r="G37" s="36">
        <v>0</v>
      </c>
      <c r="H37" s="36">
        <v>0</v>
      </c>
    </row>
    <row r="38" spans="1:8" hidden="1" x14ac:dyDescent="0.25">
      <c r="A38" s="35" t="s">
        <v>17</v>
      </c>
      <c r="B38" s="35" t="str">
        <f t="shared" si="0"/>
        <v>Kitsune Dextérité</v>
      </c>
      <c r="C38" s="35" t="s">
        <v>197</v>
      </c>
      <c r="D38" s="36">
        <v>0</v>
      </c>
      <c r="E38" s="36">
        <v>1</v>
      </c>
      <c r="F38" s="36">
        <v>2</v>
      </c>
      <c r="G38" s="36">
        <v>3</v>
      </c>
      <c r="H38" s="36">
        <v>4</v>
      </c>
    </row>
    <row r="39" spans="1:8" hidden="1" x14ac:dyDescent="0.25">
      <c r="A39" s="35" t="s">
        <v>17</v>
      </c>
      <c r="B39" s="35" t="str">
        <f t="shared" si="0"/>
        <v>Kitsune Vigueur</v>
      </c>
      <c r="C39" s="35" t="s">
        <v>198</v>
      </c>
      <c r="D39" s="36">
        <v>0</v>
      </c>
      <c r="E39" s="36">
        <v>1</v>
      </c>
      <c r="F39" s="36">
        <v>2</v>
      </c>
      <c r="G39" s="36">
        <v>3</v>
      </c>
      <c r="H39" s="36">
        <v>2</v>
      </c>
    </row>
    <row r="40" spans="1:8" hidden="1" x14ac:dyDescent="0.25">
      <c r="A40" s="35" t="s">
        <v>17</v>
      </c>
      <c r="B40" s="35" t="str">
        <f t="shared" si="0"/>
        <v>Kitsune Manipulation</v>
      </c>
      <c r="C40" s="35" t="s">
        <v>199</v>
      </c>
      <c r="D40" s="36">
        <v>1</v>
      </c>
      <c r="E40" s="36">
        <v>0</v>
      </c>
      <c r="F40" s="36">
        <v>-1</v>
      </c>
      <c r="G40" s="36">
        <v>-1</v>
      </c>
      <c r="H40" s="36">
        <v>1</v>
      </c>
    </row>
    <row r="41" spans="1:8" hidden="1" x14ac:dyDescent="0.25">
      <c r="A41" s="35" t="s">
        <v>17</v>
      </c>
      <c r="B41" s="35" t="str">
        <f t="shared" si="0"/>
        <v>Kitsune Vitesse</v>
      </c>
      <c r="C41" s="35" t="s">
        <v>239</v>
      </c>
      <c r="D41" s="36">
        <f>D37+D38+D43-$D43</f>
        <v>0</v>
      </c>
      <c r="E41" s="36">
        <f t="shared" ref="E41:H41" si="11">E37+E38+E43-$D43</f>
        <v>1</v>
      </c>
      <c r="F41" s="36">
        <f t="shared" si="11"/>
        <v>3</v>
      </c>
      <c r="G41" s="36">
        <f t="shared" si="11"/>
        <v>8</v>
      </c>
      <c r="H41" s="36">
        <f t="shared" si="11"/>
        <v>9</v>
      </c>
    </row>
    <row r="42" spans="1:8" hidden="1" x14ac:dyDescent="0.25">
      <c r="A42" s="35" t="s">
        <v>17</v>
      </c>
      <c r="B42" s="35" t="str">
        <f t="shared" si="0"/>
        <v>Kitsune Initiative</v>
      </c>
      <c r="C42" s="35" t="s">
        <v>240</v>
      </c>
      <c r="D42" s="36">
        <f>D38</f>
        <v>0</v>
      </c>
      <c r="E42" s="36">
        <f t="shared" ref="E42:H42" si="12">E38</f>
        <v>1</v>
      </c>
      <c r="F42" s="36">
        <f t="shared" si="12"/>
        <v>2</v>
      </c>
      <c r="G42" s="36">
        <f t="shared" si="12"/>
        <v>3</v>
      </c>
      <c r="H42" s="36">
        <f t="shared" si="12"/>
        <v>4</v>
      </c>
    </row>
    <row r="43" spans="1:8" hidden="1" x14ac:dyDescent="0.25">
      <c r="A43" s="35" t="s">
        <v>17</v>
      </c>
      <c r="B43" s="35" t="str">
        <f t="shared" si="0"/>
        <v>Kitsune Facteur espèce</v>
      </c>
      <c r="C43" s="35" t="s">
        <v>241</v>
      </c>
      <c r="D43" s="36">
        <v>5</v>
      </c>
      <c r="E43" s="36">
        <v>5</v>
      </c>
      <c r="F43" s="36">
        <v>5</v>
      </c>
      <c r="G43" s="36">
        <v>10</v>
      </c>
      <c r="H43" s="36">
        <v>10</v>
      </c>
    </row>
    <row r="44" spans="1:8" x14ac:dyDescent="0.25">
      <c r="A44" s="37" t="s">
        <v>22</v>
      </c>
      <c r="B44" s="37" t="str">
        <f t="shared" si="0"/>
        <v>Nâga Force</v>
      </c>
      <c r="C44" s="37" t="s">
        <v>177</v>
      </c>
      <c r="D44" s="38">
        <v>0</v>
      </c>
      <c r="E44" s="38">
        <v>2</v>
      </c>
      <c r="F44" s="38">
        <v>3</v>
      </c>
      <c r="G44" s="38">
        <v>2</v>
      </c>
      <c r="H44" s="38">
        <v>-1</v>
      </c>
    </row>
    <row r="45" spans="1:8" x14ac:dyDescent="0.25">
      <c r="A45" s="37" t="s">
        <v>22</v>
      </c>
      <c r="B45" s="37" t="str">
        <f t="shared" si="0"/>
        <v>Nâga Dextérité</v>
      </c>
      <c r="C45" s="37" t="s">
        <v>197</v>
      </c>
      <c r="D45" s="38">
        <v>0</v>
      </c>
      <c r="E45" s="38">
        <v>0</v>
      </c>
      <c r="F45" s="38">
        <v>2</v>
      </c>
      <c r="G45" s="38">
        <v>2</v>
      </c>
      <c r="H45" s="38">
        <v>2</v>
      </c>
    </row>
    <row r="46" spans="1:8" x14ac:dyDescent="0.25">
      <c r="A46" s="37" t="s">
        <v>22</v>
      </c>
      <c r="B46" s="37" t="str">
        <f t="shared" si="0"/>
        <v>Nâga Vigueur</v>
      </c>
      <c r="C46" s="37" t="s">
        <v>198</v>
      </c>
      <c r="D46" s="38">
        <v>0</v>
      </c>
      <c r="E46" s="38">
        <v>2</v>
      </c>
      <c r="F46" s="38">
        <v>3</v>
      </c>
      <c r="G46" s="38">
        <v>2</v>
      </c>
      <c r="H46" s="38">
        <v>1</v>
      </c>
    </row>
    <row r="47" spans="1:8" x14ac:dyDescent="0.25">
      <c r="A47" s="37" t="s">
        <v>22</v>
      </c>
      <c r="B47" s="37" t="str">
        <f t="shared" si="0"/>
        <v>Nâga Manipulation</v>
      </c>
      <c r="C47" s="37" t="s">
        <v>199</v>
      </c>
      <c r="D47" s="38">
        <v>0</v>
      </c>
      <c r="E47" s="38">
        <v>-2</v>
      </c>
      <c r="F47" s="38">
        <v>-3</v>
      </c>
      <c r="G47" s="38">
        <v>-3</v>
      </c>
      <c r="H47" s="38">
        <v>-5</v>
      </c>
    </row>
    <row r="48" spans="1:8" x14ac:dyDescent="0.25">
      <c r="A48" s="37" t="s">
        <v>22</v>
      </c>
      <c r="B48" s="37" t="str">
        <f t="shared" si="0"/>
        <v>Nâga Vitesse</v>
      </c>
      <c r="C48" s="37" t="s">
        <v>239</v>
      </c>
      <c r="D48" s="39">
        <f>D44+D45+D50-$D50</f>
        <v>0</v>
      </c>
      <c r="E48" s="39">
        <f t="shared" ref="E48:H48" si="13">E44+E45+E50-$D50</f>
        <v>2</v>
      </c>
      <c r="F48" s="39">
        <f t="shared" si="13"/>
        <v>5</v>
      </c>
      <c r="G48" s="39">
        <f t="shared" si="13"/>
        <v>1</v>
      </c>
      <c r="H48" s="39">
        <f t="shared" si="13"/>
        <v>-2</v>
      </c>
    </row>
    <row r="49" spans="1:8" x14ac:dyDescent="0.25">
      <c r="A49" s="37" t="s">
        <v>22</v>
      </c>
      <c r="B49" s="37" t="str">
        <f t="shared" si="0"/>
        <v>Nâga Initiative</v>
      </c>
      <c r="C49" s="37" t="s">
        <v>240</v>
      </c>
      <c r="D49" s="39">
        <f>D45</f>
        <v>0</v>
      </c>
      <c r="E49" s="39">
        <f t="shared" ref="E49:H49" si="14">E45</f>
        <v>0</v>
      </c>
      <c r="F49" s="39">
        <f t="shared" si="14"/>
        <v>2</v>
      </c>
      <c r="G49" s="39">
        <f t="shared" si="14"/>
        <v>2</v>
      </c>
      <c r="H49" s="39">
        <f t="shared" si="14"/>
        <v>2</v>
      </c>
    </row>
    <row r="50" spans="1:8" x14ac:dyDescent="0.25">
      <c r="A50" s="37" t="s">
        <v>22</v>
      </c>
      <c r="B50" s="37" t="str">
        <f t="shared" si="0"/>
        <v>Nâga Facteur espèce</v>
      </c>
      <c r="C50" s="37" t="s">
        <v>241</v>
      </c>
      <c r="D50" s="40">
        <v>5</v>
      </c>
      <c r="E50" s="40">
        <v>5</v>
      </c>
      <c r="F50" s="40">
        <v>5</v>
      </c>
      <c r="G50" s="40">
        <v>2</v>
      </c>
      <c r="H50" s="40">
        <v>2</v>
      </c>
    </row>
    <row r="51" spans="1:8" x14ac:dyDescent="0.25">
      <c r="A51" s="41" t="s">
        <v>24</v>
      </c>
      <c r="B51" s="41" t="str">
        <f t="shared" si="0"/>
        <v>Nuwisha Force</v>
      </c>
      <c r="C51" s="41" t="s">
        <v>177</v>
      </c>
      <c r="D51" s="42">
        <v>0</v>
      </c>
      <c r="E51" s="42">
        <v>1</v>
      </c>
      <c r="F51" s="42">
        <v>2</v>
      </c>
      <c r="G51" s="42">
        <v>2</v>
      </c>
      <c r="H51" s="42">
        <v>0</v>
      </c>
    </row>
    <row r="52" spans="1:8" x14ac:dyDescent="0.25">
      <c r="A52" s="41" t="s">
        <v>24</v>
      </c>
      <c r="B52" s="41" t="str">
        <f t="shared" si="0"/>
        <v>Nuwisha Dextérité</v>
      </c>
      <c r="C52" s="41" t="s">
        <v>197</v>
      </c>
      <c r="D52" s="42">
        <v>0</v>
      </c>
      <c r="E52" s="42">
        <v>1</v>
      </c>
      <c r="F52" s="42">
        <v>3</v>
      </c>
      <c r="G52" s="42">
        <v>3</v>
      </c>
      <c r="H52" s="42">
        <v>3</v>
      </c>
    </row>
    <row r="53" spans="1:8" x14ac:dyDescent="0.25">
      <c r="A53" s="41" t="s">
        <v>24</v>
      </c>
      <c r="B53" s="41" t="str">
        <f t="shared" si="0"/>
        <v>Nuwisha Vigueur</v>
      </c>
      <c r="C53" s="41" t="s">
        <v>198</v>
      </c>
      <c r="D53" s="42">
        <v>0</v>
      </c>
      <c r="E53" s="42">
        <v>2</v>
      </c>
      <c r="F53" s="42">
        <v>3</v>
      </c>
      <c r="G53" s="42">
        <v>3</v>
      </c>
      <c r="H53" s="42">
        <v>3</v>
      </c>
    </row>
    <row r="54" spans="1:8" x14ac:dyDescent="0.25">
      <c r="A54" s="41" t="s">
        <v>24</v>
      </c>
      <c r="B54" s="41" t="str">
        <f t="shared" si="0"/>
        <v>Nuwisha Manipulation</v>
      </c>
      <c r="C54" s="41" t="s">
        <v>199</v>
      </c>
      <c r="D54" s="42">
        <v>0</v>
      </c>
      <c r="E54" s="42">
        <v>-1</v>
      </c>
      <c r="F54" s="42">
        <v>-2</v>
      </c>
      <c r="G54" s="42">
        <v>-3</v>
      </c>
      <c r="H54" s="42">
        <v>-3</v>
      </c>
    </row>
    <row r="55" spans="1:8" x14ac:dyDescent="0.25">
      <c r="A55" s="41" t="s">
        <v>24</v>
      </c>
      <c r="B55" s="41" t="str">
        <f t="shared" si="0"/>
        <v>Nuwisha Vitesse</v>
      </c>
      <c r="C55" s="41" t="s">
        <v>239</v>
      </c>
      <c r="D55" s="43">
        <f>D51+D52+D57-$D57</f>
        <v>0</v>
      </c>
      <c r="E55" s="43">
        <f t="shared" ref="E55:H55" si="15">E51+E52+E57-$D57</f>
        <v>2</v>
      </c>
      <c r="F55" s="43">
        <f t="shared" si="15"/>
        <v>5</v>
      </c>
      <c r="G55" s="43">
        <f t="shared" si="15"/>
        <v>12</v>
      </c>
      <c r="H55" s="43">
        <f t="shared" si="15"/>
        <v>10</v>
      </c>
    </row>
    <row r="56" spans="1:8" x14ac:dyDescent="0.25">
      <c r="A56" s="41" t="s">
        <v>24</v>
      </c>
      <c r="B56" s="41" t="str">
        <f t="shared" si="0"/>
        <v>Nuwisha Initiative</v>
      </c>
      <c r="C56" s="41" t="s">
        <v>240</v>
      </c>
      <c r="D56" s="43">
        <f>D52</f>
        <v>0</v>
      </c>
      <c r="E56" s="43">
        <f t="shared" ref="E56:H56" si="16">E52</f>
        <v>1</v>
      </c>
      <c r="F56" s="43">
        <f t="shared" si="16"/>
        <v>3</v>
      </c>
      <c r="G56" s="43">
        <f t="shared" si="16"/>
        <v>3</v>
      </c>
      <c r="H56" s="43">
        <f t="shared" si="16"/>
        <v>3</v>
      </c>
    </row>
    <row r="57" spans="1:8" x14ac:dyDescent="0.25">
      <c r="A57" s="41" t="s">
        <v>24</v>
      </c>
      <c r="B57" s="41" t="str">
        <f t="shared" si="0"/>
        <v>Nuwisha Facteur espèce</v>
      </c>
      <c r="C57" s="41" t="s">
        <v>241</v>
      </c>
      <c r="D57" s="44">
        <v>5</v>
      </c>
      <c r="E57" s="44">
        <v>5</v>
      </c>
      <c r="F57" s="44">
        <v>5</v>
      </c>
      <c r="G57" s="44">
        <v>12</v>
      </c>
      <c r="H57" s="44">
        <v>12</v>
      </c>
    </row>
    <row r="58" spans="1:8" x14ac:dyDescent="0.25">
      <c r="A58" s="45" t="s">
        <v>26</v>
      </c>
      <c r="B58" s="45" t="str">
        <f t="shared" si="0"/>
        <v>Ratkin Force</v>
      </c>
      <c r="C58" s="45" t="s">
        <v>177</v>
      </c>
      <c r="D58" s="46">
        <v>0</v>
      </c>
      <c r="E58" s="46"/>
      <c r="F58" s="46">
        <v>1</v>
      </c>
      <c r="G58" s="46"/>
      <c r="H58" s="46">
        <v>-1</v>
      </c>
    </row>
    <row r="59" spans="1:8" x14ac:dyDescent="0.25">
      <c r="A59" s="45" t="s">
        <v>26</v>
      </c>
      <c r="B59" s="45" t="str">
        <f t="shared" si="0"/>
        <v>Ratkin Dextérité</v>
      </c>
      <c r="C59" s="45" t="s">
        <v>197</v>
      </c>
      <c r="D59" s="46">
        <v>0</v>
      </c>
      <c r="E59" s="46"/>
      <c r="F59" s="46">
        <v>4</v>
      </c>
      <c r="G59" s="46"/>
      <c r="H59" s="46">
        <v>2</v>
      </c>
    </row>
    <row r="60" spans="1:8" x14ac:dyDescent="0.25">
      <c r="A60" s="45" t="s">
        <v>26</v>
      </c>
      <c r="B60" s="45" t="str">
        <f t="shared" si="0"/>
        <v>Ratkin Vigueur</v>
      </c>
      <c r="C60" s="45" t="s">
        <v>198</v>
      </c>
      <c r="D60" s="46">
        <v>0</v>
      </c>
      <c r="E60" s="46"/>
      <c r="F60" s="46">
        <v>2</v>
      </c>
      <c r="G60" s="46"/>
      <c r="H60" s="46">
        <v>2</v>
      </c>
    </row>
    <row r="61" spans="1:8" x14ac:dyDescent="0.25">
      <c r="A61" s="45" t="s">
        <v>26</v>
      </c>
      <c r="B61" s="45" t="str">
        <f t="shared" si="0"/>
        <v>Ratkin Manipulation</v>
      </c>
      <c r="C61" s="45" t="s">
        <v>199</v>
      </c>
      <c r="D61" s="46">
        <v>0</v>
      </c>
      <c r="E61" s="46"/>
      <c r="F61" s="46">
        <v>-2</v>
      </c>
      <c r="G61" s="46"/>
      <c r="H61" s="46">
        <v>0</v>
      </c>
    </row>
    <row r="62" spans="1:8" x14ac:dyDescent="0.25">
      <c r="A62" s="45" t="s">
        <v>26</v>
      </c>
      <c r="B62" s="45" t="str">
        <f t="shared" si="0"/>
        <v>Ratkin Vitesse</v>
      </c>
      <c r="C62" s="45" t="s">
        <v>239</v>
      </c>
      <c r="D62" s="47">
        <f>D58+D59+D64-$D64</f>
        <v>0</v>
      </c>
      <c r="E62" s="47"/>
      <c r="F62" s="47">
        <f t="shared" ref="E62:H62" si="17">F58+F59+F64-$D64</f>
        <v>5</v>
      </c>
      <c r="G62" s="47"/>
      <c r="H62" s="47">
        <f t="shared" si="17"/>
        <v>1</v>
      </c>
    </row>
    <row r="63" spans="1:8" x14ac:dyDescent="0.25">
      <c r="A63" s="45" t="s">
        <v>26</v>
      </c>
      <c r="B63" s="45" t="str">
        <f t="shared" si="0"/>
        <v>Ratkin Initiative</v>
      </c>
      <c r="C63" s="45" t="s">
        <v>240</v>
      </c>
      <c r="D63" s="47">
        <f>D59</f>
        <v>0</v>
      </c>
      <c r="E63" s="47"/>
      <c r="F63" s="47">
        <f t="shared" ref="E63:H63" si="18">F59</f>
        <v>4</v>
      </c>
      <c r="G63" s="47"/>
      <c r="H63" s="47">
        <f t="shared" si="18"/>
        <v>2</v>
      </c>
    </row>
    <row r="64" spans="1:8" x14ac:dyDescent="0.25">
      <c r="A64" s="45" t="s">
        <v>26</v>
      </c>
      <c r="B64" s="45" t="str">
        <f t="shared" si="0"/>
        <v>Ratkin Facteur espèce</v>
      </c>
      <c r="C64" s="45" t="s">
        <v>241</v>
      </c>
      <c r="D64" s="48">
        <v>5</v>
      </c>
      <c r="E64" s="48"/>
      <c r="F64" s="48">
        <v>5</v>
      </c>
      <c r="G64" s="48"/>
      <c r="H64" s="46">
        <v>5</v>
      </c>
    </row>
    <row r="65" spans="1:8" x14ac:dyDescent="0.25">
      <c r="A65" s="49" t="s">
        <v>28</v>
      </c>
      <c r="B65" s="49" t="str">
        <f t="shared" si="0"/>
        <v>Rokea Force</v>
      </c>
      <c r="C65" s="49" t="s">
        <v>177</v>
      </c>
      <c r="D65" s="50">
        <v>0</v>
      </c>
      <c r="E65" s="50">
        <v>2</v>
      </c>
      <c r="F65" s="50">
        <v>3</v>
      </c>
      <c r="G65" s="50">
        <v>4</v>
      </c>
      <c r="H65" s="50">
        <v>2</v>
      </c>
    </row>
    <row r="66" spans="1:8" x14ac:dyDescent="0.25">
      <c r="A66" s="49" t="s">
        <v>28</v>
      </c>
      <c r="B66" s="49" t="str">
        <f t="shared" si="0"/>
        <v>Rokea Dextérité</v>
      </c>
      <c r="C66" s="49" t="s">
        <v>197</v>
      </c>
      <c r="D66" s="50">
        <v>0</v>
      </c>
      <c r="E66" s="50">
        <v>1</v>
      </c>
      <c r="F66" s="50">
        <v>2</v>
      </c>
      <c r="G66" s="50">
        <v>1</v>
      </c>
      <c r="H66" s="50">
        <v>3</v>
      </c>
    </row>
    <row r="67" spans="1:8" x14ac:dyDescent="0.25">
      <c r="A67" s="49" t="s">
        <v>28</v>
      </c>
      <c r="B67" s="49" t="str">
        <f t="shared" si="0"/>
        <v>Rokea Vigueur</v>
      </c>
      <c r="C67" s="49" t="s">
        <v>198</v>
      </c>
      <c r="D67" s="50">
        <v>0</v>
      </c>
      <c r="E67" s="50">
        <v>2</v>
      </c>
      <c r="F67" s="50">
        <v>2</v>
      </c>
      <c r="G67" s="50">
        <v>3</v>
      </c>
      <c r="H67" s="50">
        <v>2</v>
      </c>
    </row>
    <row r="68" spans="1:8" x14ac:dyDescent="0.25">
      <c r="A68" s="49" t="s">
        <v>28</v>
      </c>
      <c r="B68" s="49" t="str">
        <f t="shared" si="0"/>
        <v>Rokea Manipulation</v>
      </c>
      <c r="C68" s="49" t="s">
        <v>199</v>
      </c>
      <c r="D68" s="50">
        <v>0</v>
      </c>
      <c r="E68" s="50">
        <v>-2</v>
      </c>
      <c r="F68" s="50">
        <v>-4</v>
      </c>
      <c r="G68" s="50">
        <v>-4</v>
      </c>
      <c r="H68" s="50">
        <v>-4</v>
      </c>
    </row>
    <row r="69" spans="1:8" x14ac:dyDescent="0.25">
      <c r="A69" s="49" t="s">
        <v>28</v>
      </c>
      <c r="B69" s="49" t="str">
        <f t="shared" si="0"/>
        <v>Rokea Vitesse</v>
      </c>
      <c r="C69" s="49" t="s">
        <v>239</v>
      </c>
      <c r="D69" s="51">
        <f>D65+D66+D71-$D71</f>
        <v>0</v>
      </c>
      <c r="E69" s="51">
        <f t="shared" ref="E69:H69" si="19">E65+E66+E71-$D71</f>
        <v>3</v>
      </c>
      <c r="F69" s="51">
        <f t="shared" si="19"/>
        <v>5</v>
      </c>
      <c r="G69" s="51">
        <f t="shared" si="19"/>
        <v>7</v>
      </c>
      <c r="H69" s="51">
        <f t="shared" si="19"/>
        <v>7</v>
      </c>
    </row>
    <row r="70" spans="1:8" x14ac:dyDescent="0.25">
      <c r="A70" s="49" t="s">
        <v>28</v>
      </c>
      <c r="B70" s="49" t="str">
        <f t="shared" si="0"/>
        <v>Rokea Initiative</v>
      </c>
      <c r="C70" s="49" t="s">
        <v>240</v>
      </c>
      <c r="D70" s="51">
        <f>D66</f>
        <v>0</v>
      </c>
      <c r="E70" s="51">
        <f t="shared" ref="E70:H70" si="20">E66</f>
        <v>1</v>
      </c>
      <c r="F70" s="51">
        <f t="shared" si="20"/>
        <v>2</v>
      </c>
      <c r="G70" s="51">
        <f t="shared" si="20"/>
        <v>1</v>
      </c>
      <c r="H70" s="51">
        <f t="shared" si="20"/>
        <v>3</v>
      </c>
    </row>
    <row r="71" spans="1:8" x14ac:dyDescent="0.25">
      <c r="A71" s="49" t="s">
        <v>28</v>
      </c>
      <c r="B71" s="49" t="str">
        <f t="shared" si="0"/>
        <v>Rokea Facteur espèce</v>
      </c>
      <c r="C71" s="49" t="s">
        <v>241</v>
      </c>
      <c r="D71" s="52">
        <v>5</v>
      </c>
      <c r="E71" s="52">
        <v>5</v>
      </c>
      <c r="F71" s="52">
        <v>5</v>
      </c>
      <c r="G71" s="52">
        <v>7</v>
      </c>
      <c r="H71" s="52">
        <v>7</v>
      </c>
    </row>
    <row r="72" spans="1:8" hidden="1" x14ac:dyDescent="0.25">
      <c r="A72" s="53" t="s">
        <v>30</v>
      </c>
      <c r="B72" s="53" t="str">
        <f t="shared" si="0"/>
        <v>Uratha Force</v>
      </c>
      <c r="C72" s="53" t="s">
        <v>177</v>
      </c>
      <c r="D72" s="54">
        <v>0</v>
      </c>
      <c r="E72" s="54">
        <v>1</v>
      </c>
      <c r="F72" s="54">
        <v>3</v>
      </c>
      <c r="G72" s="54">
        <v>2</v>
      </c>
      <c r="H72" s="54">
        <v>0</v>
      </c>
    </row>
    <row r="73" spans="1:8" hidden="1" x14ac:dyDescent="0.25">
      <c r="A73" s="53" t="s">
        <v>30</v>
      </c>
      <c r="B73" s="53" t="str">
        <f t="shared" si="0"/>
        <v>Uratha Dextérité</v>
      </c>
      <c r="C73" s="53" t="s">
        <v>197</v>
      </c>
      <c r="D73" s="54">
        <v>0</v>
      </c>
      <c r="E73" s="54">
        <v>0</v>
      </c>
      <c r="F73" s="54">
        <v>1</v>
      </c>
      <c r="G73" s="54">
        <v>2</v>
      </c>
      <c r="H73" s="54">
        <v>2</v>
      </c>
    </row>
    <row r="74" spans="1:8" hidden="1" x14ac:dyDescent="0.25">
      <c r="A74" s="53" t="s">
        <v>30</v>
      </c>
      <c r="B74" s="53" t="str">
        <f t="shared" si="0"/>
        <v>Uratha Vigueur</v>
      </c>
      <c r="C74" s="53" t="s">
        <v>198</v>
      </c>
      <c r="D74" s="54">
        <v>0</v>
      </c>
      <c r="E74" s="54">
        <v>1</v>
      </c>
      <c r="F74" s="54">
        <v>2</v>
      </c>
      <c r="G74" s="54">
        <v>2</v>
      </c>
      <c r="H74" s="54">
        <v>1</v>
      </c>
    </row>
    <row r="75" spans="1:8" hidden="1" x14ac:dyDescent="0.25">
      <c r="A75" s="53" t="s">
        <v>30</v>
      </c>
      <c r="B75" s="53" t="str">
        <f t="shared" si="0"/>
        <v>Uratha Manipulation</v>
      </c>
      <c r="C75" s="53" t="s">
        <v>199</v>
      </c>
      <c r="D75" s="54">
        <v>0</v>
      </c>
      <c r="E75" s="54">
        <v>-1</v>
      </c>
      <c r="F75" s="54">
        <v>-5</v>
      </c>
      <c r="G75" s="54">
        <v>-1</v>
      </c>
      <c r="H75" s="54">
        <v>-1</v>
      </c>
    </row>
    <row r="76" spans="1:8" hidden="1" x14ac:dyDescent="0.25">
      <c r="A76" s="53" t="s">
        <v>30</v>
      </c>
      <c r="B76" s="53" t="str">
        <f t="shared" si="0"/>
        <v>Uratha Vitesse</v>
      </c>
      <c r="C76" s="53" t="s">
        <v>239</v>
      </c>
      <c r="D76" s="54">
        <f>D72+D73+D78-$D78</f>
        <v>0</v>
      </c>
      <c r="E76" s="54">
        <f t="shared" ref="E76:H76" si="21">E72+E73+E78-$D78</f>
        <v>1</v>
      </c>
      <c r="F76" s="54">
        <f t="shared" si="21"/>
        <v>4</v>
      </c>
      <c r="G76" s="54">
        <f t="shared" si="21"/>
        <v>7</v>
      </c>
      <c r="H76" s="54">
        <f t="shared" si="21"/>
        <v>5</v>
      </c>
    </row>
    <row r="77" spans="1:8" hidden="1" x14ac:dyDescent="0.25">
      <c r="A77" s="53" t="s">
        <v>30</v>
      </c>
      <c r="B77" s="53" t="str">
        <f t="shared" ref="B77:B78" si="22">_xlfn.CONCAT(A77," ",C77)</f>
        <v>Uratha Initiative</v>
      </c>
      <c r="C77" s="53" t="s">
        <v>240</v>
      </c>
      <c r="D77" s="54">
        <f>D73</f>
        <v>0</v>
      </c>
      <c r="E77" s="54">
        <f t="shared" ref="E77:H77" si="23">E73</f>
        <v>0</v>
      </c>
      <c r="F77" s="54">
        <f t="shared" si="23"/>
        <v>1</v>
      </c>
      <c r="G77" s="54">
        <f t="shared" si="23"/>
        <v>2</v>
      </c>
      <c r="H77" s="54">
        <f t="shared" si="23"/>
        <v>2</v>
      </c>
    </row>
    <row r="78" spans="1:8" hidden="1" x14ac:dyDescent="0.25">
      <c r="A78" s="53" t="s">
        <v>30</v>
      </c>
      <c r="B78" s="53" t="str">
        <f t="shared" si="22"/>
        <v>Uratha Facteur espèce</v>
      </c>
      <c r="C78" s="53" t="s">
        <v>241</v>
      </c>
      <c r="D78" s="54">
        <v>5</v>
      </c>
      <c r="E78" s="54">
        <v>5</v>
      </c>
      <c r="F78" s="54">
        <v>5</v>
      </c>
      <c r="G78" s="54">
        <v>8</v>
      </c>
      <c r="H78" s="54">
        <v>8</v>
      </c>
    </row>
  </sheetData>
  <autoFilter ref="A1:H78" xr:uid="{F6EAD04A-DAAB-438F-821B-3B1A2E9706A1}">
    <filterColumn colId="0">
      <filters>
        <filter val="Ajaba"/>
        <filter val="Ananasi"/>
        <filter val="Bastet"/>
        <filter val="Corax"/>
        <filter val="Gurahl"/>
        <filter val="Nâga"/>
        <filter val="Nuwisha"/>
        <filter val="Ratkin"/>
        <filter val="Rokea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Espèces</vt:lpstr>
      <vt:lpstr>Tribus</vt:lpstr>
      <vt:lpstr>Auspices</vt:lpstr>
      <vt:lpstr>Formes</vt:lpstr>
      <vt:lpstr>Formes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Bertolen</dc:creator>
  <cp:lastModifiedBy>BRUNO GIRON (X181880)</cp:lastModifiedBy>
  <dcterms:created xsi:type="dcterms:W3CDTF">2015-06-05T18:19:34Z</dcterms:created>
  <dcterms:modified xsi:type="dcterms:W3CDTF">2020-02-27T14:24:54Z</dcterms:modified>
</cp:coreProperties>
</file>