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erbeek\Desktop\"/>
    </mc:Choice>
  </mc:AlternateContent>
  <xr:revisionPtr revIDLastSave="0" documentId="13_ncr:1_{16FA8A61-2447-4539-A43F-ADAAC8F023AA}" xr6:coauthVersionLast="47" xr6:coauthVersionMax="47" xr10:uidLastSave="{00000000-0000-0000-0000-000000000000}"/>
  <bookViews>
    <workbookView xWindow="28680" yWindow="-120" windowWidth="29040" windowHeight="15720" xr2:uid="{4F3FED4D-8929-43D7-A5C5-A2B6ECDF5CDC}"/>
  </bookViews>
  <sheets>
    <sheet name="Analy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6" i="1" l="1"/>
  <c r="L106" i="1" s="1"/>
  <c r="K3" i="1"/>
  <c r="L3" i="1" s="1"/>
  <c r="F5" i="1"/>
  <c r="K5" i="1" s="1"/>
  <c r="L5" i="1" s="1"/>
  <c r="F6" i="1"/>
  <c r="K6" i="1" s="1"/>
  <c r="L6" i="1" s="1"/>
  <c r="F7" i="1"/>
  <c r="K7" i="1" s="1"/>
  <c r="L7" i="1" s="1"/>
  <c r="F8" i="1"/>
  <c r="K8" i="1" s="1"/>
  <c r="L8" i="1" s="1"/>
  <c r="F9" i="1"/>
  <c r="K9" i="1" s="1"/>
  <c r="L9" i="1" s="1"/>
  <c r="F10" i="1"/>
  <c r="K10" i="1" s="1"/>
  <c r="L10" i="1" s="1"/>
  <c r="F11" i="1"/>
  <c r="K11" i="1" s="1"/>
  <c r="L11" i="1" s="1"/>
  <c r="F12" i="1"/>
  <c r="K12" i="1" s="1"/>
  <c r="L12" i="1" s="1"/>
  <c r="F13" i="1"/>
  <c r="K13" i="1" s="1"/>
  <c r="L13" i="1" s="1"/>
  <c r="F14" i="1"/>
  <c r="K14" i="1" s="1"/>
  <c r="L14" i="1" s="1"/>
  <c r="F15" i="1"/>
  <c r="K15" i="1" s="1"/>
  <c r="L15" i="1" s="1"/>
  <c r="F16" i="1"/>
  <c r="K16" i="1" s="1"/>
  <c r="L16" i="1" s="1"/>
  <c r="F17" i="1"/>
  <c r="K17" i="1" s="1"/>
  <c r="L17" i="1" s="1"/>
  <c r="F18" i="1"/>
  <c r="K18" i="1" s="1"/>
  <c r="L18" i="1" s="1"/>
  <c r="F19" i="1"/>
  <c r="K19" i="1" s="1"/>
  <c r="L19" i="1" s="1"/>
  <c r="F20" i="1"/>
  <c r="K20" i="1" s="1"/>
  <c r="L20" i="1" s="1"/>
  <c r="F21" i="1"/>
  <c r="K21" i="1" s="1"/>
  <c r="L21" i="1" s="1"/>
  <c r="F22" i="1"/>
  <c r="K22" i="1" s="1"/>
  <c r="L22" i="1" s="1"/>
  <c r="F23" i="1"/>
  <c r="K23" i="1" s="1"/>
  <c r="L23" i="1" s="1"/>
  <c r="F24" i="1"/>
  <c r="K24" i="1" s="1"/>
  <c r="L24" i="1" s="1"/>
  <c r="F25" i="1"/>
  <c r="K25" i="1" s="1"/>
  <c r="L25" i="1" s="1"/>
  <c r="F26" i="1"/>
  <c r="K26" i="1" s="1"/>
  <c r="L26" i="1" s="1"/>
  <c r="F27" i="1"/>
  <c r="K27" i="1" s="1"/>
  <c r="L27" i="1" s="1"/>
  <c r="F28" i="1"/>
  <c r="K28" i="1" s="1"/>
  <c r="L28" i="1" s="1"/>
  <c r="F29" i="1"/>
  <c r="K29" i="1" s="1"/>
  <c r="L29" i="1" s="1"/>
  <c r="F30" i="1"/>
  <c r="K30" i="1" s="1"/>
  <c r="L30" i="1" s="1"/>
  <c r="F31" i="1"/>
  <c r="K31" i="1" s="1"/>
  <c r="L31" i="1" s="1"/>
  <c r="F32" i="1"/>
  <c r="K32" i="1" s="1"/>
  <c r="L32" i="1" s="1"/>
  <c r="F33" i="1"/>
  <c r="K33" i="1" s="1"/>
  <c r="L33" i="1" s="1"/>
  <c r="F34" i="1"/>
  <c r="K34" i="1" s="1"/>
  <c r="L34" i="1" s="1"/>
  <c r="F35" i="1"/>
  <c r="K35" i="1" s="1"/>
  <c r="L35" i="1" s="1"/>
  <c r="F36" i="1"/>
  <c r="K36" i="1" s="1"/>
  <c r="L36" i="1" s="1"/>
  <c r="F37" i="1"/>
  <c r="K37" i="1" s="1"/>
  <c r="L37" i="1" s="1"/>
  <c r="F38" i="1"/>
  <c r="K38" i="1" s="1"/>
  <c r="L38" i="1" s="1"/>
  <c r="F39" i="1"/>
  <c r="K39" i="1" s="1"/>
  <c r="L39" i="1" s="1"/>
  <c r="F40" i="1"/>
  <c r="K40" i="1" s="1"/>
  <c r="L40" i="1" s="1"/>
  <c r="F41" i="1"/>
  <c r="K41" i="1" s="1"/>
  <c r="L41" i="1" s="1"/>
  <c r="F42" i="1"/>
  <c r="K42" i="1" s="1"/>
  <c r="L42" i="1" s="1"/>
  <c r="F43" i="1"/>
  <c r="K43" i="1" s="1"/>
  <c r="L43" i="1" s="1"/>
  <c r="F44" i="1"/>
  <c r="K44" i="1" s="1"/>
  <c r="L44" i="1" s="1"/>
  <c r="F45" i="1"/>
  <c r="K45" i="1" s="1"/>
  <c r="L45" i="1" s="1"/>
  <c r="F46" i="1"/>
  <c r="K46" i="1" s="1"/>
  <c r="L46" i="1" s="1"/>
  <c r="F47" i="1"/>
  <c r="K47" i="1" s="1"/>
  <c r="L47" i="1" s="1"/>
  <c r="F48" i="1"/>
  <c r="K48" i="1" s="1"/>
  <c r="L48" i="1" s="1"/>
  <c r="F49" i="1"/>
  <c r="K49" i="1" s="1"/>
  <c r="L49" i="1" s="1"/>
  <c r="F50" i="1"/>
  <c r="K50" i="1" s="1"/>
  <c r="L50" i="1" s="1"/>
  <c r="F51" i="1"/>
  <c r="K51" i="1" s="1"/>
  <c r="L51" i="1" s="1"/>
  <c r="F52" i="1"/>
  <c r="K52" i="1" s="1"/>
  <c r="L52" i="1" s="1"/>
  <c r="F53" i="1"/>
  <c r="K53" i="1" s="1"/>
  <c r="L53" i="1" s="1"/>
  <c r="F54" i="1"/>
  <c r="K54" i="1" s="1"/>
  <c r="L54" i="1" s="1"/>
  <c r="F55" i="1"/>
  <c r="K55" i="1" s="1"/>
  <c r="L55" i="1" s="1"/>
  <c r="F56" i="1"/>
  <c r="K56" i="1" s="1"/>
  <c r="L56" i="1" s="1"/>
  <c r="F57" i="1"/>
  <c r="K57" i="1" s="1"/>
  <c r="L57" i="1" s="1"/>
  <c r="F58" i="1"/>
  <c r="K58" i="1" s="1"/>
  <c r="L58" i="1" s="1"/>
  <c r="F59" i="1"/>
  <c r="K59" i="1" s="1"/>
  <c r="L59" i="1" s="1"/>
  <c r="F60" i="1"/>
  <c r="K60" i="1" s="1"/>
  <c r="L60" i="1" s="1"/>
  <c r="F61" i="1"/>
  <c r="K61" i="1" s="1"/>
  <c r="L61" i="1" s="1"/>
  <c r="F62" i="1"/>
  <c r="K62" i="1" s="1"/>
  <c r="L62" i="1" s="1"/>
  <c r="F63" i="1"/>
  <c r="K63" i="1" s="1"/>
  <c r="L63" i="1" s="1"/>
  <c r="F64" i="1"/>
  <c r="K64" i="1" s="1"/>
  <c r="L64" i="1" s="1"/>
  <c r="F65" i="1"/>
  <c r="K65" i="1" s="1"/>
  <c r="L65" i="1" s="1"/>
  <c r="F66" i="1"/>
  <c r="K66" i="1" s="1"/>
  <c r="L66" i="1" s="1"/>
  <c r="F67" i="1"/>
  <c r="K67" i="1" s="1"/>
  <c r="L67" i="1" s="1"/>
  <c r="F68" i="1"/>
  <c r="K68" i="1" s="1"/>
  <c r="L68" i="1" s="1"/>
  <c r="F69" i="1"/>
  <c r="K69" i="1" s="1"/>
  <c r="L69" i="1" s="1"/>
  <c r="F70" i="1"/>
  <c r="K70" i="1" s="1"/>
  <c r="L70" i="1" s="1"/>
  <c r="F71" i="1"/>
  <c r="K71" i="1" s="1"/>
  <c r="L71" i="1" s="1"/>
  <c r="F72" i="1"/>
  <c r="K72" i="1" s="1"/>
  <c r="L72" i="1" s="1"/>
  <c r="F73" i="1"/>
  <c r="K73" i="1" s="1"/>
  <c r="L73" i="1" s="1"/>
  <c r="F74" i="1"/>
  <c r="K74" i="1" s="1"/>
  <c r="L74" i="1" s="1"/>
  <c r="F75" i="1"/>
  <c r="K75" i="1" s="1"/>
  <c r="L75" i="1" s="1"/>
  <c r="F76" i="1"/>
  <c r="K76" i="1" s="1"/>
  <c r="L76" i="1" s="1"/>
  <c r="F77" i="1"/>
  <c r="K77" i="1" s="1"/>
  <c r="L77" i="1" s="1"/>
  <c r="F78" i="1"/>
  <c r="K78" i="1" s="1"/>
  <c r="L78" i="1" s="1"/>
  <c r="F79" i="1"/>
  <c r="K79" i="1" s="1"/>
  <c r="L79" i="1" s="1"/>
  <c r="F80" i="1"/>
  <c r="K80" i="1" s="1"/>
  <c r="L80" i="1" s="1"/>
  <c r="F81" i="1"/>
  <c r="K81" i="1" s="1"/>
  <c r="L81" i="1" s="1"/>
  <c r="F82" i="1"/>
  <c r="K82" i="1" s="1"/>
  <c r="L82" i="1" s="1"/>
  <c r="F83" i="1"/>
  <c r="K83" i="1" s="1"/>
  <c r="L83" i="1" s="1"/>
  <c r="F84" i="1"/>
  <c r="K84" i="1" s="1"/>
  <c r="L84" i="1" s="1"/>
  <c r="F85" i="1"/>
  <c r="K85" i="1" s="1"/>
  <c r="L85" i="1" s="1"/>
  <c r="F86" i="1"/>
  <c r="K86" i="1" s="1"/>
  <c r="L86" i="1" s="1"/>
  <c r="F87" i="1"/>
  <c r="K87" i="1" s="1"/>
  <c r="L87" i="1" s="1"/>
  <c r="F88" i="1"/>
  <c r="K88" i="1" s="1"/>
  <c r="L88" i="1" s="1"/>
  <c r="F89" i="1"/>
  <c r="K89" i="1" s="1"/>
  <c r="L89" i="1" s="1"/>
  <c r="F90" i="1"/>
  <c r="K90" i="1" s="1"/>
  <c r="L90" i="1" s="1"/>
  <c r="F91" i="1"/>
  <c r="K91" i="1" s="1"/>
  <c r="L91" i="1" s="1"/>
  <c r="F92" i="1"/>
  <c r="K92" i="1" s="1"/>
  <c r="L92" i="1" s="1"/>
  <c r="F93" i="1"/>
  <c r="K93" i="1" s="1"/>
  <c r="L93" i="1" s="1"/>
  <c r="F94" i="1"/>
  <c r="K94" i="1" s="1"/>
  <c r="L94" i="1" s="1"/>
  <c r="F95" i="1"/>
  <c r="K95" i="1" s="1"/>
  <c r="L95" i="1" s="1"/>
  <c r="F96" i="1"/>
  <c r="K96" i="1" s="1"/>
  <c r="L96" i="1" s="1"/>
  <c r="F97" i="1"/>
  <c r="K97" i="1" s="1"/>
  <c r="L97" i="1" s="1"/>
  <c r="F98" i="1"/>
  <c r="K98" i="1" s="1"/>
  <c r="L98" i="1" s="1"/>
  <c r="F99" i="1"/>
  <c r="K99" i="1" s="1"/>
  <c r="L99" i="1" s="1"/>
  <c r="F100" i="1"/>
  <c r="K100" i="1" s="1"/>
  <c r="L100" i="1" s="1"/>
  <c r="F101" i="1"/>
  <c r="K101" i="1" s="1"/>
  <c r="L101" i="1" s="1"/>
  <c r="F102" i="1"/>
  <c r="K102" i="1" s="1"/>
  <c r="L102" i="1" s="1"/>
  <c r="F103" i="1"/>
  <c r="K103" i="1" s="1"/>
  <c r="L103" i="1" s="1"/>
  <c r="F104" i="1"/>
  <c r="K104" i="1" s="1"/>
  <c r="L104" i="1" s="1"/>
  <c r="F105" i="1"/>
  <c r="K105" i="1" s="1"/>
  <c r="L105" i="1" s="1"/>
  <c r="F106" i="1"/>
  <c r="F4" i="1"/>
  <c r="K4" i="1" s="1"/>
  <c r="L4" i="1" s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3" i="1" l="1"/>
  <c r="I3" i="1"/>
</calcChain>
</file>

<file path=xl/sharedStrings.xml><?xml version="1.0" encoding="utf-8"?>
<sst xmlns="http://schemas.openxmlformats.org/spreadsheetml/2006/main" count="124" uniqueCount="20">
  <si>
    <t>Codeunit ID</t>
  </si>
  <si>
    <t>No.</t>
  </si>
  <si>
    <t>Company</t>
  </si>
  <si>
    <t>Number of users</t>
  </si>
  <si>
    <t>Iterations per day</t>
  </si>
  <si>
    <t>Total iterations per BCPT Session</t>
  </si>
  <si>
    <t>Total time BCPT in minutes</t>
  </si>
  <si>
    <t>Waiting time in sec</t>
  </si>
  <si>
    <t>Dependencies</t>
  </si>
  <si>
    <t>100%</t>
  </si>
  <si>
    <t>75%</t>
  </si>
  <si>
    <t>50%</t>
  </si>
  <si>
    <t>Parameters</t>
  </si>
  <si>
    <t>4PS</t>
  </si>
  <si>
    <t>Delay Type</t>
  </si>
  <si>
    <t>Fixed</t>
  </si>
  <si>
    <t>Description</t>
  </si>
  <si>
    <t>PTK Open GRP</t>
  </si>
  <si>
    <t>Add&amp;Post Sales Inv. Parameter</t>
  </si>
  <si>
    <t>Post=True,UseExistingData=False,Approve=False,WorkflowCode=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</si>
</sst>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wrapText="1"/>
    </xf>
    <xf numFmtId="0" fontId="0" fillId="2" borderId="0" xfId="0" applyFill="1"/>
    <xf numFmtId="0" fontId="0" fillId="0" borderId="0" xfId="0" applyFill="1" applyProtection="1">
      <protection locked="0"/>
    </xf>
    <xf numFmtId="0" fontId="2" fillId="0" borderId="0" xfId="0" applyFont="1" applyFill="1" applyAlignment="1">
      <alignment vertical="center" wrapText="1"/>
    </xf>
    <xf numFmtId="9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horizontal="right" vertical="center" wrapText="1"/>
    </xf>
    <xf numFmtId="0" fontId="3" fillId="0" borderId="0" xfId="0" applyFont="1" applyFill="1" applyProtection="1"/>
    <xf numFmtId="0" fontId="3" fillId="0" borderId="0" xfId="0" applyFont="1" applyFill="1"/>
    <xf numFmtId="0" fontId="1" fillId="2" borderId="0" xfId="0" applyFont="1" applyFill="1" applyAlignment="1">
      <alignment horizontal="center"/>
    </xf>
    <xf numFmtId="0" fontId="4" fillId="0" borderId="0" xfId="0" applyFont="1" applyFill="1"/>
  </cellXfs>
  <cellStyles count="1">
    <cellStyle name="Standaard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5BECEA-8E3A-44B6-8EC5-123C76BB5155}" name="Tabel3" displayName="Tabel3" ref="A2:N106" totalsRowShown="0" headerRowDxfId="15" dataDxfId="14">
  <autoFilter ref="A2:N106" xr:uid="{005BECEA-8E3A-44B6-8EC5-123C76BB5155}"/>
  <tableColumns count="14">
    <tableColumn id="1" xr3:uid="{5532AEE6-1932-4117-B826-7C0F8427C619}" name="No." dataDxfId="13"/>
    <tableColumn id="2" xr3:uid="{D032BA36-D95F-4EE7-B172-FCB855209CB1}" name="Codeunit ID" dataDxfId="12"/>
    <tableColumn id="3" xr3:uid="{62A24357-A45C-4533-8771-A801860EC3ED}" name="Description" dataDxfId="11"/>
    <tableColumn id="12" xr3:uid="{192D9262-E37B-4BEB-A1C0-80FE922A5281}" name="Parameters" dataDxfId="10"/>
    <tableColumn id="4" xr3:uid="{A2310C25-8F0E-4755-A9C2-04F5D22F0EE9}" name="Company" dataDxfId="9"/>
    <tableColumn id="13" xr3:uid="{1A3F38F5-A030-45AB-935C-070BBF5D4B30}" name="Total time BCPT in minutes" dataDxfId="8"/>
    <tableColumn id="5" xr3:uid="{D8984545-F896-43EA-A5C0-7136769A833D}" name="100%" dataDxfId="7"/>
    <tableColumn id="6" xr3:uid="{7C864A04-D5DD-4069-A3C5-CB6031F565C4}" name="75%" dataDxfId="6">
      <calculatedColumnFormula>ROUND(G3*$H$2,0)</calculatedColumnFormula>
    </tableColumn>
    <tableColumn id="7" xr3:uid="{638800D0-140D-4890-9B81-13B8A90240CC}" name="50%" dataDxfId="5">
      <calculatedColumnFormula>ROUND(G3*$I$2,0)</calculatedColumnFormula>
    </tableColumn>
    <tableColumn id="8" xr3:uid="{B0FB478C-20D7-4365-A49D-24FA7AE9FEA7}" name="Iterations per day" dataDxfId="4"/>
    <tableColumn id="9" xr3:uid="{FF1FE272-25F9-43DF-A278-55BFD23205E4}" name="Total iterations per BCPT Session" dataDxfId="3">
      <calculatedColumnFormula>(J3/480)*Tabel3[[#This Row],[Total time BCPT in minutes]]</calculatedColumnFormula>
    </tableColumn>
    <tableColumn id="10" xr3:uid="{4660194A-4A67-42C4-8AC3-DCB99E9E4800}" name="Waiting time in sec" dataDxfId="2">
      <calculatedColumnFormula>IF(K3=0,0,(Tabel3[[#This Row],[Total time BCPT in minutes]]*60)/K3)</calculatedColumnFormula>
    </tableColumn>
    <tableColumn id="14" xr3:uid="{88FDB0C3-93D9-468E-8964-F0A3AC7AFF9D}" name="Delay Type" dataDxfId="0"/>
    <tableColumn id="11" xr3:uid="{4BE7D555-E143-4374-A7D0-C7EFB7C87897}" name="Dependencies" dataDxfId="1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5E546-DB76-4D41-ACF2-115903C8E30E}">
  <dimension ref="A1:N106"/>
  <sheetViews>
    <sheetView tabSelected="1" workbookViewId="0">
      <selection activeCell="D4" sqref="D4"/>
    </sheetView>
  </sheetViews>
  <sheetFormatPr defaultColWidth="8.85546875" defaultRowHeight="15" x14ac:dyDescent="0.25"/>
  <cols>
    <col min="1" max="1" width="8.85546875" style="1"/>
    <col min="2" max="2" width="15.28515625" style="1" customWidth="1"/>
    <col min="3" max="3" width="33.28515625" style="1" customWidth="1"/>
    <col min="4" max="4" width="38.85546875" style="1" customWidth="1"/>
    <col min="5" max="5" width="26" style="1" customWidth="1"/>
    <col min="6" max="6" width="14.85546875" style="1" customWidth="1"/>
    <col min="7" max="9" width="8.85546875" style="1"/>
    <col min="10" max="10" width="17.7109375" style="1" customWidth="1"/>
    <col min="11" max="11" width="17.28515625" style="1" customWidth="1"/>
    <col min="12" max="13" width="12.28515625" style="1" customWidth="1"/>
    <col min="14" max="14" width="37.7109375" style="1" customWidth="1"/>
    <col min="15" max="16384" width="8.85546875" style="1"/>
  </cols>
  <sheetData>
    <row r="1" spans="1:14" x14ac:dyDescent="0.25">
      <c r="A1" s="3"/>
      <c r="B1" s="3"/>
      <c r="C1" s="3"/>
      <c r="D1" s="3"/>
      <c r="E1" s="3"/>
      <c r="F1" s="3"/>
      <c r="G1" s="10" t="s">
        <v>3</v>
      </c>
      <c r="H1" s="10"/>
      <c r="I1" s="10"/>
      <c r="J1" s="3"/>
      <c r="K1" s="3"/>
      <c r="L1" s="3"/>
      <c r="M1" s="3"/>
      <c r="N1" s="3"/>
    </row>
    <row r="2" spans="1:14" s="2" customFormat="1" ht="39" customHeight="1" x14ac:dyDescent="0.25">
      <c r="A2" s="5" t="s">
        <v>1</v>
      </c>
      <c r="B2" s="5" t="s">
        <v>0</v>
      </c>
      <c r="C2" s="5" t="s">
        <v>16</v>
      </c>
      <c r="D2" s="5" t="s">
        <v>12</v>
      </c>
      <c r="E2" s="5" t="s">
        <v>2</v>
      </c>
      <c r="F2" s="5" t="s">
        <v>6</v>
      </c>
      <c r="G2" s="6" t="s">
        <v>9</v>
      </c>
      <c r="H2" s="6" t="s">
        <v>10</v>
      </c>
      <c r="I2" s="6" t="s">
        <v>11</v>
      </c>
      <c r="J2" s="7" t="s">
        <v>4</v>
      </c>
      <c r="K2" s="7" t="s">
        <v>5</v>
      </c>
      <c r="L2" s="7" t="s">
        <v>7</v>
      </c>
      <c r="M2" s="7" t="s">
        <v>14</v>
      </c>
      <c r="N2" s="5" t="s">
        <v>8</v>
      </c>
    </row>
    <row r="3" spans="1:14" x14ac:dyDescent="0.25">
      <c r="A3" s="9">
        <v>1</v>
      </c>
      <c r="B3" s="4">
        <v>81042</v>
      </c>
      <c r="C3" s="4" t="s">
        <v>17</v>
      </c>
      <c r="D3" s="4"/>
      <c r="E3" s="4" t="s">
        <v>13</v>
      </c>
      <c r="F3" s="4">
        <v>60</v>
      </c>
      <c r="G3" s="4">
        <v>10</v>
      </c>
      <c r="H3" s="9">
        <f>ROUND(G3*$H$2,0)</f>
        <v>8</v>
      </c>
      <c r="I3" s="9">
        <f>ROUND(G3*$I$2,0)</f>
        <v>5</v>
      </c>
      <c r="J3" s="4">
        <v>50</v>
      </c>
      <c r="K3" s="9">
        <f>(J3/480)*Tabel3[[#This Row],[Total time BCPT in minutes]]</f>
        <v>6.25</v>
      </c>
      <c r="L3" s="9">
        <f>IF(K3=0,0,(Tabel3[[#This Row],[Total time BCPT in minutes]]*60)/K3)</f>
        <v>576</v>
      </c>
      <c r="M3" s="11" t="s">
        <v>15</v>
      </c>
      <c r="N3" s="4"/>
    </row>
    <row r="4" spans="1:14" x14ac:dyDescent="0.25">
      <c r="A4" s="9">
        <v>2</v>
      </c>
      <c r="B4" s="4">
        <v>81036</v>
      </c>
      <c r="C4" s="4" t="s">
        <v>18</v>
      </c>
      <c r="D4" s="4" t="s">
        <v>19</v>
      </c>
      <c r="E4" s="4" t="s">
        <v>13</v>
      </c>
      <c r="F4" s="8">
        <f>$F$3</f>
        <v>60</v>
      </c>
      <c r="G4" s="4">
        <v>15</v>
      </c>
      <c r="H4" s="9">
        <f t="shared" ref="H4:H67" si="0">ROUND(G4*$H$2,0)</f>
        <v>11</v>
      </c>
      <c r="I4" s="9">
        <f t="shared" ref="I4:I28" si="1">ROUND(G4*$I$2,0)</f>
        <v>8</v>
      </c>
      <c r="J4" s="4">
        <v>20</v>
      </c>
      <c r="K4" s="9">
        <f>(J4/480)*Tabel3[[#This Row],[Total time BCPT in minutes]]</f>
        <v>2.5</v>
      </c>
      <c r="L4" s="9">
        <f>IF(K4=0,0,(Tabel3[[#This Row],[Total time BCPT in minutes]]*60)/K4)</f>
        <v>1440</v>
      </c>
      <c r="M4" s="11" t="s">
        <v>15</v>
      </c>
      <c r="N4" s="4"/>
    </row>
    <row r="5" spans="1:14" x14ac:dyDescent="0.25">
      <c r="A5" s="9">
        <v>3</v>
      </c>
      <c r="B5" s="4"/>
      <c r="C5" s="4"/>
      <c r="D5" s="4"/>
      <c r="E5" s="4"/>
      <c r="F5" s="8">
        <f t="shared" ref="F5:F68" si="2">$F$3</f>
        <v>60</v>
      </c>
      <c r="G5" s="4"/>
      <c r="H5" s="9">
        <f t="shared" si="0"/>
        <v>0</v>
      </c>
      <c r="I5" s="9">
        <f t="shared" si="1"/>
        <v>0</v>
      </c>
      <c r="J5" s="4"/>
      <c r="K5" s="9">
        <f>(J5/480)*Tabel3[[#This Row],[Total time BCPT in minutes]]</f>
        <v>0</v>
      </c>
      <c r="L5" s="9">
        <f>IF(K5=0,0,(Tabel3[[#This Row],[Total time BCPT in minutes]]*60)/K5)</f>
        <v>0</v>
      </c>
      <c r="M5" s="11" t="s">
        <v>15</v>
      </c>
      <c r="N5" s="4"/>
    </row>
    <row r="6" spans="1:14" x14ac:dyDescent="0.25">
      <c r="A6" s="9">
        <v>4</v>
      </c>
      <c r="B6" s="4"/>
      <c r="C6" s="4"/>
      <c r="D6" s="4"/>
      <c r="E6" s="4"/>
      <c r="F6" s="8">
        <f t="shared" si="2"/>
        <v>60</v>
      </c>
      <c r="G6" s="4"/>
      <c r="H6" s="9">
        <f t="shared" si="0"/>
        <v>0</v>
      </c>
      <c r="I6" s="9">
        <f t="shared" si="1"/>
        <v>0</v>
      </c>
      <c r="J6" s="4"/>
      <c r="K6" s="9">
        <f>(J6/480)*Tabel3[[#This Row],[Total time BCPT in minutes]]</f>
        <v>0</v>
      </c>
      <c r="L6" s="9">
        <f>IF(K6=0,0,(Tabel3[[#This Row],[Total time BCPT in minutes]]*60)/K6)</f>
        <v>0</v>
      </c>
      <c r="M6" s="11" t="s">
        <v>15</v>
      </c>
      <c r="N6" s="4"/>
    </row>
    <row r="7" spans="1:14" x14ac:dyDescent="0.25">
      <c r="A7" s="9">
        <v>5</v>
      </c>
      <c r="B7" s="4"/>
      <c r="C7" s="4"/>
      <c r="D7" s="4"/>
      <c r="E7" s="4"/>
      <c r="F7" s="8">
        <f t="shared" si="2"/>
        <v>60</v>
      </c>
      <c r="G7" s="4"/>
      <c r="H7" s="9">
        <f t="shared" si="0"/>
        <v>0</v>
      </c>
      <c r="I7" s="9">
        <f t="shared" si="1"/>
        <v>0</v>
      </c>
      <c r="J7" s="4"/>
      <c r="K7" s="9">
        <f>(J7/480)*Tabel3[[#This Row],[Total time BCPT in minutes]]</f>
        <v>0</v>
      </c>
      <c r="L7" s="9">
        <f>IF(K7=0,0,(Tabel3[[#This Row],[Total time BCPT in minutes]]*60)/K7)</f>
        <v>0</v>
      </c>
      <c r="M7" s="11" t="s">
        <v>15</v>
      </c>
      <c r="N7" s="4"/>
    </row>
    <row r="8" spans="1:14" x14ac:dyDescent="0.25">
      <c r="A8" s="9">
        <v>6</v>
      </c>
      <c r="B8" s="4"/>
      <c r="C8" s="4"/>
      <c r="D8" s="4"/>
      <c r="E8" s="4"/>
      <c r="F8" s="8">
        <f t="shared" si="2"/>
        <v>60</v>
      </c>
      <c r="G8" s="4"/>
      <c r="H8" s="9">
        <f t="shared" si="0"/>
        <v>0</v>
      </c>
      <c r="I8" s="9">
        <f t="shared" si="1"/>
        <v>0</v>
      </c>
      <c r="J8" s="4"/>
      <c r="K8" s="9">
        <f>(J8/480)*Tabel3[[#This Row],[Total time BCPT in minutes]]</f>
        <v>0</v>
      </c>
      <c r="L8" s="9">
        <f>IF(K8=0,0,(Tabel3[[#This Row],[Total time BCPT in minutes]]*60)/K8)</f>
        <v>0</v>
      </c>
      <c r="M8" s="11" t="s">
        <v>15</v>
      </c>
      <c r="N8" s="4"/>
    </row>
    <row r="9" spans="1:14" x14ac:dyDescent="0.25">
      <c r="A9" s="9">
        <v>7</v>
      </c>
      <c r="B9" s="4"/>
      <c r="C9" s="4"/>
      <c r="D9" s="4"/>
      <c r="E9" s="4"/>
      <c r="F9" s="8">
        <f t="shared" si="2"/>
        <v>60</v>
      </c>
      <c r="G9" s="4"/>
      <c r="H9" s="9">
        <f t="shared" si="0"/>
        <v>0</v>
      </c>
      <c r="I9" s="9">
        <f t="shared" si="1"/>
        <v>0</v>
      </c>
      <c r="J9" s="4"/>
      <c r="K9" s="9">
        <f>(J9/480)*Tabel3[[#This Row],[Total time BCPT in minutes]]</f>
        <v>0</v>
      </c>
      <c r="L9" s="9">
        <f>IF(K9=0,0,(Tabel3[[#This Row],[Total time BCPT in minutes]]*60)/K9)</f>
        <v>0</v>
      </c>
      <c r="M9" s="11" t="s">
        <v>15</v>
      </c>
      <c r="N9" s="4"/>
    </row>
    <row r="10" spans="1:14" x14ac:dyDescent="0.25">
      <c r="A10" s="9">
        <v>8</v>
      </c>
      <c r="B10" s="4"/>
      <c r="C10" s="4"/>
      <c r="D10" s="4"/>
      <c r="E10" s="4"/>
      <c r="F10" s="8">
        <f t="shared" si="2"/>
        <v>60</v>
      </c>
      <c r="G10" s="4"/>
      <c r="H10" s="9">
        <f t="shared" si="0"/>
        <v>0</v>
      </c>
      <c r="I10" s="9">
        <f t="shared" si="1"/>
        <v>0</v>
      </c>
      <c r="J10" s="4"/>
      <c r="K10" s="9">
        <f>(J10/480)*Tabel3[[#This Row],[Total time BCPT in minutes]]</f>
        <v>0</v>
      </c>
      <c r="L10" s="9">
        <f>IF(K10=0,0,(Tabel3[[#This Row],[Total time BCPT in minutes]]*60)/K10)</f>
        <v>0</v>
      </c>
      <c r="M10" s="11" t="s">
        <v>15</v>
      </c>
      <c r="N10" s="4"/>
    </row>
    <row r="11" spans="1:14" x14ac:dyDescent="0.25">
      <c r="A11" s="9">
        <v>9</v>
      </c>
      <c r="B11" s="4"/>
      <c r="C11" s="4"/>
      <c r="D11" s="4"/>
      <c r="E11" s="4"/>
      <c r="F11" s="8">
        <f t="shared" si="2"/>
        <v>60</v>
      </c>
      <c r="G11" s="4"/>
      <c r="H11" s="9">
        <f t="shared" si="0"/>
        <v>0</v>
      </c>
      <c r="I11" s="9">
        <f t="shared" si="1"/>
        <v>0</v>
      </c>
      <c r="J11" s="4"/>
      <c r="K11" s="9">
        <f>(J11/480)*Tabel3[[#This Row],[Total time BCPT in minutes]]</f>
        <v>0</v>
      </c>
      <c r="L11" s="9">
        <f>IF(K11=0,0,(Tabel3[[#This Row],[Total time BCPT in minutes]]*60)/K11)</f>
        <v>0</v>
      </c>
      <c r="M11" s="11" t="s">
        <v>15</v>
      </c>
      <c r="N11" s="4"/>
    </row>
    <row r="12" spans="1:14" x14ac:dyDescent="0.25">
      <c r="A12" s="9">
        <v>10</v>
      </c>
      <c r="B12" s="4"/>
      <c r="C12" s="4"/>
      <c r="D12" s="4"/>
      <c r="E12" s="4"/>
      <c r="F12" s="8">
        <f t="shared" si="2"/>
        <v>60</v>
      </c>
      <c r="G12" s="4"/>
      <c r="H12" s="9">
        <f t="shared" si="0"/>
        <v>0</v>
      </c>
      <c r="I12" s="9">
        <f t="shared" si="1"/>
        <v>0</v>
      </c>
      <c r="J12" s="4"/>
      <c r="K12" s="9">
        <f>(J12/480)*Tabel3[[#This Row],[Total time BCPT in minutes]]</f>
        <v>0</v>
      </c>
      <c r="L12" s="9">
        <f>IF(K12=0,0,(Tabel3[[#This Row],[Total time BCPT in minutes]]*60)/K12)</f>
        <v>0</v>
      </c>
      <c r="M12" s="11" t="s">
        <v>15</v>
      </c>
      <c r="N12" s="4"/>
    </row>
    <row r="13" spans="1:14" x14ac:dyDescent="0.25">
      <c r="A13" s="9">
        <v>11</v>
      </c>
      <c r="B13" s="4"/>
      <c r="C13" s="4"/>
      <c r="D13" s="4"/>
      <c r="E13" s="4"/>
      <c r="F13" s="8">
        <f t="shared" si="2"/>
        <v>60</v>
      </c>
      <c r="G13" s="4"/>
      <c r="H13" s="9">
        <f t="shared" si="0"/>
        <v>0</v>
      </c>
      <c r="I13" s="9">
        <f t="shared" si="1"/>
        <v>0</v>
      </c>
      <c r="J13" s="4"/>
      <c r="K13" s="9">
        <f>(J13/480)*Tabel3[[#This Row],[Total time BCPT in minutes]]</f>
        <v>0</v>
      </c>
      <c r="L13" s="9">
        <f>IF(K13=0,0,(Tabel3[[#This Row],[Total time BCPT in minutes]]*60)/K13)</f>
        <v>0</v>
      </c>
      <c r="M13" s="11" t="s">
        <v>15</v>
      </c>
      <c r="N13" s="4"/>
    </row>
    <row r="14" spans="1:14" x14ac:dyDescent="0.25">
      <c r="A14" s="9">
        <v>12</v>
      </c>
      <c r="B14" s="4"/>
      <c r="C14" s="4"/>
      <c r="D14" s="4"/>
      <c r="E14" s="4"/>
      <c r="F14" s="8">
        <f t="shared" si="2"/>
        <v>60</v>
      </c>
      <c r="G14" s="4"/>
      <c r="H14" s="9">
        <f t="shared" si="0"/>
        <v>0</v>
      </c>
      <c r="I14" s="9">
        <f t="shared" si="1"/>
        <v>0</v>
      </c>
      <c r="J14" s="4"/>
      <c r="K14" s="9">
        <f>(J14/480)*Tabel3[[#This Row],[Total time BCPT in minutes]]</f>
        <v>0</v>
      </c>
      <c r="L14" s="9">
        <f>IF(K14=0,0,(Tabel3[[#This Row],[Total time BCPT in minutes]]*60)/K14)</f>
        <v>0</v>
      </c>
      <c r="M14" s="11" t="s">
        <v>15</v>
      </c>
      <c r="N14" s="4"/>
    </row>
    <row r="15" spans="1:14" x14ac:dyDescent="0.25">
      <c r="A15" s="9">
        <v>13</v>
      </c>
      <c r="B15" s="4"/>
      <c r="C15" s="4"/>
      <c r="D15" s="4"/>
      <c r="E15" s="4"/>
      <c r="F15" s="8">
        <f t="shared" si="2"/>
        <v>60</v>
      </c>
      <c r="G15" s="4"/>
      <c r="H15" s="9">
        <f t="shared" si="0"/>
        <v>0</v>
      </c>
      <c r="I15" s="9">
        <f t="shared" si="1"/>
        <v>0</v>
      </c>
      <c r="J15" s="4"/>
      <c r="K15" s="9">
        <f>(J15/480)*Tabel3[[#This Row],[Total time BCPT in minutes]]</f>
        <v>0</v>
      </c>
      <c r="L15" s="9">
        <f>IF(K15=0,0,(Tabel3[[#This Row],[Total time BCPT in minutes]]*60)/K15)</f>
        <v>0</v>
      </c>
      <c r="M15" s="11" t="s">
        <v>15</v>
      </c>
      <c r="N15" s="4"/>
    </row>
    <row r="16" spans="1:14" x14ac:dyDescent="0.25">
      <c r="A16" s="9">
        <v>14</v>
      </c>
      <c r="B16" s="4"/>
      <c r="C16" s="4"/>
      <c r="D16" s="4"/>
      <c r="E16" s="4"/>
      <c r="F16" s="8">
        <f t="shared" si="2"/>
        <v>60</v>
      </c>
      <c r="G16" s="4"/>
      <c r="H16" s="9">
        <f t="shared" si="0"/>
        <v>0</v>
      </c>
      <c r="I16" s="9">
        <f t="shared" si="1"/>
        <v>0</v>
      </c>
      <c r="J16" s="4"/>
      <c r="K16" s="9">
        <f>(J16/480)*Tabel3[[#This Row],[Total time BCPT in minutes]]</f>
        <v>0</v>
      </c>
      <c r="L16" s="9">
        <f>IF(K16=0,0,(Tabel3[[#This Row],[Total time BCPT in minutes]]*60)/K16)</f>
        <v>0</v>
      </c>
      <c r="M16" s="11" t="s">
        <v>15</v>
      </c>
      <c r="N16" s="4"/>
    </row>
    <row r="17" spans="1:14" x14ac:dyDescent="0.25">
      <c r="A17" s="9">
        <v>15</v>
      </c>
      <c r="B17" s="4"/>
      <c r="C17" s="4"/>
      <c r="D17" s="4"/>
      <c r="E17" s="4"/>
      <c r="F17" s="8">
        <f t="shared" si="2"/>
        <v>60</v>
      </c>
      <c r="G17" s="4"/>
      <c r="H17" s="9">
        <f t="shared" si="0"/>
        <v>0</v>
      </c>
      <c r="I17" s="9">
        <f t="shared" si="1"/>
        <v>0</v>
      </c>
      <c r="J17" s="4"/>
      <c r="K17" s="9">
        <f>(J17/480)*Tabel3[[#This Row],[Total time BCPT in minutes]]</f>
        <v>0</v>
      </c>
      <c r="L17" s="9">
        <f>IF(K17=0,0,(Tabel3[[#This Row],[Total time BCPT in minutes]]*60)/K17)</f>
        <v>0</v>
      </c>
      <c r="M17" s="11" t="s">
        <v>15</v>
      </c>
      <c r="N17" s="4"/>
    </row>
    <row r="18" spans="1:14" x14ac:dyDescent="0.25">
      <c r="A18" s="9">
        <v>16</v>
      </c>
      <c r="B18" s="4"/>
      <c r="C18" s="4"/>
      <c r="D18" s="4"/>
      <c r="E18" s="4"/>
      <c r="F18" s="8">
        <f t="shared" si="2"/>
        <v>60</v>
      </c>
      <c r="G18" s="4"/>
      <c r="H18" s="9">
        <f t="shared" si="0"/>
        <v>0</v>
      </c>
      <c r="I18" s="9">
        <f t="shared" si="1"/>
        <v>0</v>
      </c>
      <c r="J18" s="4"/>
      <c r="K18" s="9">
        <f>(J18/480)*Tabel3[[#This Row],[Total time BCPT in minutes]]</f>
        <v>0</v>
      </c>
      <c r="L18" s="9">
        <f>IF(K18=0,0,(Tabel3[[#This Row],[Total time BCPT in minutes]]*60)/K18)</f>
        <v>0</v>
      </c>
      <c r="M18" s="11" t="s">
        <v>15</v>
      </c>
      <c r="N18" s="4"/>
    </row>
    <row r="19" spans="1:14" x14ac:dyDescent="0.25">
      <c r="A19" s="9">
        <v>17</v>
      </c>
      <c r="B19" s="4"/>
      <c r="C19" s="4"/>
      <c r="D19" s="4"/>
      <c r="E19" s="4"/>
      <c r="F19" s="8">
        <f t="shared" si="2"/>
        <v>60</v>
      </c>
      <c r="G19" s="4"/>
      <c r="H19" s="9">
        <f t="shared" si="0"/>
        <v>0</v>
      </c>
      <c r="I19" s="9">
        <f t="shared" si="1"/>
        <v>0</v>
      </c>
      <c r="J19" s="4"/>
      <c r="K19" s="9">
        <f>(J19/480)*Tabel3[[#This Row],[Total time BCPT in minutes]]</f>
        <v>0</v>
      </c>
      <c r="L19" s="9">
        <f>IF(K19=0,0,(Tabel3[[#This Row],[Total time BCPT in minutes]]*60)/K19)</f>
        <v>0</v>
      </c>
      <c r="M19" s="11" t="s">
        <v>15</v>
      </c>
      <c r="N19" s="4"/>
    </row>
    <row r="20" spans="1:14" x14ac:dyDescent="0.25">
      <c r="A20" s="9">
        <v>18</v>
      </c>
      <c r="B20" s="4"/>
      <c r="C20" s="4"/>
      <c r="D20" s="4"/>
      <c r="E20" s="4"/>
      <c r="F20" s="8">
        <f t="shared" si="2"/>
        <v>60</v>
      </c>
      <c r="G20" s="4"/>
      <c r="H20" s="9">
        <f t="shared" si="0"/>
        <v>0</v>
      </c>
      <c r="I20" s="9">
        <f t="shared" si="1"/>
        <v>0</v>
      </c>
      <c r="J20" s="4"/>
      <c r="K20" s="9">
        <f>(J20/480)*Tabel3[[#This Row],[Total time BCPT in minutes]]</f>
        <v>0</v>
      </c>
      <c r="L20" s="9">
        <f>IF(K20=0,0,(Tabel3[[#This Row],[Total time BCPT in minutes]]*60)/K20)</f>
        <v>0</v>
      </c>
      <c r="M20" s="11" t="s">
        <v>15</v>
      </c>
      <c r="N20" s="4"/>
    </row>
    <row r="21" spans="1:14" x14ac:dyDescent="0.25">
      <c r="A21" s="9">
        <v>19</v>
      </c>
      <c r="B21" s="4"/>
      <c r="C21" s="4"/>
      <c r="D21" s="4"/>
      <c r="E21" s="4"/>
      <c r="F21" s="8">
        <f t="shared" si="2"/>
        <v>60</v>
      </c>
      <c r="G21" s="4"/>
      <c r="H21" s="9">
        <f t="shared" si="0"/>
        <v>0</v>
      </c>
      <c r="I21" s="9">
        <f t="shared" si="1"/>
        <v>0</v>
      </c>
      <c r="J21" s="4"/>
      <c r="K21" s="9">
        <f>(J21/480)*Tabel3[[#This Row],[Total time BCPT in minutes]]</f>
        <v>0</v>
      </c>
      <c r="L21" s="9">
        <f>IF(K21=0,0,(Tabel3[[#This Row],[Total time BCPT in minutes]]*60)/K21)</f>
        <v>0</v>
      </c>
      <c r="M21" s="11" t="s">
        <v>15</v>
      </c>
      <c r="N21" s="4"/>
    </row>
    <row r="22" spans="1:14" x14ac:dyDescent="0.25">
      <c r="A22" s="9">
        <v>20</v>
      </c>
      <c r="B22" s="4"/>
      <c r="C22" s="4"/>
      <c r="D22" s="4"/>
      <c r="E22" s="4"/>
      <c r="F22" s="8">
        <f t="shared" si="2"/>
        <v>60</v>
      </c>
      <c r="G22" s="4"/>
      <c r="H22" s="9">
        <f t="shared" si="0"/>
        <v>0</v>
      </c>
      <c r="I22" s="9">
        <f t="shared" si="1"/>
        <v>0</v>
      </c>
      <c r="J22" s="4"/>
      <c r="K22" s="9">
        <f>(J22/480)*Tabel3[[#This Row],[Total time BCPT in minutes]]</f>
        <v>0</v>
      </c>
      <c r="L22" s="9">
        <f>IF(K22=0,0,(Tabel3[[#This Row],[Total time BCPT in minutes]]*60)/K22)</f>
        <v>0</v>
      </c>
      <c r="M22" s="11" t="s">
        <v>15</v>
      </c>
      <c r="N22" s="4"/>
    </row>
    <row r="23" spans="1:14" x14ac:dyDescent="0.25">
      <c r="A23" s="9">
        <v>21</v>
      </c>
      <c r="B23" s="4"/>
      <c r="C23" s="4"/>
      <c r="D23" s="4"/>
      <c r="E23" s="4"/>
      <c r="F23" s="8">
        <f t="shared" si="2"/>
        <v>60</v>
      </c>
      <c r="G23" s="4"/>
      <c r="H23" s="9">
        <f t="shared" si="0"/>
        <v>0</v>
      </c>
      <c r="I23" s="9">
        <f t="shared" si="1"/>
        <v>0</v>
      </c>
      <c r="J23" s="4"/>
      <c r="K23" s="9">
        <f>(J23/480)*Tabel3[[#This Row],[Total time BCPT in minutes]]</f>
        <v>0</v>
      </c>
      <c r="L23" s="9">
        <f>IF(K23=0,0,(Tabel3[[#This Row],[Total time BCPT in minutes]]*60)/K23)</f>
        <v>0</v>
      </c>
      <c r="M23" s="11" t="s">
        <v>15</v>
      </c>
      <c r="N23" s="4"/>
    </row>
    <row r="24" spans="1:14" x14ac:dyDescent="0.25">
      <c r="A24" s="9">
        <v>22</v>
      </c>
      <c r="B24" s="4"/>
      <c r="C24" s="4"/>
      <c r="D24" s="4"/>
      <c r="E24" s="4"/>
      <c r="F24" s="8">
        <f t="shared" si="2"/>
        <v>60</v>
      </c>
      <c r="G24" s="4"/>
      <c r="H24" s="9">
        <f t="shared" si="0"/>
        <v>0</v>
      </c>
      <c r="I24" s="9">
        <f t="shared" si="1"/>
        <v>0</v>
      </c>
      <c r="J24" s="4"/>
      <c r="K24" s="9">
        <f>(J24/480)*Tabel3[[#This Row],[Total time BCPT in minutes]]</f>
        <v>0</v>
      </c>
      <c r="L24" s="9">
        <f>IF(K24=0,0,(Tabel3[[#This Row],[Total time BCPT in minutes]]*60)/K24)</f>
        <v>0</v>
      </c>
      <c r="M24" s="11" t="s">
        <v>15</v>
      </c>
      <c r="N24" s="4"/>
    </row>
    <row r="25" spans="1:14" x14ac:dyDescent="0.25">
      <c r="A25" s="9">
        <v>23</v>
      </c>
      <c r="B25" s="4"/>
      <c r="C25" s="4"/>
      <c r="D25" s="4"/>
      <c r="E25" s="4"/>
      <c r="F25" s="8">
        <f t="shared" si="2"/>
        <v>60</v>
      </c>
      <c r="G25" s="4"/>
      <c r="H25" s="9">
        <f t="shared" si="0"/>
        <v>0</v>
      </c>
      <c r="I25" s="9">
        <f t="shared" si="1"/>
        <v>0</v>
      </c>
      <c r="J25" s="4"/>
      <c r="K25" s="9">
        <f>(J25/480)*Tabel3[[#This Row],[Total time BCPT in minutes]]</f>
        <v>0</v>
      </c>
      <c r="L25" s="9">
        <f>IF(K25=0,0,(Tabel3[[#This Row],[Total time BCPT in minutes]]*60)/K25)</f>
        <v>0</v>
      </c>
      <c r="M25" s="11" t="s">
        <v>15</v>
      </c>
      <c r="N25" s="4"/>
    </row>
    <row r="26" spans="1:14" x14ac:dyDescent="0.25">
      <c r="A26" s="9">
        <v>24</v>
      </c>
      <c r="B26" s="4"/>
      <c r="C26" s="4"/>
      <c r="D26" s="4"/>
      <c r="E26" s="4"/>
      <c r="F26" s="8">
        <f t="shared" si="2"/>
        <v>60</v>
      </c>
      <c r="G26" s="4"/>
      <c r="H26" s="9">
        <f t="shared" si="0"/>
        <v>0</v>
      </c>
      <c r="I26" s="9">
        <f t="shared" si="1"/>
        <v>0</v>
      </c>
      <c r="J26" s="4"/>
      <c r="K26" s="9">
        <f>(J26/480)*Tabel3[[#This Row],[Total time BCPT in minutes]]</f>
        <v>0</v>
      </c>
      <c r="L26" s="9">
        <f>IF(K26=0,0,(Tabel3[[#This Row],[Total time BCPT in minutes]]*60)/K26)</f>
        <v>0</v>
      </c>
      <c r="M26" s="11" t="s">
        <v>15</v>
      </c>
      <c r="N26" s="4"/>
    </row>
    <row r="27" spans="1:14" x14ac:dyDescent="0.25">
      <c r="A27" s="9">
        <v>25</v>
      </c>
      <c r="B27" s="4"/>
      <c r="C27" s="4"/>
      <c r="D27" s="4"/>
      <c r="E27" s="4"/>
      <c r="F27" s="8">
        <f t="shared" si="2"/>
        <v>60</v>
      </c>
      <c r="G27" s="4"/>
      <c r="H27" s="9">
        <f t="shared" si="0"/>
        <v>0</v>
      </c>
      <c r="I27" s="9">
        <f t="shared" si="1"/>
        <v>0</v>
      </c>
      <c r="J27" s="4"/>
      <c r="K27" s="9">
        <f>(J27/480)*Tabel3[[#This Row],[Total time BCPT in minutes]]</f>
        <v>0</v>
      </c>
      <c r="L27" s="9">
        <f>IF(K27=0,0,(Tabel3[[#This Row],[Total time BCPT in minutes]]*60)/K27)</f>
        <v>0</v>
      </c>
      <c r="M27" s="11" t="s">
        <v>15</v>
      </c>
      <c r="N27" s="4"/>
    </row>
    <row r="28" spans="1:14" x14ac:dyDescent="0.25">
      <c r="A28" s="9">
        <v>26</v>
      </c>
      <c r="B28" s="4"/>
      <c r="C28" s="4"/>
      <c r="D28" s="4"/>
      <c r="E28" s="4"/>
      <c r="F28" s="8">
        <f t="shared" si="2"/>
        <v>60</v>
      </c>
      <c r="G28" s="4"/>
      <c r="H28" s="9">
        <f t="shared" si="0"/>
        <v>0</v>
      </c>
      <c r="I28" s="9">
        <f t="shared" si="1"/>
        <v>0</v>
      </c>
      <c r="J28" s="4"/>
      <c r="K28" s="9">
        <f>(J28/480)*Tabel3[[#This Row],[Total time BCPT in minutes]]</f>
        <v>0</v>
      </c>
      <c r="L28" s="9">
        <f>IF(K28=0,0,(Tabel3[[#This Row],[Total time BCPT in minutes]]*60)/K28)</f>
        <v>0</v>
      </c>
      <c r="M28" s="11" t="s">
        <v>15</v>
      </c>
      <c r="N28" s="4"/>
    </row>
    <row r="29" spans="1:14" x14ac:dyDescent="0.25">
      <c r="A29" s="9">
        <v>27</v>
      </c>
      <c r="B29" s="4"/>
      <c r="C29" s="4"/>
      <c r="D29" s="4"/>
      <c r="E29" s="4"/>
      <c r="F29" s="8">
        <f t="shared" si="2"/>
        <v>60</v>
      </c>
      <c r="G29" s="4"/>
      <c r="H29" s="9">
        <f t="shared" si="0"/>
        <v>0</v>
      </c>
      <c r="I29" s="9">
        <f t="shared" ref="I29:I92" si="3">ROUND(G29*$I$2,0)</f>
        <v>0</v>
      </c>
      <c r="J29" s="4"/>
      <c r="K29" s="9">
        <f>(J29/480)*Tabel3[[#This Row],[Total time BCPT in minutes]]</f>
        <v>0</v>
      </c>
      <c r="L29" s="9">
        <f>IF(K29=0,0,(Tabel3[[#This Row],[Total time BCPT in minutes]]*60)/K29)</f>
        <v>0</v>
      </c>
      <c r="M29" s="11" t="s">
        <v>15</v>
      </c>
      <c r="N29" s="4"/>
    </row>
    <row r="30" spans="1:14" x14ac:dyDescent="0.25">
      <c r="A30" s="9">
        <v>28</v>
      </c>
      <c r="B30" s="4"/>
      <c r="C30" s="4"/>
      <c r="D30" s="4"/>
      <c r="E30" s="4"/>
      <c r="F30" s="8">
        <f t="shared" si="2"/>
        <v>60</v>
      </c>
      <c r="G30" s="4"/>
      <c r="H30" s="9">
        <f t="shared" si="0"/>
        <v>0</v>
      </c>
      <c r="I30" s="9">
        <f t="shared" si="3"/>
        <v>0</v>
      </c>
      <c r="J30" s="4"/>
      <c r="K30" s="9">
        <f>(J30/480)*Tabel3[[#This Row],[Total time BCPT in minutes]]</f>
        <v>0</v>
      </c>
      <c r="L30" s="9">
        <f>IF(K30=0,0,(Tabel3[[#This Row],[Total time BCPT in minutes]]*60)/K30)</f>
        <v>0</v>
      </c>
      <c r="M30" s="11" t="s">
        <v>15</v>
      </c>
      <c r="N30" s="4"/>
    </row>
    <row r="31" spans="1:14" x14ac:dyDescent="0.25">
      <c r="A31" s="9">
        <v>29</v>
      </c>
      <c r="B31" s="4"/>
      <c r="C31" s="4"/>
      <c r="D31" s="4"/>
      <c r="E31" s="4"/>
      <c r="F31" s="8">
        <f t="shared" si="2"/>
        <v>60</v>
      </c>
      <c r="G31" s="4"/>
      <c r="H31" s="9">
        <f t="shared" si="0"/>
        <v>0</v>
      </c>
      <c r="I31" s="9">
        <f t="shared" si="3"/>
        <v>0</v>
      </c>
      <c r="J31" s="4"/>
      <c r="K31" s="9">
        <f>(J31/480)*Tabel3[[#This Row],[Total time BCPT in minutes]]</f>
        <v>0</v>
      </c>
      <c r="L31" s="9">
        <f>IF(K31=0,0,(Tabel3[[#This Row],[Total time BCPT in minutes]]*60)/K31)</f>
        <v>0</v>
      </c>
      <c r="M31" s="11" t="s">
        <v>15</v>
      </c>
      <c r="N31" s="4"/>
    </row>
    <row r="32" spans="1:14" x14ac:dyDescent="0.25">
      <c r="A32" s="9">
        <v>30</v>
      </c>
      <c r="B32" s="4"/>
      <c r="C32" s="4"/>
      <c r="D32" s="4"/>
      <c r="E32" s="4"/>
      <c r="F32" s="8">
        <f t="shared" si="2"/>
        <v>60</v>
      </c>
      <c r="G32" s="4"/>
      <c r="H32" s="9">
        <f t="shared" si="0"/>
        <v>0</v>
      </c>
      <c r="I32" s="9">
        <f t="shared" si="3"/>
        <v>0</v>
      </c>
      <c r="J32" s="4"/>
      <c r="K32" s="9">
        <f>(J32/480)*Tabel3[[#This Row],[Total time BCPT in minutes]]</f>
        <v>0</v>
      </c>
      <c r="L32" s="9">
        <f>IF(K32=0,0,(Tabel3[[#This Row],[Total time BCPT in minutes]]*60)/K32)</f>
        <v>0</v>
      </c>
      <c r="M32" s="11" t="s">
        <v>15</v>
      </c>
      <c r="N32" s="4"/>
    </row>
    <row r="33" spans="1:14" x14ac:dyDescent="0.25">
      <c r="A33" s="9">
        <v>31</v>
      </c>
      <c r="B33" s="4"/>
      <c r="C33" s="4"/>
      <c r="D33" s="4"/>
      <c r="E33" s="4"/>
      <c r="F33" s="8">
        <f t="shared" si="2"/>
        <v>60</v>
      </c>
      <c r="G33" s="4"/>
      <c r="H33" s="9">
        <f t="shared" si="0"/>
        <v>0</v>
      </c>
      <c r="I33" s="9">
        <f t="shared" si="3"/>
        <v>0</v>
      </c>
      <c r="J33" s="4"/>
      <c r="K33" s="9">
        <f>(J33/480)*Tabel3[[#This Row],[Total time BCPT in minutes]]</f>
        <v>0</v>
      </c>
      <c r="L33" s="9">
        <f>IF(K33=0,0,(Tabel3[[#This Row],[Total time BCPT in minutes]]*60)/K33)</f>
        <v>0</v>
      </c>
      <c r="M33" s="11" t="s">
        <v>15</v>
      </c>
      <c r="N33" s="4"/>
    </row>
    <row r="34" spans="1:14" x14ac:dyDescent="0.25">
      <c r="A34" s="9">
        <v>32</v>
      </c>
      <c r="B34" s="4"/>
      <c r="C34" s="4"/>
      <c r="D34" s="4"/>
      <c r="E34" s="4"/>
      <c r="F34" s="8">
        <f t="shared" si="2"/>
        <v>60</v>
      </c>
      <c r="G34" s="4"/>
      <c r="H34" s="9">
        <f t="shared" si="0"/>
        <v>0</v>
      </c>
      <c r="I34" s="9">
        <f t="shared" si="3"/>
        <v>0</v>
      </c>
      <c r="J34" s="4"/>
      <c r="K34" s="9">
        <f>(J34/480)*Tabel3[[#This Row],[Total time BCPT in minutes]]</f>
        <v>0</v>
      </c>
      <c r="L34" s="9">
        <f>IF(K34=0,0,(Tabel3[[#This Row],[Total time BCPT in minutes]]*60)/K34)</f>
        <v>0</v>
      </c>
      <c r="M34" s="11" t="s">
        <v>15</v>
      </c>
      <c r="N34" s="4"/>
    </row>
    <row r="35" spans="1:14" x14ac:dyDescent="0.25">
      <c r="A35" s="9">
        <v>33</v>
      </c>
      <c r="B35" s="4"/>
      <c r="C35" s="4"/>
      <c r="D35" s="4"/>
      <c r="E35" s="4"/>
      <c r="F35" s="8">
        <f t="shared" si="2"/>
        <v>60</v>
      </c>
      <c r="G35" s="4"/>
      <c r="H35" s="9">
        <f t="shared" si="0"/>
        <v>0</v>
      </c>
      <c r="I35" s="9">
        <f t="shared" si="3"/>
        <v>0</v>
      </c>
      <c r="J35" s="4"/>
      <c r="K35" s="9">
        <f>(J35/480)*Tabel3[[#This Row],[Total time BCPT in minutes]]</f>
        <v>0</v>
      </c>
      <c r="L35" s="9">
        <f>IF(K35=0,0,(Tabel3[[#This Row],[Total time BCPT in minutes]]*60)/K35)</f>
        <v>0</v>
      </c>
      <c r="M35" s="11" t="s">
        <v>15</v>
      </c>
      <c r="N35" s="4"/>
    </row>
    <row r="36" spans="1:14" x14ac:dyDescent="0.25">
      <c r="A36" s="9">
        <v>34</v>
      </c>
      <c r="B36" s="4"/>
      <c r="C36" s="4"/>
      <c r="D36" s="4"/>
      <c r="E36" s="4"/>
      <c r="F36" s="8">
        <f t="shared" si="2"/>
        <v>60</v>
      </c>
      <c r="G36" s="4"/>
      <c r="H36" s="9">
        <f t="shared" si="0"/>
        <v>0</v>
      </c>
      <c r="I36" s="9">
        <f t="shared" si="3"/>
        <v>0</v>
      </c>
      <c r="J36" s="4"/>
      <c r="K36" s="9">
        <f>(J36/480)*Tabel3[[#This Row],[Total time BCPT in minutes]]</f>
        <v>0</v>
      </c>
      <c r="L36" s="9">
        <f>IF(K36=0,0,(Tabel3[[#This Row],[Total time BCPT in minutes]]*60)/K36)</f>
        <v>0</v>
      </c>
      <c r="M36" s="11" t="s">
        <v>15</v>
      </c>
      <c r="N36" s="4"/>
    </row>
    <row r="37" spans="1:14" x14ac:dyDescent="0.25">
      <c r="A37" s="9">
        <v>35</v>
      </c>
      <c r="B37" s="4"/>
      <c r="C37" s="4"/>
      <c r="D37" s="4"/>
      <c r="E37" s="4"/>
      <c r="F37" s="8">
        <f t="shared" si="2"/>
        <v>60</v>
      </c>
      <c r="G37" s="4"/>
      <c r="H37" s="9">
        <f t="shared" si="0"/>
        <v>0</v>
      </c>
      <c r="I37" s="9">
        <f t="shared" si="3"/>
        <v>0</v>
      </c>
      <c r="J37" s="4"/>
      <c r="K37" s="9">
        <f>(J37/480)*Tabel3[[#This Row],[Total time BCPT in minutes]]</f>
        <v>0</v>
      </c>
      <c r="L37" s="9">
        <f>IF(K37=0,0,(Tabel3[[#This Row],[Total time BCPT in minutes]]*60)/K37)</f>
        <v>0</v>
      </c>
      <c r="M37" s="11" t="s">
        <v>15</v>
      </c>
      <c r="N37" s="4"/>
    </row>
    <row r="38" spans="1:14" x14ac:dyDescent="0.25">
      <c r="A38" s="9">
        <v>36</v>
      </c>
      <c r="B38" s="4"/>
      <c r="C38" s="4"/>
      <c r="D38" s="4"/>
      <c r="E38" s="4"/>
      <c r="F38" s="8">
        <f t="shared" si="2"/>
        <v>60</v>
      </c>
      <c r="G38" s="4"/>
      <c r="H38" s="9">
        <f t="shared" si="0"/>
        <v>0</v>
      </c>
      <c r="I38" s="9">
        <f t="shared" si="3"/>
        <v>0</v>
      </c>
      <c r="J38" s="4"/>
      <c r="K38" s="9">
        <f>(J38/480)*Tabel3[[#This Row],[Total time BCPT in minutes]]</f>
        <v>0</v>
      </c>
      <c r="L38" s="9">
        <f>IF(K38=0,0,(Tabel3[[#This Row],[Total time BCPT in minutes]]*60)/K38)</f>
        <v>0</v>
      </c>
      <c r="M38" s="11" t="s">
        <v>15</v>
      </c>
      <c r="N38" s="4"/>
    </row>
    <row r="39" spans="1:14" x14ac:dyDescent="0.25">
      <c r="A39" s="9">
        <v>37</v>
      </c>
      <c r="B39" s="4"/>
      <c r="C39" s="4"/>
      <c r="D39" s="4"/>
      <c r="E39" s="4"/>
      <c r="F39" s="8">
        <f t="shared" si="2"/>
        <v>60</v>
      </c>
      <c r="G39" s="4"/>
      <c r="H39" s="9">
        <f t="shared" si="0"/>
        <v>0</v>
      </c>
      <c r="I39" s="9">
        <f t="shared" si="3"/>
        <v>0</v>
      </c>
      <c r="J39" s="4"/>
      <c r="K39" s="9">
        <f>(J39/480)*Tabel3[[#This Row],[Total time BCPT in minutes]]</f>
        <v>0</v>
      </c>
      <c r="L39" s="9">
        <f>IF(K39=0,0,(Tabel3[[#This Row],[Total time BCPT in minutes]]*60)/K39)</f>
        <v>0</v>
      </c>
      <c r="M39" s="11" t="s">
        <v>15</v>
      </c>
      <c r="N39" s="4"/>
    </row>
    <row r="40" spans="1:14" x14ac:dyDescent="0.25">
      <c r="A40" s="9">
        <v>38</v>
      </c>
      <c r="B40" s="4"/>
      <c r="C40" s="4"/>
      <c r="D40" s="4"/>
      <c r="E40" s="4"/>
      <c r="F40" s="8">
        <f t="shared" si="2"/>
        <v>60</v>
      </c>
      <c r="G40" s="4"/>
      <c r="H40" s="9">
        <f t="shared" si="0"/>
        <v>0</v>
      </c>
      <c r="I40" s="9">
        <f t="shared" si="3"/>
        <v>0</v>
      </c>
      <c r="J40" s="4"/>
      <c r="K40" s="9">
        <f>(J40/480)*Tabel3[[#This Row],[Total time BCPT in minutes]]</f>
        <v>0</v>
      </c>
      <c r="L40" s="9">
        <f>IF(K40=0,0,(Tabel3[[#This Row],[Total time BCPT in minutes]]*60)/K40)</f>
        <v>0</v>
      </c>
      <c r="M40" s="11" t="s">
        <v>15</v>
      </c>
      <c r="N40" s="4"/>
    </row>
    <row r="41" spans="1:14" x14ac:dyDescent="0.25">
      <c r="A41" s="9">
        <v>39</v>
      </c>
      <c r="B41" s="4"/>
      <c r="C41" s="4"/>
      <c r="D41" s="4"/>
      <c r="E41" s="4"/>
      <c r="F41" s="8">
        <f t="shared" si="2"/>
        <v>60</v>
      </c>
      <c r="G41" s="4"/>
      <c r="H41" s="9">
        <f t="shared" si="0"/>
        <v>0</v>
      </c>
      <c r="I41" s="9">
        <f t="shared" si="3"/>
        <v>0</v>
      </c>
      <c r="J41" s="4"/>
      <c r="K41" s="9">
        <f>(J41/480)*Tabel3[[#This Row],[Total time BCPT in minutes]]</f>
        <v>0</v>
      </c>
      <c r="L41" s="9">
        <f>IF(K41=0,0,(Tabel3[[#This Row],[Total time BCPT in minutes]]*60)/K41)</f>
        <v>0</v>
      </c>
      <c r="M41" s="11" t="s">
        <v>15</v>
      </c>
      <c r="N41" s="4"/>
    </row>
    <row r="42" spans="1:14" x14ac:dyDescent="0.25">
      <c r="A42" s="9">
        <v>40</v>
      </c>
      <c r="B42" s="4"/>
      <c r="C42" s="4"/>
      <c r="D42" s="4"/>
      <c r="E42" s="4"/>
      <c r="F42" s="8">
        <f t="shared" si="2"/>
        <v>60</v>
      </c>
      <c r="G42" s="4"/>
      <c r="H42" s="9">
        <f t="shared" si="0"/>
        <v>0</v>
      </c>
      <c r="I42" s="9">
        <f t="shared" si="3"/>
        <v>0</v>
      </c>
      <c r="J42" s="4"/>
      <c r="K42" s="9">
        <f>(J42/480)*Tabel3[[#This Row],[Total time BCPT in minutes]]</f>
        <v>0</v>
      </c>
      <c r="L42" s="9">
        <f>IF(K42=0,0,(Tabel3[[#This Row],[Total time BCPT in minutes]]*60)/K42)</f>
        <v>0</v>
      </c>
      <c r="M42" s="11" t="s">
        <v>15</v>
      </c>
      <c r="N42" s="4"/>
    </row>
    <row r="43" spans="1:14" x14ac:dyDescent="0.25">
      <c r="A43" s="9">
        <v>41</v>
      </c>
      <c r="B43" s="4"/>
      <c r="C43" s="4"/>
      <c r="D43" s="4"/>
      <c r="E43" s="4"/>
      <c r="F43" s="8">
        <f t="shared" si="2"/>
        <v>60</v>
      </c>
      <c r="G43" s="4"/>
      <c r="H43" s="9">
        <f t="shared" si="0"/>
        <v>0</v>
      </c>
      <c r="I43" s="9">
        <f t="shared" si="3"/>
        <v>0</v>
      </c>
      <c r="J43" s="4"/>
      <c r="K43" s="9">
        <f>(J43/480)*Tabel3[[#This Row],[Total time BCPT in minutes]]</f>
        <v>0</v>
      </c>
      <c r="L43" s="9">
        <f>IF(K43=0,0,(Tabel3[[#This Row],[Total time BCPT in minutes]]*60)/K43)</f>
        <v>0</v>
      </c>
      <c r="M43" s="11" t="s">
        <v>15</v>
      </c>
      <c r="N43" s="4"/>
    </row>
    <row r="44" spans="1:14" x14ac:dyDescent="0.25">
      <c r="A44" s="9">
        <v>42</v>
      </c>
      <c r="B44" s="4"/>
      <c r="C44" s="4"/>
      <c r="D44" s="4"/>
      <c r="E44" s="4"/>
      <c r="F44" s="8">
        <f t="shared" si="2"/>
        <v>60</v>
      </c>
      <c r="G44" s="4"/>
      <c r="H44" s="9">
        <f t="shared" si="0"/>
        <v>0</v>
      </c>
      <c r="I44" s="9">
        <f t="shared" si="3"/>
        <v>0</v>
      </c>
      <c r="J44" s="4"/>
      <c r="K44" s="9">
        <f>(J44/480)*Tabel3[[#This Row],[Total time BCPT in minutes]]</f>
        <v>0</v>
      </c>
      <c r="L44" s="9">
        <f>IF(K44=0,0,(Tabel3[[#This Row],[Total time BCPT in minutes]]*60)/K44)</f>
        <v>0</v>
      </c>
      <c r="M44" s="11" t="s">
        <v>15</v>
      </c>
      <c r="N44" s="4"/>
    </row>
    <row r="45" spans="1:14" x14ac:dyDescent="0.25">
      <c r="A45" s="9">
        <v>43</v>
      </c>
      <c r="B45" s="4"/>
      <c r="C45" s="4"/>
      <c r="D45" s="4"/>
      <c r="E45" s="4"/>
      <c r="F45" s="8">
        <f t="shared" si="2"/>
        <v>60</v>
      </c>
      <c r="G45" s="4"/>
      <c r="H45" s="9">
        <f t="shared" si="0"/>
        <v>0</v>
      </c>
      <c r="I45" s="9">
        <f t="shared" si="3"/>
        <v>0</v>
      </c>
      <c r="J45" s="4"/>
      <c r="K45" s="9">
        <f>(J45/480)*Tabel3[[#This Row],[Total time BCPT in minutes]]</f>
        <v>0</v>
      </c>
      <c r="L45" s="9">
        <f>IF(K45=0,0,(Tabel3[[#This Row],[Total time BCPT in minutes]]*60)/K45)</f>
        <v>0</v>
      </c>
      <c r="M45" s="11" t="s">
        <v>15</v>
      </c>
      <c r="N45" s="4"/>
    </row>
    <row r="46" spans="1:14" x14ac:dyDescent="0.25">
      <c r="A46" s="9">
        <v>44</v>
      </c>
      <c r="B46" s="4"/>
      <c r="C46" s="4"/>
      <c r="D46" s="4"/>
      <c r="E46" s="4"/>
      <c r="F46" s="8">
        <f t="shared" si="2"/>
        <v>60</v>
      </c>
      <c r="G46" s="4"/>
      <c r="H46" s="9">
        <f t="shared" si="0"/>
        <v>0</v>
      </c>
      <c r="I46" s="9">
        <f t="shared" si="3"/>
        <v>0</v>
      </c>
      <c r="J46" s="4"/>
      <c r="K46" s="9">
        <f>(J46/480)*Tabel3[[#This Row],[Total time BCPT in minutes]]</f>
        <v>0</v>
      </c>
      <c r="L46" s="9">
        <f>IF(K46=0,0,(Tabel3[[#This Row],[Total time BCPT in minutes]]*60)/K46)</f>
        <v>0</v>
      </c>
      <c r="M46" s="11" t="s">
        <v>15</v>
      </c>
      <c r="N46" s="4"/>
    </row>
    <row r="47" spans="1:14" x14ac:dyDescent="0.25">
      <c r="A47" s="9">
        <v>45</v>
      </c>
      <c r="B47" s="4"/>
      <c r="C47" s="4"/>
      <c r="D47" s="4"/>
      <c r="E47" s="4"/>
      <c r="F47" s="8">
        <f t="shared" si="2"/>
        <v>60</v>
      </c>
      <c r="G47" s="4"/>
      <c r="H47" s="9">
        <f t="shared" si="0"/>
        <v>0</v>
      </c>
      <c r="I47" s="9">
        <f t="shared" si="3"/>
        <v>0</v>
      </c>
      <c r="J47" s="4"/>
      <c r="K47" s="9">
        <f>(J47/480)*Tabel3[[#This Row],[Total time BCPT in minutes]]</f>
        <v>0</v>
      </c>
      <c r="L47" s="9">
        <f>IF(K47=0,0,(Tabel3[[#This Row],[Total time BCPT in minutes]]*60)/K47)</f>
        <v>0</v>
      </c>
      <c r="M47" s="11" t="s">
        <v>15</v>
      </c>
      <c r="N47" s="4"/>
    </row>
    <row r="48" spans="1:14" x14ac:dyDescent="0.25">
      <c r="A48" s="9">
        <v>46</v>
      </c>
      <c r="B48" s="4"/>
      <c r="C48" s="4"/>
      <c r="D48" s="4"/>
      <c r="E48" s="4"/>
      <c r="F48" s="8">
        <f t="shared" si="2"/>
        <v>60</v>
      </c>
      <c r="G48" s="4"/>
      <c r="H48" s="9">
        <f t="shared" si="0"/>
        <v>0</v>
      </c>
      <c r="I48" s="9">
        <f t="shared" si="3"/>
        <v>0</v>
      </c>
      <c r="J48" s="4"/>
      <c r="K48" s="9">
        <f>(J48/480)*Tabel3[[#This Row],[Total time BCPT in minutes]]</f>
        <v>0</v>
      </c>
      <c r="L48" s="9">
        <f>IF(K48=0,0,(Tabel3[[#This Row],[Total time BCPT in minutes]]*60)/K48)</f>
        <v>0</v>
      </c>
      <c r="M48" s="11" t="s">
        <v>15</v>
      </c>
      <c r="N48" s="4"/>
    </row>
    <row r="49" spans="1:14" x14ac:dyDescent="0.25">
      <c r="A49" s="9">
        <v>47</v>
      </c>
      <c r="B49" s="4"/>
      <c r="C49" s="4"/>
      <c r="D49" s="4"/>
      <c r="E49" s="4"/>
      <c r="F49" s="8">
        <f t="shared" si="2"/>
        <v>60</v>
      </c>
      <c r="G49" s="4"/>
      <c r="H49" s="9">
        <f t="shared" si="0"/>
        <v>0</v>
      </c>
      <c r="I49" s="9">
        <f t="shared" si="3"/>
        <v>0</v>
      </c>
      <c r="J49" s="4"/>
      <c r="K49" s="9">
        <f>(J49/480)*Tabel3[[#This Row],[Total time BCPT in minutes]]</f>
        <v>0</v>
      </c>
      <c r="L49" s="9">
        <f>IF(K49=0,0,(Tabel3[[#This Row],[Total time BCPT in minutes]]*60)/K49)</f>
        <v>0</v>
      </c>
      <c r="M49" s="11" t="s">
        <v>15</v>
      </c>
      <c r="N49" s="4"/>
    </row>
    <row r="50" spans="1:14" x14ac:dyDescent="0.25">
      <c r="A50" s="9">
        <v>48</v>
      </c>
      <c r="B50" s="4"/>
      <c r="C50" s="4"/>
      <c r="D50" s="4"/>
      <c r="E50" s="4"/>
      <c r="F50" s="8">
        <f t="shared" si="2"/>
        <v>60</v>
      </c>
      <c r="G50" s="4"/>
      <c r="H50" s="9">
        <f t="shared" si="0"/>
        <v>0</v>
      </c>
      <c r="I50" s="9">
        <f t="shared" si="3"/>
        <v>0</v>
      </c>
      <c r="J50" s="4"/>
      <c r="K50" s="9">
        <f>(J50/480)*Tabel3[[#This Row],[Total time BCPT in minutes]]</f>
        <v>0</v>
      </c>
      <c r="L50" s="9">
        <f>IF(K50=0,0,(Tabel3[[#This Row],[Total time BCPT in minutes]]*60)/K50)</f>
        <v>0</v>
      </c>
      <c r="M50" s="11" t="s">
        <v>15</v>
      </c>
      <c r="N50" s="4"/>
    </row>
    <row r="51" spans="1:14" x14ac:dyDescent="0.25">
      <c r="A51" s="9">
        <v>49</v>
      </c>
      <c r="B51" s="4"/>
      <c r="C51" s="4"/>
      <c r="D51" s="4"/>
      <c r="E51" s="4"/>
      <c r="F51" s="8">
        <f t="shared" si="2"/>
        <v>60</v>
      </c>
      <c r="G51" s="4"/>
      <c r="H51" s="9">
        <f t="shared" si="0"/>
        <v>0</v>
      </c>
      <c r="I51" s="9">
        <f t="shared" si="3"/>
        <v>0</v>
      </c>
      <c r="J51" s="4"/>
      <c r="K51" s="9">
        <f>(J51/480)*Tabel3[[#This Row],[Total time BCPT in minutes]]</f>
        <v>0</v>
      </c>
      <c r="L51" s="9">
        <f>IF(K51=0,0,(Tabel3[[#This Row],[Total time BCPT in minutes]]*60)/K51)</f>
        <v>0</v>
      </c>
      <c r="M51" s="11" t="s">
        <v>15</v>
      </c>
      <c r="N51" s="4"/>
    </row>
    <row r="52" spans="1:14" x14ac:dyDescent="0.25">
      <c r="A52" s="9">
        <v>50</v>
      </c>
      <c r="B52" s="4"/>
      <c r="C52" s="4"/>
      <c r="D52" s="4"/>
      <c r="E52" s="4"/>
      <c r="F52" s="8">
        <f t="shared" si="2"/>
        <v>60</v>
      </c>
      <c r="G52" s="4"/>
      <c r="H52" s="9">
        <f t="shared" si="0"/>
        <v>0</v>
      </c>
      <c r="I52" s="9">
        <f t="shared" si="3"/>
        <v>0</v>
      </c>
      <c r="J52" s="4"/>
      <c r="K52" s="9">
        <f>(J52/480)*Tabel3[[#This Row],[Total time BCPT in minutes]]</f>
        <v>0</v>
      </c>
      <c r="L52" s="9">
        <f>IF(K52=0,0,(Tabel3[[#This Row],[Total time BCPT in minutes]]*60)/K52)</f>
        <v>0</v>
      </c>
      <c r="M52" s="11" t="s">
        <v>15</v>
      </c>
      <c r="N52" s="4"/>
    </row>
    <row r="53" spans="1:14" x14ac:dyDescent="0.25">
      <c r="A53" s="9">
        <v>51</v>
      </c>
      <c r="B53" s="4"/>
      <c r="C53" s="4"/>
      <c r="D53" s="4"/>
      <c r="E53" s="4"/>
      <c r="F53" s="8">
        <f t="shared" si="2"/>
        <v>60</v>
      </c>
      <c r="G53" s="4"/>
      <c r="H53" s="9">
        <f t="shared" si="0"/>
        <v>0</v>
      </c>
      <c r="I53" s="9">
        <f t="shared" si="3"/>
        <v>0</v>
      </c>
      <c r="J53" s="4"/>
      <c r="K53" s="9">
        <f>(J53/480)*Tabel3[[#This Row],[Total time BCPT in minutes]]</f>
        <v>0</v>
      </c>
      <c r="L53" s="9">
        <f>IF(K53=0,0,(Tabel3[[#This Row],[Total time BCPT in minutes]]*60)/K53)</f>
        <v>0</v>
      </c>
      <c r="M53" s="11" t="s">
        <v>15</v>
      </c>
      <c r="N53" s="4"/>
    </row>
    <row r="54" spans="1:14" x14ac:dyDescent="0.25">
      <c r="A54" s="9">
        <v>52</v>
      </c>
      <c r="B54" s="4"/>
      <c r="C54" s="4"/>
      <c r="D54" s="4"/>
      <c r="E54" s="4"/>
      <c r="F54" s="8">
        <f t="shared" si="2"/>
        <v>60</v>
      </c>
      <c r="G54" s="4"/>
      <c r="H54" s="9">
        <f t="shared" si="0"/>
        <v>0</v>
      </c>
      <c r="I54" s="9">
        <f t="shared" si="3"/>
        <v>0</v>
      </c>
      <c r="J54" s="4"/>
      <c r="K54" s="9">
        <f>(J54/480)*Tabel3[[#This Row],[Total time BCPT in minutes]]</f>
        <v>0</v>
      </c>
      <c r="L54" s="9">
        <f>IF(K54=0,0,(Tabel3[[#This Row],[Total time BCPT in minutes]]*60)/K54)</f>
        <v>0</v>
      </c>
      <c r="M54" s="11" t="s">
        <v>15</v>
      </c>
      <c r="N54" s="4"/>
    </row>
    <row r="55" spans="1:14" x14ac:dyDescent="0.25">
      <c r="A55" s="9">
        <v>53</v>
      </c>
      <c r="B55" s="4"/>
      <c r="C55" s="4"/>
      <c r="D55" s="4"/>
      <c r="E55" s="4"/>
      <c r="F55" s="8">
        <f t="shared" si="2"/>
        <v>60</v>
      </c>
      <c r="G55" s="4"/>
      <c r="H55" s="9">
        <f t="shared" si="0"/>
        <v>0</v>
      </c>
      <c r="I55" s="9">
        <f t="shared" si="3"/>
        <v>0</v>
      </c>
      <c r="J55" s="4"/>
      <c r="K55" s="9">
        <f>(J55/480)*Tabel3[[#This Row],[Total time BCPT in minutes]]</f>
        <v>0</v>
      </c>
      <c r="L55" s="9">
        <f>IF(K55=0,0,(Tabel3[[#This Row],[Total time BCPT in minutes]]*60)/K55)</f>
        <v>0</v>
      </c>
      <c r="M55" s="11" t="s">
        <v>15</v>
      </c>
      <c r="N55" s="4"/>
    </row>
    <row r="56" spans="1:14" x14ac:dyDescent="0.25">
      <c r="A56" s="9">
        <v>54</v>
      </c>
      <c r="B56" s="4"/>
      <c r="C56" s="4"/>
      <c r="D56" s="4"/>
      <c r="E56" s="4"/>
      <c r="F56" s="8">
        <f t="shared" si="2"/>
        <v>60</v>
      </c>
      <c r="G56" s="4"/>
      <c r="H56" s="9">
        <f t="shared" si="0"/>
        <v>0</v>
      </c>
      <c r="I56" s="9">
        <f t="shared" si="3"/>
        <v>0</v>
      </c>
      <c r="J56" s="4"/>
      <c r="K56" s="9">
        <f>(J56/480)*Tabel3[[#This Row],[Total time BCPT in minutes]]</f>
        <v>0</v>
      </c>
      <c r="L56" s="9">
        <f>IF(K56=0,0,(Tabel3[[#This Row],[Total time BCPT in minutes]]*60)/K56)</f>
        <v>0</v>
      </c>
      <c r="M56" s="11" t="s">
        <v>15</v>
      </c>
      <c r="N56" s="4"/>
    </row>
    <row r="57" spans="1:14" x14ac:dyDescent="0.25">
      <c r="A57" s="9">
        <v>55</v>
      </c>
      <c r="B57" s="4"/>
      <c r="C57" s="4"/>
      <c r="D57" s="4"/>
      <c r="E57" s="4"/>
      <c r="F57" s="8">
        <f t="shared" si="2"/>
        <v>60</v>
      </c>
      <c r="G57" s="4"/>
      <c r="H57" s="9">
        <f t="shared" si="0"/>
        <v>0</v>
      </c>
      <c r="I57" s="9">
        <f t="shared" si="3"/>
        <v>0</v>
      </c>
      <c r="J57" s="4"/>
      <c r="K57" s="9">
        <f>(J57/480)*Tabel3[[#This Row],[Total time BCPT in minutes]]</f>
        <v>0</v>
      </c>
      <c r="L57" s="9">
        <f>IF(K57=0,0,(Tabel3[[#This Row],[Total time BCPT in minutes]]*60)/K57)</f>
        <v>0</v>
      </c>
      <c r="M57" s="11" t="s">
        <v>15</v>
      </c>
      <c r="N57" s="4"/>
    </row>
    <row r="58" spans="1:14" x14ac:dyDescent="0.25">
      <c r="A58" s="9">
        <v>56</v>
      </c>
      <c r="B58" s="4"/>
      <c r="C58" s="4"/>
      <c r="D58" s="4"/>
      <c r="E58" s="4"/>
      <c r="F58" s="8">
        <f t="shared" si="2"/>
        <v>60</v>
      </c>
      <c r="G58" s="4"/>
      <c r="H58" s="9">
        <f t="shared" si="0"/>
        <v>0</v>
      </c>
      <c r="I58" s="9">
        <f t="shared" si="3"/>
        <v>0</v>
      </c>
      <c r="J58" s="4"/>
      <c r="K58" s="9">
        <f>(J58/480)*Tabel3[[#This Row],[Total time BCPT in minutes]]</f>
        <v>0</v>
      </c>
      <c r="L58" s="9">
        <f>IF(K58=0,0,(Tabel3[[#This Row],[Total time BCPT in minutes]]*60)/K58)</f>
        <v>0</v>
      </c>
      <c r="M58" s="11" t="s">
        <v>15</v>
      </c>
      <c r="N58" s="4"/>
    </row>
    <row r="59" spans="1:14" x14ac:dyDescent="0.25">
      <c r="A59" s="9">
        <v>57</v>
      </c>
      <c r="B59" s="4"/>
      <c r="C59" s="4"/>
      <c r="D59" s="4"/>
      <c r="E59" s="4"/>
      <c r="F59" s="8">
        <f t="shared" si="2"/>
        <v>60</v>
      </c>
      <c r="G59" s="4"/>
      <c r="H59" s="9">
        <f t="shared" si="0"/>
        <v>0</v>
      </c>
      <c r="I59" s="9">
        <f t="shared" si="3"/>
        <v>0</v>
      </c>
      <c r="J59" s="4"/>
      <c r="K59" s="9">
        <f>(J59/480)*Tabel3[[#This Row],[Total time BCPT in minutes]]</f>
        <v>0</v>
      </c>
      <c r="L59" s="9">
        <f>IF(K59=0,0,(Tabel3[[#This Row],[Total time BCPT in minutes]]*60)/K59)</f>
        <v>0</v>
      </c>
      <c r="M59" s="11" t="s">
        <v>15</v>
      </c>
      <c r="N59" s="4"/>
    </row>
    <row r="60" spans="1:14" x14ac:dyDescent="0.25">
      <c r="A60" s="9">
        <v>58</v>
      </c>
      <c r="B60" s="4"/>
      <c r="C60" s="4"/>
      <c r="D60" s="4"/>
      <c r="E60" s="4"/>
      <c r="F60" s="8">
        <f t="shared" si="2"/>
        <v>60</v>
      </c>
      <c r="G60" s="4"/>
      <c r="H60" s="9">
        <f t="shared" si="0"/>
        <v>0</v>
      </c>
      <c r="I60" s="9">
        <f t="shared" si="3"/>
        <v>0</v>
      </c>
      <c r="J60" s="4"/>
      <c r="K60" s="9">
        <f>(J60/480)*Tabel3[[#This Row],[Total time BCPT in minutes]]</f>
        <v>0</v>
      </c>
      <c r="L60" s="9">
        <f>IF(K60=0,0,(Tabel3[[#This Row],[Total time BCPT in minutes]]*60)/K60)</f>
        <v>0</v>
      </c>
      <c r="M60" s="11" t="s">
        <v>15</v>
      </c>
      <c r="N60" s="4"/>
    </row>
    <row r="61" spans="1:14" x14ac:dyDescent="0.25">
      <c r="A61" s="9">
        <v>59</v>
      </c>
      <c r="B61" s="4"/>
      <c r="C61" s="4"/>
      <c r="D61" s="4"/>
      <c r="E61" s="4"/>
      <c r="F61" s="8">
        <f t="shared" si="2"/>
        <v>60</v>
      </c>
      <c r="G61" s="4"/>
      <c r="H61" s="9">
        <f t="shared" si="0"/>
        <v>0</v>
      </c>
      <c r="I61" s="9">
        <f t="shared" si="3"/>
        <v>0</v>
      </c>
      <c r="J61" s="4"/>
      <c r="K61" s="9">
        <f>(J61/480)*Tabel3[[#This Row],[Total time BCPT in minutes]]</f>
        <v>0</v>
      </c>
      <c r="L61" s="9">
        <f>IF(K61=0,0,(Tabel3[[#This Row],[Total time BCPT in minutes]]*60)/K61)</f>
        <v>0</v>
      </c>
      <c r="M61" s="11" t="s">
        <v>15</v>
      </c>
      <c r="N61" s="4"/>
    </row>
    <row r="62" spans="1:14" x14ac:dyDescent="0.25">
      <c r="A62" s="9">
        <v>60</v>
      </c>
      <c r="B62" s="4"/>
      <c r="C62" s="4"/>
      <c r="D62" s="4"/>
      <c r="E62" s="4"/>
      <c r="F62" s="8">
        <f t="shared" si="2"/>
        <v>60</v>
      </c>
      <c r="G62" s="4"/>
      <c r="H62" s="9">
        <f t="shared" si="0"/>
        <v>0</v>
      </c>
      <c r="I62" s="9">
        <f t="shared" si="3"/>
        <v>0</v>
      </c>
      <c r="J62" s="4"/>
      <c r="K62" s="9">
        <f>(J62/480)*Tabel3[[#This Row],[Total time BCPT in minutes]]</f>
        <v>0</v>
      </c>
      <c r="L62" s="9">
        <f>IF(K62=0,0,(Tabel3[[#This Row],[Total time BCPT in minutes]]*60)/K62)</f>
        <v>0</v>
      </c>
      <c r="M62" s="11" t="s">
        <v>15</v>
      </c>
      <c r="N62" s="4"/>
    </row>
    <row r="63" spans="1:14" x14ac:dyDescent="0.25">
      <c r="A63" s="9">
        <v>61</v>
      </c>
      <c r="B63" s="4"/>
      <c r="C63" s="4"/>
      <c r="D63" s="4"/>
      <c r="E63" s="4"/>
      <c r="F63" s="8">
        <f t="shared" si="2"/>
        <v>60</v>
      </c>
      <c r="G63" s="4"/>
      <c r="H63" s="9">
        <f t="shared" si="0"/>
        <v>0</v>
      </c>
      <c r="I63" s="9">
        <f t="shared" si="3"/>
        <v>0</v>
      </c>
      <c r="J63" s="4"/>
      <c r="K63" s="9">
        <f>(J63/480)*Tabel3[[#This Row],[Total time BCPT in minutes]]</f>
        <v>0</v>
      </c>
      <c r="L63" s="9">
        <f>IF(K63=0,0,(Tabel3[[#This Row],[Total time BCPT in minutes]]*60)/K63)</f>
        <v>0</v>
      </c>
      <c r="M63" s="11" t="s">
        <v>15</v>
      </c>
      <c r="N63" s="4"/>
    </row>
    <row r="64" spans="1:14" x14ac:dyDescent="0.25">
      <c r="A64" s="9">
        <v>62</v>
      </c>
      <c r="B64" s="4"/>
      <c r="C64" s="4"/>
      <c r="D64" s="4"/>
      <c r="E64" s="4"/>
      <c r="F64" s="8">
        <f t="shared" si="2"/>
        <v>60</v>
      </c>
      <c r="G64" s="4"/>
      <c r="H64" s="9">
        <f t="shared" si="0"/>
        <v>0</v>
      </c>
      <c r="I64" s="9">
        <f t="shared" si="3"/>
        <v>0</v>
      </c>
      <c r="J64" s="4"/>
      <c r="K64" s="9">
        <f>(J64/480)*Tabel3[[#This Row],[Total time BCPT in minutes]]</f>
        <v>0</v>
      </c>
      <c r="L64" s="9">
        <f>IF(K64=0,0,(Tabel3[[#This Row],[Total time BCPT in minutes]]*60)/K64)</f>
        <v>0</v>
      </c>
      <c r="M64" s="11" t="s">
        <v>15</v>
      </c>
      <c r="N64" s="4"/>
    </row>
    <row r="65" spans="1:14" x14ac:dyDescent="0.25">
      <c r="A65" s="9">
        <v>63</v>
      </c>
      <c r="B65" s="4"/>
      <c r="C65" s="4"/>
      <c r="D65" s="4"/>
      <c r="E65" s="4"/>
      <c r="F65" s="8">
        <f t="shared" si="2"/>
        <v>60</v>
      </c>
      <c r="G65" s="4"/>
      <c r="H65" s="9">
        <f t="shared" si="0"/>
        <v>0</v>
      </c>
      <c r="I65" s="9">
        <f t="shared" si="3"/>
        <v>0</v>
      </c>
      <c r="J65" s="4"/>
      <c r="K65" s="9">
        <f>(J65/480)*Tabel3[[#This Row],[Total time BCPT in minutes]]</f>
        <v>0</v>
      </c>
      <c r="L65" s="9">
        <f>IF(K65=0,0,(Tabel3[[#This Row],[Total time BCPT in minutes]]*60)/K65)</f>
        <v>0</v>
      </c>
      <c r="M65" s="11" t="s">
        <v>15</v>
      </c>
      <c r="N65" s="4"/>
    </row>
    <row r="66" spans="1:14" x14ac:dyDescent="0.25">
      <c r="A66" s="9">
        <v>64</v>
      </c>
      <c r="B66" s="4"/>
      <c r="C66" s="4"/>
      <c r="D66" s="4"/>
      <c r="E66" s="4"/>
      <c r="F66" s="8">
        <f t="shared" si="2"/>
        <v>60</v>
      </c>
      <c r="G66" s="4"/>
      <c r="H66" s="9">
        <f t="shared" si="0"/>
        <v>0</v>
      </c>
      <c r="I66" s="9">
        <f t="shared" si="3"/>
        <v>0</v>
      </c>
      <c r="J66" s="4"/>
      <c r="K66" s="9">
        <f>(J66/480)*Tabel3[[#This Row],[Total time BCPT in minutes]]</f>
        <v>0</v>
      </c>
      <c r="L66" s="9">
        <f>IF(K66=0,0,(Tabel3[[#This Row],[Total time BCPT in minutes]]*60)/K66)</f>
        <v>0</v>
      </c>
      <c r="M66" s="11" t="s">
        <v>15</v>
      </c>
      <c r="N66" s="4"/>
    </row>
    <row r="67" spans="1:14" x14ac:dyDescent="0.25">
      <c r="A67" s="9">
        <v>65</v>
      </c>
      <c r="B67" s="4"/>
      <c r="C67" s="4"/>
      <c r="D67" s="4"/>
      <c r="E67" s="4"/>
      <c r="F67" s="8">
        <f t="shared" si="2"/>
        <v>60</v>
      </c>
      <c r="G67" s="4"/>
      <c r="H67" s="9">
        <f t="shared" si="0"/>
        <v>0</v>
      </c>
      <c r="I67" s="9">
        <f t="shared" si="3"/>
        <v>0</v>
      </c>
      <c r="J67" s="4"/>
      <c r="K67" s="9">
        <f>(J67/480)*Tabel3[[#This Row],[Total time BCPT in minutes]]</f>
        <v>0</v>
      </c>
      <c r="L67" s="9">
        <f>IF(K67=0,0,(Tabel3[[#This Row],[Total time BCPT in minutes]]*60)/K67)</f>
        <v>0</v>
      </c>
      <c r="M67" s="11" t="s">
        <v>15</v>
      </c>
      <c r="N67" s="4"/>
    </row>
    <row r="68" spans="1:14" x14ac:dyDescent="0.25">
      <c r="A68" s="9">
        <v>66</v>
      </c>
      <c r="B68" s="4"/>
      <c r="C68" s="4"/>
      <c r="D68" s="4"/>
      <c r="E68" s="4"/>
      <c r="F68" s="8">
        <f t="shared" si="2"/>
        <v>60</v>
      </c>
      <c r="G68" s="4"/>
      <c r="H68" s="9">
        <f t="shared" ref="H68:H106" si="4">ROUND(G68*$H$2,0)</f>
        <v>0</v>
      </c>
      <c r="I68" s="9">
        <f t="shared" si="3"/>
        <v>0</v>
      </c>
      <c r="J68" s="4"/>
      <c r="K68" s="9">
        <f>(J68/480)*Tabel3[[#This Row],[Total time BCPT in minutes]]</f>
        <v>0</v>
      </c>
      <c r="L68" s="9">
        <f>IF(K68=0,0,(Tabel3[[#This Row],[Total time BCPT in minutes]]*60)/K68)</f>
        <v>0</v>
      </c>
      <c r="M68" s="11" t="s">
        <v>15</v>
      </c>
      <c r="N68" s="4"/>
    </row>
    <row r="69" spans="1:14" x14ac:dyDescent="0.25">
      <c r="A69" s="9">
        <v>67</v>
      </c>
      <c r="B69" s="4"/>
      <c r="C69" s="4"/>
      <c r="D69" s="4"/>
      <c r="E69" s="4"/>
      <c r="F69" s="8">
        <f t="shared" ref="F69:F106" si="5">$F$3</f>
        <v>60</v>
      </c>
      <c r="G69" s="4"/>
      <c r="H69" s="9">
        <f t="shared" si="4"/>
        <v>0</v>
      </c>
      <c r="I69" s="9">
        <f t="shared" si="3"/>
        <v>0</v>
      </c>
      <c r="J69" s="4"/>
      <c r="K69" s="9">
        <f>(J69/480)*Tabel3[[#This Row],[Total time BCPT in minutes]]</f>
        <v>0</v>
      </c>
      <c r="L69" s="9">
        <f>IF(K69=0,0,(Tabel3[[#This Row],[Total time BCPT in minutes]]*60)/K69)</f>
        <v>0</v>
      </c>
      <c r="M69" s="11" t="s">
        <v>15</v>
      </c>
      <c r="N69" s="4"/>
    </row>
    <row r="70" spans="1:14" x14ac:dyDescent="0.25">
      <c r="A70" s="9">
        <v>68</v>
      </c>
      <c r="B70" s="4"/>
      <c r="C70" s="4"/>
      <c r="D70" s="4"/>
      <c r="E70" s="4"/>
      <c r="F70" s="8">
        <f t="shared" si="5"/>
        <v>60</v>
      </c>
      <c r="G70" s="4"/>
      <c r="H70" s="9">
        <f t="shared" si="4"/>
        <v>0</v>
      </c>
      <c r="I70" s="9">
        <f t="shared" si="3"/>
        <v>0</v>
      </c>
      <c r="J70" s="4"/>
      <c r="K70" s="9">
        <f>(J70/480)*Tabel3[[#This Row],[Total time BCPT in minutes]]</f>
        <v>0</v>
      </c>
      <c r="L70" s="9">
        <f>IF(K70=0,0,(Tabel3[[#This Row],[Total time BCPT in minutes]]*60)/K70)</f>
        <v>0</v>
      </c>
      <c r="M70" s="11" t="s">
        <v>15</v>
      </c>
      <c r="N70" s="4"/>
    </row>
    <row r="71" spans="1:14" x14ac:dyDescent="0.25">
      <c r="A71" s="9">
        <v>69</v>
      </c>
      <c r="B71" s="4"/>
      <c r="C71" s="4"/>
      <c r="D71" s="4"/>
      <c r="E71" s="4"/>
      <c r="F71" s="8">
        <f t="shared" si="5"/>
        <v>60</v>
      </c>
      <c r="G71" s="4"/>
      <c r="H71" s="9">
        <f t="shared" si="4"/>
        <v>0</v>
      </c>
      <c r="I71" s="9">
        <f t="shared" si="3"/>
        <v>0</v>
      </c>
      <c r="J71" s="4"/>
      <c r="K71" s="9">
        <f>(J71/480)*Tabel3[[#This Row],[Total time BCPT in minutes]]</f>
        <v>0</v>
      </c>
      <c r="L71" s="9">
        <f>IF(K71=0,0,(Tabel3[[#This Row],[Total time BCPT in minutes]]*60)/K71)</f>
        <v>0</v>
      </c>
      <c r="M71" s="11" t="s">
        <v>15</v>
      </c>
      <c r="N71" s="4"/>
    </row>
    <row r="72" spans="1:14" x14ac:dyDescent="0.25">
      <c r="A72" s="9">
        <v>70</v>
      </c>
      <c r="B72" s="4"/>
      <c r="C72" s="4"/>
      <c r="D72" s="4"/>
      <c r="E72" s="4"/>
      <c r="F72" s="8">
        <f t="shared" si="5"/>
        <v>60</v>
      </c>
      <c r="G72" s="4"/>
      <c r="H72" s="9">
        <f t="shared" si="4"/>
        <v>0</v>
      </c>
      <c r="I72" s="9">
        <f t="shared" si="3"/>
        <v>0</v>
      </c>
      <c r="J72" s="4"/>
      <c r="K72" s="9">
        <f>(J72/480)*Tabel3[[#This Row],[Total time BCPT in minutes]]</f>
        <v>0</v>
      </c>
      <c r="L72" s="9">
        <f>IF(K72=0,0,(Tabel3[[#This Row],[Total time BCPT in minutes]]*60)/K72)</f>
        <v>0</v>
      </c>
      <c r="M72" s="11" t="s">
        <v>15</v>
      </c>
      <c r="N72" s="4"/>
    </row>
    <row r="73" spans="1:14" x14ac:dyDescent="0.25">
      <c r="A73" s="9">
        <v>71</v>
      </c>
      <c r="B73" s="4"/>
      <c r="C73" s="4"/>
      <c r="D73" s="4"/>
      <c r="E73" s="4"/>
      <c r="F73" s="8">
        <f t="shared" si="5"/>
        <v>60</v>
      </c>
      <c r="G73" s="4"/>
      <c r="H73" s="9">
        <f t="shared" si="4"/>
        <v>0</v>
      </c>
      <c r="I73" s="9">
        <f t="shared" si="3"/>
        <v>0</v>
      </c>
      <c r="J73" s="4"/>
      <c r="K73" s="9">
        <f>(J73/480)*Tabel3[[#This Row],[Total time BCPT in minutes]]</f>
        <v>0</v>
      </c>
      <c r="L73" s="9">
        <f>IF(K73=0,0,(Tabel3[[#This Row],[Total time BCPT in minutes]]*60)/K73)</f>
        <v>0</v>
      </c>
      <c r="M73" s="11" t="s">
        <v>15</v>
      </c>
      <c r="N73" s="4"/>
    </row>
    <row r="74" spans="1:14" x14ac:dyDescent="0.25">
      <c r="A74" s="9">
        <v>72</v>
      </c>
      <c r="B74" s="4"/>
      <c r="C74" s="4"/>
      <c r="D74" s="4"/>
      <c r="E74" s="4"/>
      <c r="F74" s="8">
        <f t="shared" si="5"/>
        <v>60</v>
      </c>
      <c r="G74" s="4"/>
      <c r="H74" s="9">
        <f t="shared" si="4"/>
        <v>0</v>
      </c>
      <c r="I74" s="9">
        <f t="shared" si="3"/>
        <v>0</v>
      </c>
      <c r="J74" s="4"/>
      <c r="K74" s="9">
        <f>(J74/480)*Tabel3[[#This Row],[Total time BCPT in minutes]]</f>
        <v>0</v>
      </c>
      <c r="L74" s="9">
        <f>IF(K74=0,0,(Tabel3[[#This Row],[Total time BCPT in minutes]]*60)/K74)</f>
        <v>0</v>
      </c>
      <c r="M74" s="11" t="s">
        <v>15</v>
      </c>
      <c r="N74" s="4"/>
    </row>
    <row r="75" spans="1:14" x14ac:dyDescent="0.25">
      <c r="A75" s="9">
        <v>73</v>
      </c>
      <c r="B75" s="4"/>
      <c r="C75" s="4"/>
      <c r="D75" s="4"/>
      <c r="E75" s="4"/>
      <c r="F75" s="8">
        <f t="shared" si="5"/>
        <v>60</v>
      </c>
      <c r="G75" s="4"/>
      <c r="H75" s="9">
        <f t="shared" si="4"/>
        <v>0</v>
      </c>
      <c r="I75" s="9">
        <f t="shared" si="3"/>
        <v>0</v>
      </c>
      <c r="J75" s="4"/>
      <c r="K75" s="9">
        <f>(J75/480)*Tabel3[[#This Row],[Total time BCPT in minutes]]</f>
        <v>0</v>
      </c>
      <c r="L75" s="9">
        <f>IF(K75=0,0,(Tabel3[[#This Row],[Total time BCPT in minutes]]*60)/K75)</f>
        <v>0</v>
      </c>
      <c r="M75" s="11" t="s">
        <v>15</v>
      </c>
      <c r="N75" s="4"/>
    </row>
    <row r="76" spans="1:14" x14ac:dyDescent="0.25">
      <c r="A76" s="9">
        <v>74</v>
      </c>
      <c r="B76" s="4"/>
      <c r="C76" s="4"/>
      <c r="D76" s="4"/>
      <c r="E76" s="4"/>
      <c r="F76" s="8">
        <f t="shared" si="5"/>
        <v>60</v>
      </c>
      <c r="G76" s="4"/>
      <c r="H76" s="9">
        <f t="shared" si="4"/>
        <v>0</v>
      </c>
      <c r="I76" s="9">
        <f t="shared" si="3"/>
        <v>0</v>
      </c>
      <c r="J76" s="4"/>
      <c r="K76" s="9">
        <f>(J76/480)*Tabel3[[#This Row],[Total time BCPT in minutes]]</f>
        <v>0</v>
      </c>
      <c r="L76" s="9">
        <f>IF(K76=0,0,(Tabel3[[#This Row],[Total time BCPT in minutes]]*60)/K76)</f>
        <v>0</v>
      </c>
      <c r="M76" s="11" t="s">
        <v>15</v>
      </c>
      <c r="N76" s="4"/>
    </row>
    <row r="77" spans="1:14" x14ac:dyDescent="0.25">
      <c r="A77" s="9">
        <v>75</v>
      </c>
      <c r="B77" s="4"/>
      <c r="C77" s="4"/>
      <c r="D77" s="4"/>
      <c r="E77" s="4"/>
      <c r="F77" s="8">
        <f t="shared" si="5"/>
        <v>60</v>
      </c>
      <c r="G77" s="4"/>
      <c r="H77" s="9">
        <f t="shared" si="4"/>
        <v>0</v>
      </c>
      <c r="I77" s="9">
        <f t="shared" si="3"/>
        <v>0</v>
      </c>
      <c r="J77" s="4"/>
      <c r="K77" s="9">
        <f>(J77/480)*Tabel3[[#This Row],[Total time BCPT in minutes]]</f>
        <v>0</v>
      </c>
      <c r="L77" s="9">
        <f>IF(K77=0,0,(Tabel3[[#This Row],[Total time BCPT in minutes]]*60)/K77)</f>
        <v>0</v>
      </c>
      <c r="M77" s="11" t="s">
        <v>15</v>
      </c>
      <c r="N77" s="4"/>
    </row>
    <row r="78" spans="1:14" x14ac:dyDescent="0.25">
      <c r="A78" s="9">
        <v>76</v>
      </c>
      <c r="B78" s="4"/>
      <c r="C78" s="4"/>
      <c r="D78" s="4"/>
      <c r="E78" s="4"/>
      <c r="F78" s="8">
        <f t="shared" si="5"/>
        <v>60</v>
      </c>
      <c r="G78" s="4"/>
      <c r="H78" s="9">
        <f t="shared" si="4"/>
        <v>0</v>
      </c>
      <c r="I78" s="9">
        <f t="shared" si="3"/>
        <v>0</v>
      </c>
      <c r="J78" s="4"/>
      <c r="K78" s="9">
        <f>(J78/480)*Tabel3[[#This Row],[Total time BCPT in minutes]]</f>
        <v>0</v>
      </c>
      <c r="L78" s="9">
        <f>IF(K78=0,0,(Tabel3[[#This Row],[Total time BCPT in minutes]]*60)/K78)</f>
        <v>0</v>
      </c>
      <c r="M78" s="11" t="s">
        <v>15</v>
      </c>
      <c r="N78" s="4"/>
    </row>
    <row r="79" spans="1:14" x14ac:dyDescent="0.25">
      <c r="A79" s="9">
        <v>77</v>
      </c>
      <c r="B79" s="4"/>
      <c r="C79" s="4"/>
      <c r="D79" s="4"/>
      <c r="E79" s="4"/>
      <c r="F79" s="8">
        <f t="shared" si="5"/>
        <v>60</v>
      </c>
      <c r="G79" s="4"/>
      <c r="H79" s="9">
        <f t="shared" si="4"/>
        <v>0</v>
      </c>
      <c r="I79" s="9">
        <f t="shared" si="3"/>
        <v>0</v>
      </c>
      <c r="J79" s="4"/>
      <c r="K79" s="9">
        <f>(J79/480)*Tabel3[[#This Row],[Total time BCPT in minutes]]</f>
        <v>0</v>
      </c>
      <c r="L79" s="9">
        <f>IF(K79=0,0,(Tabel3[[#This Row],[Total time BCPT in minutes]]*60)/K79)</f>
        <v>0</v>
      </c>
      <c r="M79" s="11" t="s">
        <v>15</v>
      </c>
      <c r="N79" s="4"/>
    </row>
    <row r="80" spans="1:14" x14ac:dyDescent="0.25">
      <c r="A80" s="9">
        <v>78</v>
      </c>
      <c r="B80" s="4"/>
      <c r="C80" s="4"/>
      <c r="D80" s="4"/>
      <c r="E80" s="4"/>
      <c r="F80" s="8">
        <f t="shared" si="5"/>
        <v>60</v>
      </c>
      <c r="G80" s="4"/>
      <c r="H80" s="9">
        <f t="shared" si="4"/>
        <v>0</v>
      </c>
      <c r="I80" s="9">
        <f t="shared" si="3"/>
        <v>0</v>
      </c>
      <c r="J80" s="4"/>
      <c r="K80" s="9">
        <f>(J80/480)*Tabel3[[#This Row],[Total time BCPT in minutes]]</f>
        <v>0</v>
      </c>
      <c r="L80" s="9">
        <f>IF(K80=0,0,(Tabel3[[#This Row],[Total time BCPT in minutes]]*60)/K80)</f>
        <v>0</v>
      </c>
      <c r="M80" s="11" t="s">
        <v>15</v>
      </c>
      <c r="N80" s="4"/>
    </row>
    <row r="81" spans="1:14" x14ac:dyDescent="0.25">
      <c r="A81" s="9">
        <v>79</v>
      </c>
      <c r="B81" s="4"/>
      <c r="C81" s="4"/>
      <c r="D81" s="4"/>
      <c r="E81" s="4"/>
      <c r="F81" s="8">
        <f t="shared" si="5"/>
        <v>60</v>
      </c>
      <c r="G81" s="4"/>
      <c r="H81" s="9">
        <f t="shared" si="4"/>
        <v>0</v>
      </c>
      <c r="I81" s="9">
        <f t="shared" si="3"/>
        <v>0</v>
      </c>
      <c r="J81" s="4"/>
      <c r="K81" s="9">
        <f>(J81/480)*Tabel3[[#This Row],[Total time BCPT in minutes]]</f>
        <v>0</v>
      </c>
      <c r="L81" s="9">
        <f>IF(K81=0,0,(Tabel3[[#This Row],[Total time BCPT in minutes]]*60)/K81)</f>
        <v>0</v>
      </c>
      <c r="M81" s="11" t="s">
        <v>15</v>
      </c>
      <c r="N81" s="4"/>
    </row>
    <row r="82" spans="1:14" x14ac:dyDescent="0.25">
      <c r="A82" s="9">
        <v>80</v>
      </c>
      <c r="B82" s="4"/>
      <c r="C82" s="4"/>
      <c r="D82" s="4"/>
      <c r="E82" s="4"/>
      <c r="F82" s="8">
        <f t="shared" si="5"/>
        <v>60</v>
      </c>
      <c r="G82" s="4"/>
      <c r="H82" s="9">
        <f t="shared" si="4"/>
        <v>0</v>
      </c>
      <c r="I82" s="9">
        <f t="shared" si="3"/>
        <v>0</v>
      </c>
      <c r="J82" s="4"/>
      <c r="K82" s="9">
        <f>(J82/480)*Tabel3[[#This Row],[Total time BCPT in minutes]]</f>
        <v>0</v>
      </c>
      <c r="L82" s="9">
        <f>IF(K82=0,0,(Tabel3[[#This Row],[Total time BCPT in minutes]]*60)/K82)</f>
        <v>0</v>
      </c>
      <c r="M82" s="11" t="s">
        <v>15</v>
      </c>
      <c r="N82" s="4"/>
    </row>
    <row r="83" spans="1:14" x14ac:dyDescent="0.25">
      <c r="A83" s="9">
        <v>81</v>
      </c>
      <c r="B83" s="4"/>
      <c r="C83" s="4"/>
      <c r="D83" s="4"/>
      <c r="E83" s="4"/>
      <c r="F83" s="8">
        <f t="shared" si="5"/>
        <v>60</v>
      </c>
      <c r="G83" s="4"/>
      <c r="H83" s="9">
        <f t="shared" si="4"/>
        <v>0</v>
      </c>
      <c r="I83" s="9">
        <f t="shared" si="3"/>
        <v>0</v>
      </c>
      <c r="J83" s="4"/>
      <c r="K83" s="9">
        <f>(J83/480)*Tabel3[[#This Row],[Total time BCPT in minutes]]</f>
        <v>0</v>
      </c>
      <c r="L83" s="9">
        <f>IF(K83=0,0,(Tabel3[[#This Row],[Total time BCPT in minutes]]*60)/K83)</f>
        <v>0</v>
      </c>
      <c r="M83" s="11" t="s">
        <v>15</v>
      </c>
      <c r="N83" s="4"/>
    </row>
    <row r="84" spans="1:14" x14ac:dyDescent="0.25">
      <c r="A84" s="9">
        <v>82</v>
      </c>
      <c r="B84" s="4"/>
      <c r="C84" s="4"/>
      <c r="D84" s="4"/>
      <c r="E84" s="4"/>
      <c r="F84" s="8">
        <f t="shared" si="5"/>
        <v>60</v>
      </c>
      <c r="G84" s="4"/>
      <c r="H84" s="9">
        <f t="shared" si="4"/>
        <v>0</v>
      </c>
      <c r="I84" s="9">
        <f t="shared" si="3"/>
        <v>0</v>
      </c>
      <c r="J84" s="4"/>
      <c r="K84" s="9">
        <f>(J84/480)*Tabel3[[#This Row],[Total time BCPT in minutes]]</f>
        <v>0</v>
      </c>
      <c r="L84" s="9">
        <f>IF(K84=0,0,(Tabel3[[#This Row],[Total time BCPT in minutes]]*60)/K84)</f>
        <v>0</v>
      </c>
      <c r="M84" s="11" t="s">
        <v>15</v>
      </c>
      <c r="N84" s="4"/>
    </row>
    <row r="85" spans="1:14" x14ac:dyDescent="0.25">
      <c r="A85" s="9">
        <v>83</v>
      </c>
      <c r="B85" s="4"/>
      <c r="C85" s="4"/>
      <c r="D85" s="4"/>
      <c r="E85" s="4"/>
      <c r="F85" s="8">
        <f t="shared" si="5"/>
        <v>60</v>
      </c>
      <c r="G85" s="4"/>
      <c r="H85" s="9">
        <f t="shared" si="4"/>
        <v>0</v>
      </c>
      <c r="I85" s="9">
        <f t="shared" si="3"/>
        <v>0</v>
      </c>
      <c r="J85" s="4"/>
      <c r="K85" s="9">
        <f>(J85/480)*Tabel3[[#This Row],[Total time BCPT in minutes]]</f>
        <v>0</v>
      </c>
      <c r="L85" s="9">
        <f>IF(K85=0,0,(Tabel3[[#This Row],[Total time BCPT in minutes]]*60)/K85)</f>
        <v>0</v>
      </c>
      <c r="M85" s="11" t="s">
        <v>15</v>
      </c>
      <c r="N85" s="4"/>
    </row>
    <row r="86" spans="1:14" x14ac:dyDescent="0.25">
      <c r="A86" s="9">
        <v>84</v>
      </c>
      <c r="B86" s="4"/>
      <c r="C86" s="4"/>
      <c r="D86" s="4"/>
      <c r="E86" s="4"/>
      <c r="F86" s="8">
        <f t="shared" si="5"/>
        <v>60</v>
      </c>
      <c r="G86" s="4"/>
      <c r="H86" s="9">
        <f t="shared" si="4"/>
        <v>0</v>
      </c>
      <c r="I86" s="9">
        <f t="shared" si="3"/>
        <v>0</v>
      </c>
      <c r="J86" s="4"/>
      <c r="K86" s="9">
        <f>(J86/480)*Tabel3[[#This Row],[Total time BCPT in minutes]]</f>
        <v>0</v>
      </c>
      <c r="L86" s="9">
        <f>IF(K86=0,0,(Tabel3[[#This Row],[Total time BCPT in minutes]]*60)/K86)</f>
        <v>0</v>
      </c>
      <c r="M86" s="11" t="s">
        <v>15</v>
      </c>
      <c r="N86" s="4"/>
    </row>
    <row r="87" spans="1:14" x14ac:dyDescent="0.25">
      <c r="A87" s="9">
        <v>85</v>
      </c>
      <c r="B87" s="4"/>
      <c r="C87" s="4"/>
      <c r="D87" s="4"/>
      <c r="E87" s="4"/>
      <c r="F87" s="8">
        <f t="shared" si="5"/>
        <v>60</v>
      </c>
      <c r="G87" s="4"/>
      <c r="H87" s="9">
        <f t="shared" si="4"/>
        <v>0</v>
      </c>
      <c r="I87" s="9">
        <f t="shared" si="3"/>
        <v>0</v>
      </c>
      <c r="J87" s="4"/>
      <c r="K87" s="9">
        <f>(J87/480)*Tabel3[[#This Row],[Total time BCPT in minutes]]</f>
        <v>0</v>
      </c>
      <c r="L87" s="9">
        <f>IF(K87=0,0,(Tabel3[[#This Row],[Total time BCPT in minutes]]*60)/K87)</f>
        <v>0</v>
      </c>
      <c r="M87" s="11" t="s">
        <v>15</v>
      </c>
      <c r="N87" s="4"/>
    </row>
    <row r="88" spans="1:14" x14ac:dyDescent="0.25">
      <c r="A88" s="9">
        <v>86</v>
      </c>
      <c r="B88" s="4"/>
      <c r="C88" s="4"/>
      <c r="D88" s="4"/>
      <c r="E88" s="4"/>
      <c r="F88" s="8">
        <f t="shared" si="5"/>
        <v>60</v>
      </c>
      <c r="G88" s="4"/>
      <c r="H88" s="9">
        <f t="shared" si="4"/>
        <v>0</v>
      </c>
      <c r="I88" s="9">
        <f t="shared" si="3"/>
        <v>0</v>
      </c>
      <c r="J88" s="4"/>
      <c r="K88" s="9">
        <f>(J88/480)*Tabel3[[#This Row],[Total time BCPT in minutes]]</f>
        <v>0</v>
      </c>
      <c r="L88" s="9">
        <f>IF(K88=0,0,(Tabel3[[#This Row],[Total time BCPT in minutes]]*60)/K88)</f>
        <v>0</v>
      </c>
      <c r="M88" s="11" t="s">
        <v>15</v>
      </c>
      <c r="N88" s="4"/>
    </row>
    <row r="89" spans="1:14" x14ac:dyDescent="0.25">
      <c r="A89" s="9">
        <v>87</v>
      </c>
      <c r="B89" s="4"/>
      <c r="C89" s="4"/>
      <c r="D89" s="4"/>
      <c r="E89" s="4"/>
      <c r="F89" s="8">
        <f t="shared" si="5"/>
        <v>60</v>
      </c>
      <c r="G89" s="4"/>
      <c r="H89" s="9">
        <f t="shared" si="4"/>
        <v>0</v>
      </c>
      <c r="I89" s="9">
        <f t="shared" si="3"/>
        <v>0</v>
      </c>
      <c r="J89" s="4"/>
      <c r="K89" s="9">
        <f>(J89/480)*Tabel3[[#This Row],[Total time BCPT in minutes]]</f>
        <v>0</v>
      </c>
      <c r="L89" s="9">
        <f>IF(K89=0,0,(Tabel3[[#This Row],[Total time BCPT in minutes]]*60)/K89)</f>
        <v>0</v>
      </c>
      <c r="M89" s="11" t="s">
        <v>15</v>
      </c>
      <c r="N89" s="4"/>
    </row>
    <row r="90" spans="1:14" x14ac:dyDescent="0.25">
      <c r="A90" s="9">
        <v>88</v>
      </c>
      <c r="B90" s="4"/>
      <c r="C90" s="4"/>
      <c r="D90" s="4"/>
      <c r="E90" s="4"/>
      <c r="F90" s="8">
        <f t="shared" si="5"/>
        <v>60</v>
      </c>
      <c r="G90" s="4"/>
      <c r="H90" s="9">
        <f t="shared" si="4"/>
        <v>0</v>
      </c>
      <c r="I90" s="9">
        <f t="shared" si="3"/>
        <v>0</v>
      </c>
      <c r="J90" s="4"/>
      <c r="K90" s="9">
        <f>(J90/480)*Tabel3[[#This Row],[Total time BCPT in minutes]]</f>
        <v>0</v>
      </c>
      <c r="L90" s="9">
        <f>IF(K90=0,0,(Tabel3[[#This Row],[Total time BCPT in minutes]]*60)/K90)</f>
        <v>0</v>
      </c>
      <c r="M90" s="11" t="s">
        <v>15</v>
      </c>
      <c r="N90" s="4"/>
    </row>
    <row r="91" spans="1:14" x14ac:dyDescent="0.25">
      <c r="A91" s="9">
        <v>89</v>
      </c>
      <c r="B91" s="4"/>
      <c r="C91" s="4"/>
      <c r="D91" s="4"/>
      <c r="E91" s="4"/>
      <c r="F91" s="8">
        <f t="shared" si="5"/>
        <v>60</v>
      </c>
      <c r="G91" s="4"/>
      <c r="H91" s="9">
        <f t="shared" si="4"/>
        <v>0</v>
      </c>
      <c r="I91" s="9">
        <f t="shared" si="3"/>
        <v>0</v>
      </c>
      <c r="J91" s="4"/>
      <c r="K91" s="9">
        <f>(J91/480)*Tabel3[[#This Row],[Total time BCPT in minutes]]</f>
        <v>0</v>
      </c>
      <c r="L91" s="9">
        <f>IF(K91=0,0,(Tabel3[[#This Row],[Total time BCPT in minutes]]*60)/K91)</f>
        <v>0</v>
      </c>
      <c r="M91" s="11" t="s">
        <v>15</v>
      </c>
      <c r="N91" s="4"/>
    </row>
    <row r="92" spans="1:14" x14ac:dyDescent="0.25">
      <c r="A92" s="9">
        <v>90</v>
      </c>
      <c r="B92" s="4"/>
      <c r="C92" s="4"/>
      <c r="D92" s="4"/>
      <c r="E92" s="4"/>
      <c r="F92" s="8">
        <f t="shared" si="5"/>
        <v>60</v>
      </c>
      <c r="G92" s="4"/>
      <c r="H92" s="9">
        <f t="shared" si="4"/>
        <v>0</v>
      </c>
      <c r="I92" s="9">
        <f t="shared" si="3"/>
        <v>0</v>
      </c>
      <c r="J92" s="4"/>
      <c r="K92" s="9">
        <f>(J92/480)*Tabel3[[#This Row],[Total time BCPT in minutes]]</f>
        <v>0</v>
      </c>
      <c r="L92" s="9">
        <f>IF(K92=0,0,(Tabel3[[#This Row],[Total time BCPT in minutes]]*60)/K92)</f>
        <v>0</v>
      </c>
      <c r="M92" s="11" t="s">
        <v>15</v>
      </c>
      <c r="N92" s="4"/>
    </row>
    <row r="93" spans="1:14" x14ac:dyDescent="0.25">
      <c r="A93" s="9">
        <v>91</v>
      </c>
      <c r="B93" s="4"/>
      <c r="C93" s="4"/>
      <c r="D93" s="4"/>
      <c r="E93" s="4"/>
      <c r="F93" s="8">
        <f t="shared" si="5"/>
        <v>60</v>
      </c>
      <c r="G93" s="4"/>
      <c r="H93" s="9">
        <f t="shared" si="4"/>
        <v>0</v>
      </c>
      <c r="I93" s="9">
        <f t="shared" ref="I93:I106" si="6">ROUND(G93*$I$2,0)</f>
        <v>0</v>
      </c>
      <c r="J93" s="4"/>
      <c r="K93" s="9">
        <f>(J93/480)*Tabel3[[#This Row],[Total time BCPT in minutes]]</f>
        <v>0</v>
      </c>
      <c r="L93" s="9">
        <f>IF(K93=0,0,(Tabel3[[#This Row],[Total time BCPT in minutes]]*60)/K93)</f>
        <v>0</v>
      </c>
      <c r="M93" s="11" t="s">
        <v>15</v>
      </c>
      <c r="N93" s="4"/>
    </row>
    <row r="94" spans="1:14" x14ac:dyDescent="0.25">
      <c r="A94" s="9">
        <v>92</v>
      </c>
      <c r="B94" s="4"/>
      <c r="C94" s="4"/>
      <c r="D94" s="4"/>
      <c r="E94" s="4"/>
      <c r="F94" s="8">
        <f t="shared" si="5"/>
        <v>60</v>
      </c>
      <c r="G94" s="4"/>
      <c r="H94" s="9">
        <f t="shared" si="4"/>
        <v>0</v>
      </c>
      <c r="I94" s="9">
        <f t="shared" si="6"/>
        <v>0</v>
      </c>
      <c r="J94" s="4"/>
      <c r="K94" s="9">
        <f>(J94/480)*Tabel3[[#This Row],[Total time BCPT in minutes]]</f>
        <v>0</v>
      </c>
      <c r="L94" s="9">
        <f>IF(K94=0,0,(Tabel3[[#This Row],[Total time BCPT in minutes]]*60)/K94)</f>
        <v>0</v>
      </c>
      <c r="M94" s="11" t="s">
        <v>15</v>
      </c>
      <c r="N94" s="4"/>
    </row>
    <row r="95" spans="1:14" x14ac:dyDescent="0.25">
      <c r="A95" s="9">
        <v>93</v>
      </c>
      <c r="B95" s="4"/>
      <c r="C95" s="4"/>
      <c r="D95" s="4"/>
      <c r="E95" s="4"/>
      <c r="F95" s="8">
        <f t="shared" si="5"/>
        <v>60</v>
      </c>
      <c r="G95" s="4"/>
      <c r="H95" s="9">
        <f t="shared" si="4"/>
        <v>0</v>
      </c>
      <c r="I95" s="9">
        <f t="shared" si="6"/>
        <v>0</v>
      </c>
      <c r="J95" s="4"/>
      <c r="K95" s="9">
        <f>(J95/480)*Tabel3[[#This Row],[Total time BCPT in minutes]]</f>
        <v>0</v>
      </c>
      <c r="L95" s="9">
        <f>IF(K95=0,0,(Tabel3[[#This Row],[Total time BCPT in minutes]]*60)/K95)</f>
        <v>0</v>
      </c>
      <c r="M95" s="11" t="s">
        <v>15</v>
      </c>
      <c r="N95" s="4"/>
    </row>
    <row r="96" spans="1:14" x14ac:dyDescent="0.25">
      <c r="A96" s="9">
        <v>94</v>
      </c>
      <c r="B96" s="4"/>
      <c r="C96" s="4"/>
      <c r="D96" s="4"/>
      <c r="E96" s="4"/>
      <c r="F96" s="8">
        <f t="shared" si="5"/>
        <v>60</v>
      </c>
      <c r="G96" s="4"/>
      <c r="H96" s="9">
        <f t="shared" si="4"/>
        <v>0</v>
      </c>
      <c r="I96" s="9">
        <f t="shared" si="6"/>
        <v>0</v>
      </c>
      <c r="J96" s="4"/>
      <c r="K96" s="9">
        <f>(J96/480)*Tabel3[[#This Row],[Total time BCPT in minutes]]</f>
        <v>0</v>
      </c>
      <c r="L96" s="9">
        <f>IF(K96=0,0,(Tabel3[[#This Row],[Total time BCPT in minutes]]*60)/K96)</f>
        <v>0</v>
      </c>
      <c r="M96" s="11" t="s">
        <v>15</v>
      </c>
      <c r="N96" s="4"/>
    </row>
    <row r="97" spans="1:14" x14ac:dyDescent="0.25">
      <c r="A97" s="9">
        <v>95</v>
      </c>
      <c r="B97" s="4"/>
      <c r="C97" s="4"/>
      <c r="D97" s="4"/>
      <c r="E97" s="4"/>
      <c r="F97" s="8">
        <f t="shared" si="5"/>
        <v>60</v>
      </c>
      <c r="G97" s="4"/>
      <c r="H97" s="9">
        <f t="shared" si="4"/>
        <v>0</v>
      </c>
      <c r="I97" s="9">
        <f t="shared" si="6"/>
        <v>0</v>
      </c>
      <c r="J97" s="4"/>
      <c r="K97" s="9">
        <f>(J97/480)*Tabel3[[#This Row],[Total time BCPT in minutes]]</f>
        <v>0</v>
      </c>
      <c r="L97" s="9">
        <f>IF(K97=0,0,(Tabel3[[#This Row],[Total time BCPT in minutes]]*60)/K97)</f>
        <v>0</v>
      </c>
      <c r="M97" s="11" t="s">
        <v>15</v>
      </c>
      <c r="N97" s="4"/>
    </row>
    <row r="98" spans="1:14" x14ac:dyDescent="0.25">
      <c r="A98" s="9">
        <v>96</v>
      </c>
      <c r="B98" s="4"/>
      <c r="C98" s="4"/>
      <c r="D98" s="4"/>
      <c r="E98" s="4"/>
      <c r="F98" s="8">
        <f t="shared" si="5"/>
        <v>60</v>
      </c>
      <c r="G98" s="4"/>
      <c r="H98" s="9">
        <f t="shared" si="4"/>
        <v>0</v>
      </c>
      <c r="I98" s="9">
        <f t="shared" si="6"/>
        <v>0</v>
      </c>
      <c r="J98" s="4"/>
      <c r="K98" s="9">
        <f>(J98/480)*Tabel3[[#This Row],[Total time BCPT in minutes]]</f>
        <v>0</v>
      </c>
      <c r="L98" s="9">
        <f>IF(K98=0,0,(Tabel3[[#This Row],[Total time BCPT in minutes]]*60)/K98)</f>
        <v>0</v>
      </c>
      <c r="M98" s="11" t="s">
        <v>15</v>
      </c>
      <c r="N98" s="4"/>
    </row>
    <row r="99" spans="1:14" x14ac:dyDescent="0.25">
      <c r="A99" s="9">
        <v>97</v>
      </c>
      <c r="B99" s="4"/>
      <c r="C99" s="4"/>
      <c r="D99" s="4"/>
      <c r="E99" s="4"/>
      <c r="F99" s="8">
        <f t="shared" si="5"/>
        <v>60</v>
      </c>
      <c r="G99" s="4"/>
      <c r="H99" s="9">
        <f t="shared" si="4"/>
        <v>0</v>
      </c>
      <c r="I99" s="9">
        <f t="shared" si="6"/>
        <v>0</v>
      </c>
      <c r="J99" s="4"/>
      <c r="K99" s="9">
        <f>(J99/480)*Tabel3[[#This Row],[Total time BCPT in minutes]]</f>
        <v>0</v>
      </c>
      <c r="L99" s="9">
        <f>IF(K99=0,0,(Tabel3[[#This Row],[Total time BCPT in minutes]]*60)/K99)</f>
        <v>0</v>
      </c>
      <c r="M99" s="11" t="s">
        <v>15</v>
      </c>
      <c r="N99" s="4"/>
    </row>
    <row r="100" spans="1:14" x14ac:dyDescent="0.25">
      <c r="A100" s="9">
        <v>98</v>
      </c>
      <c r="B100" s="4"/>
      <c r="C100" s="4"/>
      <c r="D100" s="4"/>
      <c r="E100" s="4"/>
      <c r="F100" s="8">
        <f t="shared" si="5"/>
        <v>60</v>
      </c>
      <c r="G100" s="4"/>
      <c r="H100" s="9">
        <f t="shared" si="4"/>
        <v>0</v>
      </c>
      <c r="I100" s="9">
        <f t="shared" si="6"/>
        <v>0</v>
      </c>
      <c r="J100" s="4"/>
      <c r="K100" s="9">
        <f>(J100/480)*Tabel3[[#This Row],[Total time BCPT in minutes]]</f>
        <v>0</v>
      </c>
      <c r="L100" s="9">
        <f>IF(K100=0,0,(Tabel3[[#This Row],[Total time BCPT in minutes]]*60)/K100)</f>
        <v>0</v>
      </c>
      <c r="M100" s="11" t="s">
        <v>15</v>
      </c>
      <c r="N100" s="4"/>
    </row>
    <row r="101" spans="1:14" x14ac:dyDescent="0.25">
      <c r="A101" s="9">
        <v>99</v>
      </c>
      <c r="B101" s="4"/>
      <c r="C101" s="4"/>
      <c r="D101" s="4"/>
      <c r="E101" s="4"/>
      <c r="F101" s="8">
        <f t="shared" si="5"/>
        <v>60</v>
      </c>
      <c r="G101" s="4"/>
      <c r="H101" s="9">
        <f t="shared" si="4"/>
        <v>0</v>
      </c>
      <c r="I101" s="9">
        <f t="shared" si="6"/>
        <v>0</v>
      </c>
      <c r="J101" s="4"/>
      <c r="K101" s="9">
        <f>(J101/480)*Tabel3[[#This Row],[Total time BCPT in minutes]]</f>
        <v>0</v>
      </c>
      <c r="L101" s="9">
        <f>IF(K101=0,0,(Tabel3[[#This Row],[Total time BCPT in minutes]]*60)/K101)</f>
        <v>0</v>
      </c>
      <c r="M101" s="11" t="s">
        <v>15</v>
      </c>
      <c r="N101" s="4"/>
    </row>
    <row r="102" spans="1:14" x14ac:dyDescent="0.25">
      <c r="A102" s="9">
        <v>100</v>
      </c>
      <c r="B102" s="4"/>
      <c r="C102" s="4"/>
      <c r="D102" s="4"/>
      <c r="E102" s="4"/>
      <c r="F102" s="8">
        <f t="shared" si="5"/>
        <v>60</v>
      </c>
      <c r="G102" s="4"/>
      <c r="H102" s="9">
        <f t="shared" si="4"/>
        <v>0</v>
      </c>
      <c r="I102" s="9">
        <f t="shared" si="6"/>
        <v>0</v>
      </c>
      <c r="J102" s="4"/>
      <c r="K102" s="9">
        <f>(J102/480)*Tabel3[[#This Row],[Total time BCPT in minutes]]</f>
        <v>0</v>
      </c>
      <c r="L102" s="9">
        <f>IF(K102=0,0,(Tabel3[[#This Row],[Total time BCPT in minutes]]*60)/K102)</f>
        <v>0</v>
      </c>
      <c r="M102" s="11" t="s">
        <v>15</v>
      </c>
      <c r="N102" s="4"/>
    </row>
    <row r="103" spans="1:14" x14ac:dyDescent="0.25">
      <c r="A103" s="9">
        <v>101</v>
      </c>
      <c r="B103" s="4"/>
      <c r="C103" s="4"/>
      <c r="D103" s="4"/>
      <c r="E103" s="4"/>
      <c r="F103" s="8">
        <f t="shared" si="5"/>
        <v>60</v>
      </c>
      <c r="G103" s="4"/>
      <c r="H103" s="9">
        <f t="shared" si="4"/>
        <v>0</v>
      </c>
      <c r="I103" s="9">
        <f t="shared" si="6"/>
        <v>0</v>
      </c>
      <c r="J103" s="4"/>
      <c r="K103" s="9">
        <f>(J103/480)*Tabel3[[#This Row],[Total time BCPT in minutes]]</f>
        <v>0</v>
      </c>
      <c r="L103" s="9">
        <f>IF(K103=0,0,(Tabel3[[#This Row],[Total time BCPT in minutes]]*60)/K103)</f>
        <v>0</v>
      </c>
      <c r="M103" s="11" t="s">
        <v>15</v>
      </c>
      <c r="N103" s="4"/>
    </row>
    <row r="104" spans="1:14" x14ac:dyDescent="0.25">
      <c r="A104" s="9">
        <v>102</v>
      </c>
      <c r="B104" s="4"/>
      <c r="C104" s="4"/>
      <c r="D104" s="4"/>
      <c r="E104" s="4"/>
      <c r="F104" s="8">
        <f t="shared" si="5"/>
        <v>60</v>
      </c>
      <c r="G104" s="4"/>
      <c r="H104" s="9">
        <f t="shared" si="4"/>
        <v>0</v>
      </c>
      <c r="I104" s="9">
        <f t="shared" si="6"/>
        <v>0</v>
      </c>
      <c r="J104" s="4"/>
      <c r="K104" s="9">
        <f>(J104/480)*Tabel3[[#This Row],[Total time BCPT in minutes]]</f>
        <v>0</v>
      </c>
      <c r="L104" s="9">
        <f>IF(K104=0,0,(Tabel3[[#This Row],[Total time BCPT in minutes]]*60)/K104)</f>
        <v>0</v>
      </c>
      <c r="M104" s="11" t="s">
        <v>15</v>
      </c>
      <c r="N104" s="4"/>
    </row>
    <row r="105" spans="1:14" x14ac:dyDescent="0.25">
      <c r="A105" s="9">
        <v>103</v>
      </c>
      <c r="B105" s="4"/>
      <c r="C105" s="4"/>
      <c r="D105" s="4"/>
      <c r="E105" s="4"/>
      <c r="F105" s="8">
        <f t="shared" si="5"/>
        <v>60</v>
      </c>
      <c r="G105" s="4"/>
      <c r="H105" s="9">
        <f t="shared" si="4"/>
        <v>0</v>
      </c>
      <c r="I105" s="9">
        <f t="shared" si="6"/>
        <v>0</v>
      </c>
      <c r="J105" s="4"/>
      <c r="K105" s="9">
        <f>(J105/480)*Tabel3[[#This Row],[Total time BCPT in minutes]]</f>
        <v>0</v>
      </c>
      <c r="L105" s="9">
        <f>IF(K105=0,0,(Tabel3[[#This Row],[Total time BCPT in minutes]]*60)/K105)</f>
        <v>0</v>
      </c>
      <c r="M105" s="11" t="s">
        <v>15</v>
      </c>
      <c r="N105" s="4"/>
    </row>
    <row r="106" spans="1:14" x14ac:dyDescent="0.25">
      <c r="A106" s="9">
        <v>104</v>
      </c>
      <c r="B106" s="4"/>
      <c r="C106" s="4"/>
      <c r="D106" s="4"/>
      <c r="E106" s="4"/>
      <c r="F106" s="8">
        <f t="shared" si="5"/>
        <v>60</v>
      </c>
      <c r="G106" s="4"/>
      <c r="H106" s="9">
        <f t="shared" si="4"/>
        <v>0</v>
      </c>
      <c r="I106" s="9">
        <f t="shared" si="6"/>
        <v>0</v>
      </c>
      <c r="J106" s="4"/>
      <c r="K106" s="9">
        <f>(J106/480)*Tabel3[[#This Row],[Total time BCPT in minutes]]</f>
        <v>0</v>
      </c>
      <c r="L106" s="9">
        <f>IF(K106=0,0,(Tabel3[[#This Row],[Total time BCPT in minutes]]*60)/K106)</f>
        <v>0</v>
      </c>
      <c r="M106" s="11" t="s">
        <v>15</v>
      </c>
      <c r="N106" s="4"/>
    </row>
  </sheetData>
  <sheetProtection sheet="1" objects="1" scenarios="1"/>
  <mergeCells count="1">
    <mergeCell ref="G1:I1"/>
  </mergeCells>
  <dataValidations count="1">
    <dataValidation type="list" allowBlank="1" showInputMessage="1" showErrorMessage="1" sqref="M3:M106" xr:uid="{A31FFE87-77D0-4442-943A-A5FDFACEB595}">
      <formula1>"Fixed, Random"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Analyses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Verbeek</dc:creator>
  <cp:lastModifiedBy>Bert Verbeek</cp:lastModifiedBy>
  <dcterms:created xsi:type="dcterms:W3CDTF">2022-02-02T18:40:04Z</dcterms:created>
  <dcterms:modified xsi:type="dcterms:W3CDTF">2022-02-18T09:52:58Z</dcterms:modified>
</cp:coreProperties>
</file>