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s\Desktop\"/>
    </mc:Choice>
  </mc:AlternateContent>
  <xr:revisionPtr revIDLastSave="0" documentId="13_ncr:1_{737C3A2B-2781-4E6D-B6AD-9BEC687DFEDB}" xr6:coauthVersionLast="47" xr6:coauthVersionMax="47" xr10:uidLastSave="{00000000-0000-0000-0000-000000000000}"/>
  <bookViews>
    <workbookView xWindow="-108" yWindow="-108" windowWidth="23256" windowHeight="12720" activeTab="1" xr2:uid="{145A129A-5D18-4D89-B258-23C7F0417E48}"/>
  </bookViews>
  <sheets>
    <sheet name="List1" sheetId="1" r:id="rId1"/>
    <sheet name="List2" sheetId="2" r:id="rId2"/>
  </sheets>
  <definedNames>
    <definedName name="_xlnm._FilterDatabase" localSheetId="0" hidden="1">List1!$A$1:$D$191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0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3" i="1"/>
  <c r="H4" i="1"/>
  <c r="H5" i="1"/>
  <c r="H6" i="1"/>
  <c r="H7" i="1"/>
  <c r="H8" i="1"/>
  <c r="H9" i="1"/>
  <c r="H10" i="1"/>
  <c r="H11" i="1"/>
  <c r="H12" i="1"/>
  <c r="H13" i="1"/>
  <c r="H2" i="1"/>
  <c r="D176" i="1"/>
  <c r="D175" i="1"/>
  <c r="D174" i="1"/>
  <c r="D173" i="1"/>
  <c r="D172" i="1"/>
  <c r="D171" i="1"/>
  <c r="C100" i="1"/>
  <c r="C101" i="1"/>
</calcChain>
</file>

<file path=xl/sharedStrings.xml><?xml version="1.0" encoding="utf-8"?>
<sst xmlns="http://schemas.openxmlformats.org/spreadsheetml/2006/main" count="844" uniqueCount="490">
  <si>
    <t>activelle</t>
  </si>
  <si>
    <t>acecor 400mg 30 tbl</t>
  </si>
  <si>
    <t>acidum folicum léčiva 10 mg 45 tbl</t>
  </si>
  <si>
    <t>aerius 5 mg 100 tbl</t>
  </si>
  <si>
    <t>aerius 5 mg 30 tbl</t>
  </si>
  <si>
    <t>aescin teva 20 mg 30tbl</t>
  </si>
  <si>
    <t>aescin teva 20 mg 90tbl</t>
  </si>
  <si>
    <t>afexil 500mg 20 tbl</t>
  </si>
  <si>
    <t>aescin teva 20 mg 120tbl</t>
  </si>
  <si>
    <t>afexil 500mg 50 tbl</t>
  </si>
  <si>
    <t>afonilum 125</t>
  </si>
  <si>
    <t>afolinum 250</t>
  </si>
  <si>
    <t>detralex 30</t>
  </si>
  <si>
    <t>detralex 120</t>
  </si>
  <si>
    <t>detralex 180</t>
  </si>
  <si>
    <t>agen 5mg 30tbl</t>
  </si>
  <si>
    <t>agen 10mg 100tbl</t>
  </si>
  <si>
    <t>agen 5mg 100tbl</t>
  </si>
  <si>
    <t>akineton 2mg 50tbl</t>
  </si>
  <si>
    <t>aktiprol 50mg 60 tbl</t>
  </si>
  <si>
    <t>aldronat teva 70 mg 12 tbl</t>
  </si>
  <si>
    <t>algifen 20 tbl</t>
  </si>
  <si>
    <t>alopurinol 100mg 100tbl Sandoz</t>
  </si>
  <si>
    <t>amicloton 2.5/25 30 tbl</t>
  </si>
  <si>
    <t>amitriptylin slovakofarma 25mg 50tbl</t>
  </si>
  <si>
    <t>amlozek 5mg 90 tbl</t>
  </si>
  <si>
    <t>amloratio 5mg 100 tbl</t>
  </si>
  <si>
    <t>amlodipin mylan 5mg 30tbl</t>
  </si>
  <si>
    <t>amlodipin mylan 5mg 100tbl</t>
  </si>
  <si>
    <t>anopyrin 100mg 20tbl</t>
  </si>
  <si>
    <t>anopyrin 100mg 60tbl</t>
  </si>
  <si>
    <t>amaryl 2mg</t>
  </si>
  <si>
    <t>amaryl 3mg</t>
  </si>
  <si>
    <t>amprilan 1,25mg 30</t>
  </si>
  <si>
    <t>amprilan 2,5mg 30</t>
  </si>
  <si>
    <t>amprilan 2,5mg 90</t>
  </si>
  <si>
    <t>amprilan 5mg 30</t>
  </si>
  <si>
    <t>amprilan 5mg 90</t>
  </si>
  <si>
    <t>amprilan 10mg 90</t>
  </si>
  <si>
    <t>amprilan H 5/25 100tbl</t>
  </si>
  <si>
    <t>angeliq</t>
  </si>
  <si>
    <t>anafranil 25</t>
  </si>
  <si>
    <t>anafranil SR 75</t>
  </si>
  <si>
    <t>agen 10mg 30tbl</t>
  </si>
  <si>
    <t>argofan</t>
  </si>
  <si>
    <t>75mg 30tbl</t>
  </si>
  <si>
    <t>150mg 30tbl</t>
  </si>
  <si>
    <t>asentra</t>
  </si>
  <si>
    <t>50mg 30tbl</t>
  </si>
  <si>
    <t xml:space="preserve">asentra </t>
  </si>
  <si>
    <t>100mg 30</t>
  </si>
  <si>
    <t>100mg 100</t>
  </si>
  <si>
    <t>atarax</t>
  </si>
  <si>
    <t>atenolol AL</t>
  </si>
  <si>
    <t>25mg 100</t>
  </si>
  <si>
    <t>50mg 100</t>
  </si>
  <si>
    <t>25mg</t>
  </si>
  <si>
    <t>atorvastatin mylan</t>
  </si>
  <si>
    <t>10mg 100</t>
  </si>
  <si>
    <t>20mg 100</t>
  </si>
  <si>
    <t>atoris</t>
  </si>
  <si>
    <t>20mg 90</t>
  </si>
  <si>
    <t>10mg 90</t>
  </si>
  <si>
    <t>20mg 30</t>
  </si>
  <si>
    <t>10mg 30</t>
  </si>
  <si>
    <t>aulin</t>
  </si>
  <si>
    <t>15tbl</t>
  </si>
  <si>
    <t>30tbl</t>
  </si>
  <si>
    <t>betaloc ZOK</t>
  </si>
  <si>
    <t>25mg 28</t>
  </si>
  <si>
    <t>50mg 30</t>
  </si>
  <si>
    <t>200mg 100</t>
  </si>
  <si>
    <t>betaloc SR</t>
  </si>
  <si>
    <t>200mg 30</t>
  </si>
  <si>
    <t>betamed 20mg</t>
  </si>
  <si>
    <t>betaerc</t>
  </si>
  <si>
    <t>betaxolol pmcs 20mg 100</t>
  </si>
  <si>
    <t>betaxoloL 20mg 98</t>
  </si>
  <si>
    <t>MYLAN</t>
  </si>
  <si>
    <t>TEVA</t>
  </si>
  <si>
    <t>BILASTINE GLENMARK 20MG 50TBL</t>
  </si>
  <si>
    <t>BIOFENAC 100MG 60 TBL</t>
  </si>
  <si>
    <t>BISEPTOL</t>
  </si>
  <si>
    <t>20TBL</t>
  </si>
  <si>
    <t>28TBL</t>
  </si>
  <si>
    <t>BISOPROLOL PMCS 2,5MG</t>
  </si>
  <si>
    <t>BISOPROLOL TEVA 5MG</t>
  </si>
  <si>
    <t>BISOPROLOL MYLAN</t>
  </si>
  <si>
    <t>2,5MG 30</t>
  </si>
  <si>
    <t>5MG 100</t>
  </si>
  <si>
    <t>10MG 100</t>
  </si>
  <si>
    <t>BISTON 200MG 50TBL</t>
  </si>
  <si>
    <t>BONVIA 150 MG 3TBL</t>
  </si>
  <si>
    <t>BUSCOPAN</t>
  </si>
  <si>
    <t>BRINTELIX</t>
  </si>
  <si>
    <t>5MG</t>
  </si>
  <si>
    <t>10MG</t>
  </si>
  <si>
    <t>CADUET</t>
  </si>
  <si>
    <t>CALTRATE 600/400</t>
  </si>
  <si>
    <t>XXXXXXXXXXXXXXXXXXXXXXXXXXX</t>
  </si>
  <si>
    <t>CARDILAN</t>
  </si>
  <si>
    <t>CAVITON</t>
  </si>
  <si>
    <t>10MG 90</t>
  </si>
  <si>
    <t>5MG 50</t>
  </si>
  <si>
    <t xml:space="preserve">CEREZA 5MG </t>
  </si>
  <si>
    <t>30TBL</t>
  </si>
  <si>
    <t>90TBL</t>
  </si>
  <si>
    <t>CIPRINOL 10TBL</t>
  </si>
  <si>
    <t xml:space="preserve">250MG </t>
  </si>
  <si>
    <t>500MG</t>
  </si>
  <si>
    <t>CIFLOXINAL 500MG 10TBL</t>
  </si>
  <si>
    <t>CITALEC 10MG</t>
  </si>
  <si>
    <t>CITALEC 20MG</t>
  </si>
  <si>
    <t>CIPRALEX</t>
  </si>
  <si>
    <t>CODEIN</t>
  </si>
  <si>
    <t>COXTRAL 100MG 30</t>
  </si>
  <si>
    <t xml:space="preserve">CLARINASE </t>
  </si>
  <si>
    <t>COLCHICUM DISPERT</t>
  </si>
  <si>
    <t>CONCOR COR</t>
  </si>
  <si>
    <t>CONCOR</t>
  </si>
  <si>
    <t>2,5MG 28</t>
  </si>
  <si>
    <t>5MG 28</t>
  </si>
  <si>
    <t>10MG 28</t>
  </si>
  <si>
    <t>5MG 30</t>
  </si>
  <si>
    <t>10MG 30</t>
  </si>
  <si>
    <t xml:space="preserve">CONTROLOC </t>
  </si>
  <si>
    <t>20MG 28</t>
  </si>
  <si>
    <t>20MG 100</t>
  </si>
  <si>
    <t>40MG 28</t>
  </si>
  <si>
    <t>40MG 100</t>
  </si>
  <si>
    <t>CORDARONE 200MG</t>
  </si>
  <si>
    <t>CYNT</t>
  </si>
  <si>
    <t>DASSELTA 5MG</t>
  </si>
  <si>
    <t>DENIBAN 50MG 60TBL</t>
  </si>
  <si>
    <t>DEPAKINE 300MG 100</t>
  </si>
  <si>
    <t>DEPAKINE 500MG 100</t>
  </si>
  <si>
    <t>DESLORATADINE ACTAVIS 5MG</t>
  </si>
  <si>
    <t>DESLORATADINE MYLAN 5MG</t>
  </si>
  <si>
    <t>DICLOFENAK DUO 75</t>
  </si>
  <si>
    <t>DEXAMETHASONE KRKA 4MG</t>
  </si>
  <si>
    <t>DIAPREL</t>
  </si>
  <si>
    <t>diazepam slovakofarma 20 tbl</t>
  </si>
  <si>
    <t>5mg</t>
  </si>
  <si>
    <t>10mg</t>
  </si>
  <si>
    <t>diclofenak AL 50MG</t>
  </si>
  <si>
    <t>DIGOXIN 0,250MG</t>
  </si>
  <si>
    <t>DIGOXIN 0,125MG</t>
  </si>
  <si>
    <t>DILURAN 250MG</t>
  </si>
  <si>
    <t>DITHIADEN 2MG 20</t>
  </si>
  <si>
    <t>DIROTON 10MG 100</t>
  </si>
  <si>
    <t>DEGAN</t>
  </si>
  <si>
    <t>DOGMANTIL 50</t>
  </si>
  <si>
    <t>DOLMINA 50MG 30</t>
  </si>
  <si>
    <t>DOPEGYT 250MG 50</t>
  </si>
  <si>
    <t>DORETA ZELENÁ</t>
  </si>
  <si>
    <t>DORETA MODRÁ</t>
  </si>
  <si>
    <t>DUSPALATIN RETARD 200MG</t>
  </si>
  <si>
    <t>EBRANTIL 30 MG 50 TBL</t>
  </si>
  <si>
    <t xml:space="preserve">EGILOK 25MG </t>
  </si>
  <si>
    <t>Egilok 50mg</t>
  </si>
  <si>
    <t>Egilok 100mg</t>
  </si>
  <si>
    <t>ELICEA</t>
  </si>
  <si>
    <t>ELENIUM 10MG 20</t>
  </si>
  <si>
    <t>10MG 98</t>
  </si>
  <si>
    <t>20MG 30</t>
  </si>
  <si>
    <t>ENELBIN 100MG 100</t>
  </si>
  <si>
    <t>ENTIZOL 250MG 20TBL</t>
  </si>
  <si>
    <t>ERCEFURYL 200MG 14</t>
  </si>
  <si>
    <t>EBRANTIL RETARD 600MG 50TBL</t>
  </si>
  <si>
    <t>ZELENA</t>
  </si>
  <si>
    <t>MODRA</t>
  </si>
  <si>
    <t>STEJNY</t>
  </si>
  <si>
    <t>HNĚDÝ</t>
  </si>
  <si>
    <t>ZELENÝ</t>
  </si>
  <si>
    <t>RŮŽOVÝ</t>
  </si>
  <si>
    <t>ORANŽOVÝ</t>
  </si>
  <si>
    <t>BAKLOFEN 10MG 50TBL</t>
  </si>
  <si>
    <t>ŽLUTÝ</t>
  </si>
  <si>
    <t>MODRÝ</t>
  </si>
  <si>
    <t>ČERVENÝ</t>
  </si>
  <si>
    <t>TĚLOVÝ</t>
  </si>
  <si>
    <t>BISOPROLOL PMCS 5MG</t>
  </si>
  <si>
    <t>ČERNÝ</t>
  </si>
  <si>
    <t>FIALOVÝ</t>
  </si>
  <si>
    <t>STEJNÝ</t>
  </si>
  <si>
    <t>MODRO-ORANŽOVÝ</t>
  </si>
  <si>
    <t>MODRO-FIALOVÝ</t>
  </si>
  <si>
    <t>MODRO-ZELENÝ</t>
  </si>
  <si>
    <t>ČERVENO-FIALOVÝ</t>
  </si>
  <si>
    <t>ČERVENO-ZELENÝ</t>
  </si>
  <si>
    <t>BÍLÝ</t>
  </si>
  <si>
    <t>MODRÁ</t>
  </si>
  <si>
    <t>ZELENKAVÁ</t>
  </si>
  <si>
    <t>TÁRDISOVÝ</t>
  </si>
  <si>
    <t>DIVINA</t>
  </si>
  <si>
    <t>DIROTON 5mg 28</t>
  </si>
  <si>
    <t>ID</t>
  </si>
  <si>
    <t>NAZEV</t>
  </si>
  <si>
    <t>DOPLNEK</t>
  </si>
  <si>
    <t>BARVA</t>
  </si>
  <si>
    <t>BAKLOFEN</t>
  </si>
  <si>
    <t>BILASTINE</t>
  </si>
  <si>
    <t>BIOFENAC</t>
  </si>
  <si>
    <t>BISTON</t>
  </si>
  <si>
    <t>BONVIA</t>
  </si>
  <si>
    <t>CALTRATE</t>
  </si>
  <si>
    <t>CEREZA</t>
  </si>
  <si>
    <t>CIPRINOL</t>
  </si>
  <si>
    <t>CIFLOXINAL</t>
  </si>
  <si>
    <t>CITALEC</t>
  </si>
  <si>
    <t>COXTRAL</t>
  </si>
  <si>
    <t>CLARINASE</t>
  </si>
  <si>
    <t>COLCHICUM</t>
  </si>
  <si>
    <t>CONTROLOC</t>
  </si>
  <si>
    <t>CORDARONE</t>
  </si>
  <si>
    <t>DASSELTA</t>
  </si>
  <si>
    <t>DENIBAN</t>
  </si>
  <si>
    <t>DEPAKINE</t>
  </si>
  <si>
    <t>DEXAMETHASONE</t>
  </si>
  <si>
    <t>DILURAN</t>
  </si>
  <si>
    <t>DITHIADEN</t>
  </si>
  <si>
    <t>DIROTON</t>
  </si>
  <si>
    <t>DOGMANTIL</t>
  </si>
  <si>
    <t>DOLMINA</t>
  </si>
  <si>
    <t>DOPEGYT</t>
  </si>
  <si>
    <t>DORETA</t>
  </si>
  <si>
    <t>DUSPALATIN</t>
  </si>
  <si>
    <t>EBRANTIL</t>
  </si>
  <si>
    <t>EGILOK</t>
  </si>
  <si>
    <t>ELENIUM</t>
  </si>
  <si>
    <t>ENELBIN</t>
  </si>
  <si>
    <t>ENTIZOL</t>
  </si>
  <si>
    <t>ERCEFURYL</t>
  </si>
  <si>
    <t>ACTIVELLE</t>
  </si>
  <si>
    <t>AFONILUM 125</t>
  </si>
  <si>
    <t>ANGELIQ</t>
  </si>
  <si>
    <t>ARGOFAN</t>
  </si>
  <si>
    <t>ASENTRA</t>
  </si>
  <si>
    <t>ATARAX</t>
  </si>
  <si>
    <t>ATORIS</t>
  </si>
  <si>
    <t>AULIN</t>
  </si>
  <si>
    <t>ACECOR</t>
  </si>
  <si>
    <t>AERIUS</t>
  </si>
  <si>
    <t>AESCIN</t>
  </si>
  <si>
    <t>AFEXIL</t>
  </si>
  <si>
    <t>AFONILUM</t>
  </si>
  <si>
    <t>AFOLINUM</t>
  </si>
  <si>
    <t>DETRALEX</t>
  </si>
  <si>
    <t>AKINETON</t>
  </si>
  <si>
    <t>AKTIPROL</t>
  </si>
  <si>
    <t>ALGIFEN</t>
  </si>
  <si>
    <t>ALOPURINOL</t>
  </si>
  <si>
    <t>AMICLOTON</t>
  </si>
  <si>
    <t>AMITRIPTYLIN</t>
  </si>
  <si>
    <t>AMLOZEK</t>
  </si>
  <si>
    <t>AMLORATIO</t>
  </si>
  <si>
    <t>AMLODIPIN</t>
  </si>
  <si>
    <t>ANOPYRIN</t>
  </si>
  <si>
    <t>AMARYL</t>
  </si>
  <si>
    <t>AMPRILAN</t>
  </si>
  <si>
    <t>ANAFRANIL</t>
  </si>
  <si>
    <t>ATENOLOL</t>
  </si>
  <si>
    <t>ATORVASTATIN</t>
  </si>
  <si>
    <t>BETAMED</t>
  </si>
  <si>
    <t>DIAZEPAM</t>
  </si>
  <si>
    <t>ACIDUM FOLICUM</t>
  </si>
  <si>
    <t>ALDRONAT TEVA</t>
  </si>
  <si>
    <t>M</t>
  </si>
  <si>
    <t>V</t>
  </si>
  <si>
    <t>30T</t>
  </si>
  <si>
    <t>100T</t>
  </si>
  <si>
    <t>50T</t>
  </si>
  <si>
    <t>90T</t>
  </si>
  <si>
    <t>120T</t>
  </si>
  <si>
    <t>20T</t>
  </si>
  <si>
    <t>60T</t>
  </si>
  <si>
    <t>12T</t>
  </si>
  <si>
    <t>100SAND</t>
  </si>
  <si>
    <t>3T</t>
  </si>
  <si>
    <t>180T</t>
  </si>
  <si>
    <t>AGEN 5</t>
  </si>
  <si>
    <t>AGEN 10</t>
  </si>
  <si>
    <t>1,25 M</t>
  </si>
  <si>
    <t>2,5 M</t>
  </si>
  <si>
    <t>2,5 V</t>
  </si>
  <si>
    <t>5 M</t>
  </si>
  <si>
    <t>5 V</t>
  </si>
  <si>
    <t>10 V</t>
  </si>
  <si>
    <t>_H V</t>
  </si>
  <si>
    <t>25T</t>
  </si>
  <si>
    <t>_SR 75T</t>
  </si>
  <si>
    <t>15T</t>
  </si>
  <si>
    <t>28T</t>
  </si>
  <si>
    <t>BETASERC</t>
  </si>
  <si>
    <t>BETAXOLOL PMCS</t>
  </si>
  <si>
    <t>BETAXOLOL MYLAN</t>
  </si>
  <si>
    <t>BETAXOLOL TEVA</t>
  </si>
  <si>
    <t>98T</t>
  </si>
  <si>
    <t>BISOPROLOL PMCS 2,5</t>
  </si>
  <si>
    <t>BISOPROLOL PMCS 5</t>
  </si>
  <si>
    <t>BISOPROLOL TEVA 5</t>
  </si>
  <si>
    <t>BRINTELIX 5</t>
  </si>
  <si>
    <t>BRINTELIX 10</t>
  </si>
  <si>
    <t>CAVITON 5</t>
  </si>
  <si>
    <t>CAVITON 10</t>
  </si>
  <si>
    <t>500 10T</t>
  </si>
  <si>
    <t>56T</t>
  </si>
  <si>
    <t>7T</t>
  </si>
  <si>
    <t>14T</t>
  </si>
  <si>
    <t>2,5 28T</t>
  </si>
  <si>
    <t>5 28T</t>
  </si>
  <si>
    <t>10 28T</t>
  </si>
  <si>
    <t>5 30T</t>
  </si>
  <si>
    <t>10 30T</t>
  </si>
  <si>
    <t>DIGOXIN 0,125</t>
  </si>
  <si>
    <t>DIGOXIN 0,250</t>
  </si>
  <si>
    <t>DICLOFENAK DUO</t>
  </si>
  <si>
    <t>DESLORATADINE ACTAVIS</t>
  </si>
  <si>
    <t>DESLORATADINE MYLAN</t>
  </si>
  <si>
    <t>DICLOFENAK AL</t>
  </si>
  <si>
    <t>10 100T</t>
  </si>
  <si>
    <t>10 98T</t>
  </si>
  <si>
    <t>20 30T</t>
  </si>
  <si>
    <t>200 14T</t>
  </si>
  <si>
    <t>RET 50T</t>
  </si>
  <si>
    <t xml:space="preserve">ACTIVELLE </t>
  </si>
  <si>
    <t xml:space="preserve">ACECOR </t>
  </si>
  <si>
    <t xml:space="preserve">ACIDUM FOLICUM </t>
  </si>
  <si>
    <t>AERIUS 100T</t>
  </si>
  <si>
    <t>AERIUS 30T</t>
  </si>
  <si>
    <t>AESCIN 30T</t>
  </si>
  <si>
    <t>AESCIN 90T</t>
  </si>
  <si>
    <t>AESCIN 120T</t>
  </si>
  <si>
    <t>AFEXIL 20T</t>
  </si>
  <si>
    <t>AFEXIL 50T</t>
  </si>
  <si>
    <t>DETRALEX 30T</t>
  </si>
  <si>
    <t>DETRALEX 120T</t>
  </si>
  <si>
    <t>DETRALEX 180T</t>
  </si>
  <si>
    <t xml:space="preserve">XXXXXXXXXXXXXXXXXXXXXXXXXXX </t>
  </si>
  <si>
    <t>AGEN 5 M</t>
  </si>
  <si>
    <t>AGEN 5 V</t>
  </si>
  <si>
    <t>AGEN 10 M</t>
  </si>
  <si>
    <t>AGEN 10 V</t>
  </si>
  <si>
    <t>AKINETON 50T</t>
  </si>
  <si>
    <t>AKTIPROL 60T</t>
  </si>
  <si>
    <t>ALDRONAT TEVA 12T</t>
  </si>
  <si>
    <t>ALGIFEN 20T</t>
  </si>
  <si>
    <t>ALOPURINOL 100SAND</t>
  </si>
  <si>
    <t>AMICLOTON 30T</t>
  </si>
  <si>
    <t>AMITRIPTYLIN 50T</t>
  </si>
  <si>
    <t>AMLOZEK 90T</t>
  </si>
  <si>
    <t>AMLORATIO 100T</t>
  </si>
  <si>
    <t>AMLODIPIN 30T</t>
  </si>
  <si>
    <t>AMLODIPIN 100T</t>
  </si>
  <si>
    <t>ANOPYRIN 20T</t>
  </si>
  <si>
    <t>ANOPYRIN 60T</t>
  </si>
  <si>
    <t>AMPRILAN 1,25 M</t>
  </si>
  <si>
    <t>AMPRILAN 2,5 M</t>
  </si>
  <si>
    <t>AMPRILAN 2,5 V</t>
  </si>
  <si>
    <t>AMPRILAN 5 M</t>
  </si>
  <si>
    <t>AMPRILAN 5 V</t>
  </si>
  <si>
    <t>AMPRILAN 10 V</t>
  </si>
  <si>
    <t>AMPRILAN _H V</t>
  </si>
  <si>
    <t xml:space="preserve">ANGELIQ </t>
  </si>
  <si>
    <t>ANAFRANIL 25T</t>
  </si>
  <si>
    <t>ANAFRANIL _SR 75T</t>
  </si>
  <si>
    <t>ARGOFAN 75</t>
  </si>
  <si>
    <t>ARGOFAN 150</t>
  </si>
  <si>
    <t>ASENTRA 30T</t>
  </si>
  <si>
    <t>ASENTRA 100T</t>
  </si>
  <si>
    <t xml:space="preserve">ATARAX </t>
  </si>
  <si>
    <t>ATENOLOL 25</t>
  </si>
  <si>
    <t>ATENOLOL 50</t>
  </si>
  <si>
    <t>ATORVASTATIN 100T</t>
  </si>
  <si>
    <t>ATORIS 90T</t>
  </si>
  <si>
    <t>ATORIS 30T</t>
  </si>
  <si>
    <t>AULIN 15T</t>
  </si>
  <si>
    <t>AULIN 30T</t>
  </si>
  <si>
    <t>BAKLOFEN 50T</t>
  </si>
  <si>
    <t>betaloc ZOK 28T</t>
  </si>
  <si>
    <t>betaloc ZOK 100T</t>
  </si>
  <si>
    <t>betaloc ZOK 30T</t>
  </si>
  <si>
    <t>betaloc SR 30T</t>
  </si>
  <si>
    <t>betaloc SR 100T</t>
  </si>
  <si>
    <t>BETAMED 30T</t>
  </si>
  <si>
    <t>BETAMED 50T</t>
  </si>
  <si>
    <t>BETAMED 100T</t>
  </si>
  <si>
    <t xml:space="preserve">BETASERC </t>
  </si>
  <si>
    <t>BETAXOLOL PMCS 100T</t>
  </si>
  <si>
    <t>BETAXOLOL MYLAN 98T</t>
  </si>
  <si>
    <t>BETAXOLOL TEVA 98T</t>
  </si>
  <si>
    <t>BILASTINE 50T</t>
  </si>
  <si>
    <t>BIOFENAC 60T</t>
  </si>
  <si>
    <t>BISEPTOL 20T</t>
  </si>
  <si>
    <t>BISEPTOL 28T</t>
  </si>
  <si>
    <t>BISOPROLOL PMCS 2,5 M</t>
  </si>
  <si>
    <t>BISOPROLOL PMCS 2,5 V</t>
  </si>
  <si>
    <t>BISOPROLOL PMCS 5 M</t>
  </si>
  <si>
    <t>BISOPROLOL PMCS 5 V</t>
  </si>
  <si>
    <t>BISOPROLOL TEVA 5 M</t>
  </si>
  <si>
    <t>BISOPROLOL TEVA 5 V</t>
  </si>
  <si>
    <t>BISOPROLOL MYLAN M</t>
  </si>
  <si>
    <t>BISOPROLOL MYLAN V</t>
  </si>
  <si>
    <t>BISTON 50T</t>
  </si>
  <si>
    <t>BONVIA 3T</t>
  </si>
  <si>
    <t xml:space="preserve">BUSCOPAN </t>
  </si>
  <si>
    <t xml:space="preserve">BRINTELIX 5 </t>
  </si>
  <si>
    <t xml:space="preserve">BRINTELIX 10 </t>
  </si>
  <si>
    <t xml:space="preserve">CADUET </t>
  </si>
  <si>
    <t xml:space="preserve">CALTRATE </t>
  </si>
  <si>
    <t xml:space="preserve">CARDILAN </t>
  </si>
  <si>
    <t>CAVITON 5 50T</t>
  </si>
  <si>
    <t>CAVITON 10 90T</t>
  </si>
  <si>
    <t>CEREZA 30T</t>
  </si>
  <si>
    <t>CEREZA 90T</t>
  </si>
  <si>
    <t>CIPRINOL 250</t>
  </si>
  <si>
    <t>CIPRINOL 500</t>
  </si>
  <si>
    <t>CIFLOXINAL 500 10T</t>
  </si>
  <si>
    <t>CITALEC M</t>
  </si>
  <si>
    <t>CITALEC V</t>
  </si>
  <si>
    <t>CIPRALEX 28T</t>
  </si>
  <si>
    <t>CIPRALEX 56T</t>
  </si>
  <si>
    <t>CIPRALEX 98T</t>
  </si>
  <si>
    <t>CODEIN 15T</t>
  </si>
  <si>
    <t>CODEIN 30T</t>
  </si>
  <si>
    <t xml:space="preserve">COXTRAL </t>
  </si>
  <si>
    <t>CLARINASE 7T</t>
  </si>
  <si>
    <t>CLARINASE 14T</t>
  </si>
  <si>
    <t>COLCHICUM 20T</t>
  </si>
  <si>
    <t>COLCHICUM 50T</t>
  </si>
  <si>
    <t>CONCOR 2,5 28T</t>
  </si>
  <si>
    <t>CONCOR 5 28T</t>
  </si>
  <si>
    <t>CONCOR 10 28T</t>
  </si>
  <si>
    <t>CONCOR 5 30T</t>
  </si>
  <si>
    <t>CONCOR 10 30T</t>
  </si>
  <si>
    <t>CONTROLOC M</t>
  </si>
  <si>
    <t>CONTROLOC V</t>
  </si>
  <si>
    <t>CORDARONE M</t>
  </si>
  <si>
    <t>CORDARONE V</t>
  </si>
  <si>
    <t>CYNT 0,2</t>
  </si>
  <si>
    <t>CYNT 0,3</t>
  </si>
  <si>
    <t>CYNT 0,4</t>
  </si>
  <si>
    <t>DASSELTA 30T</t>
  </si>
  <si>
    <t>DASSELTA 90T</t>
  </si>
  <si>
    <t xml:space="preserve">DEGAN </t>
  </si>
  <si>
    <t>DENIBAN 60T</t>
  </si>
  <si>
    <t>DEPAKINE 300</t>
  </si>
  <si>
    <t>DEPAKINE 500</t>
  </si>
  <si>
    <t xml:space="preserve">DICLOFENAK DUO </t>
  </si>
  <si>
    <t>DEXAMETHASONE 4</t>
  </si>
  <si>
    <t>DIAPREL 60T</t>
  </si>
  <si>
    <t>DIAPREL 120T</t>
  </si>
  <si>
    <t>DIAZEPAM 20T</t>
  </si>
  <si>
    <t>DICLOFENAK AL 20T</t>
  </si>
  <si>
    <t>DICLOFENAK AL 30T</t>
  </si>
  <si>
    <t>DICLOFENAK AL 50T</t>
  </si>
  <si>
    <t>DICLOFENAK AL 100T</t>
  </si>
  <si>
    <t xml:space="preserve">DIGOXIN 0,250 </t>
  </si>
  <si>
    <t xml:space="preserve">DIGOXIN 0,125 </t>
  </si>
  <si>
    <t>DILURAN 250</t>
  </si>
  <si>
    <t xml:space="preserve">DITHIADEN </t>
  </si>
  <si>
    <t>DIROTON 10 100T</t>
  </si>
  <si>
    <t>DIROTON 5 28T</t>
  </si>
  <si>
    <t xml:space="preserve">DIVINA </t>
  </si>
  <si>
    <t xml:space="preserve">DOLMINA </t>
  </si>
  <si>
    <t xml:space="preserve">DOPEGYT </t>
  </si>
  <si>
    <t>DORETA 20T</t>
  </si>
  <si>
    <t>DORETA 30T</t>
  </si>
  <si>
    <t>DORETA 90T</t>
  </si>
  <si>
    <t>DUSPALATIN 200</t>
  </si>
  <si>
    <t>EBRANTIL 50T</t>
  </si>
  <si>
    <t>EGILOK 25</t>
  </si>
  <si>
    <t>EGILOK 50</t>
  </si>
  <si>
    <t>EGILOK 100</t>
  </si>
  <si>
    <t>ELENIUM 10</t>
  </si>
  <si>
    <t>ELICEA 5 30T</t>
  </si>
  <si>
    <t>ELICEA 10 98T</t>
  </si>
  <si>
    <t>ELICEA 10 30T</t>
  </si>
  <si>
    <t>ELICEA 20 30T</t>
  </si>
  <si>
    <t>ENELBIN 100</t>
  </si>
  <si>
    <t>ENTIZOL 20T</t>
  </si>
  <si>
    <t>ERCEFURYL 200 14T</t>
  </si>
  <si>
    <t>EBRANTIL RET 50T</t>
  </si>
  <si>
    <t>AFOLINUM 500</t>
  </si>
  <si>
    <t>AMARYL 2</t>
  </si>
  <si>
    <t>AMARYL 3</t>
  </si>
  <si>
    <t>1. SLOUPEC</t>
  </si>
  <si>
    <t>DESLORAT. ACTAVIS 50T</t>
  </si>
  <si>
    <t>DESLORAT. ACTAVIS 90T</t>
  </si>
  <si>
    <t>DESLORAT. MYLAN 90T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</si>
</sst>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6B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rgb="FFFFDBB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0" xfId="0" applyFill="1"/>
    <xf numFmtId="0" fontId="0" fillId="18" borderId="1" xfId="0" applyFill="1" applyBorder="1"/>
    <xf numFmtId="0" fontId="1" fillId="18" borderId="2" xfId="0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FF6699"/>
      <color rgb="FFFFDBB7"/>
      <color rgb="FF99FFCC"/>
      <color rgb="FFFFA48F"/>
      <color rgb="FFFA3434"/>
      <color rgb="FFCC99FF"/>
      <color rgb="FFFFCCCC"/>
      <color rgb="FFFF4B4B"/>
      <color rgb="FFD66B00"/>
      <color rgb="FFDBB6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3F95B-603A-4F7B-BE38-7B72129669B0}">
  <sheetPr>
    <pageSetUpPr fitToPage="1"/>
  </sheetPr>
  <dimension ref="A1:I191"/>
  <sheetViews>
    <sheetView zoomScale="91" workbookViewId="0">
      <selection activeCell="H1" sqref="H1:H1048576"/>
    </sheetView>
  </sheetViews>
  <sheetFormatPr defaultRowHeight="14.4" x14ac:dyDescent="0.3"/>
  <cols>
    <col min="1" max="1" width="5" style="1" customWidth="1"/>
    <col min="2" max="3" width="30.21875" style="1" customWidth="1"/>
    <col min="4" max="4" width="19" style="1" customWidth="1"/>
    <col min="5" max="5" width="20.77734375" style="1" customWidth="1"/>
    <col min="6" max="6" width="25.21875" style="1" customWidth="1"/>
    <col min="7" max="7" width="6.21875" style="1" customWidth="1"/>
    <col min="8" max="8" width="26.109375" style="1" customWidth="1"/>
    <col min="9" max="16384" width="8.88671875" style="1"/>
  </cols>
  <sheetData>
    <row r="1" spans="1:9" x14ac:dyDescent="0.3">
      <c r="A1" s="1" t="s">
        <v>196</v>
      </c>
      <c r="B1" s="1" t="s">
        <v>197</v>
      </c>
      <c r="C1" s="1" t="s">
        <v>198</v>
      </c>
      <c r="D1" s="1" t="s">
        <v>199</v>
      </c>
    </row>
    <row r="2" spans="1:9" x14ac:dyDescent="0.3">
      <c r="A2" s="1">
        <v>1</v>
      </c>
      <c r="B2" s="1" t="s">
        <v>0</v>
      </c>
      <c r="E2" s="1" t="s">
        <v>233</v>
      </c>
      <c r="H2" s="1" t="str">
        <f>_xlfn.CONCAT(E2," ",F2)</f>
        <v xml:space="preserve">ACTIVELLE </v>
      </c>
      <c r="I2" s="1">
        <v>1</v>
      </c>
    </row>
    <row r="3" spans="1:9" x14ac:dyDescent="0.3">
      <c r="A3" s="1">
        <v>2</v>
      </c>
      <c r="B3" s="1" t="s">
        <v>1</v>
      </c>
      <c r="E3" s="1" t="s">
        <v>241</v>
      </c>
      <c r="H3" s="1" t="str">
        <f t="shared" ref="H3:H66" si="0">_xlfn.CONCAT(E3," ",F3)</f>
        <v xml:space="preserve">ACECOR </v>
      </c>
      <c r="I3" s="1">
        <v>1</v>
      </c>
    </row>
    <row r="4" spans="1:9" x14ac:dyDescent="0.3">
      <c r="A4" s="1">
        <v>3</v>
      </c>
      <c r="B4" s="1" t="s">
        <v>2</v>
      </c>
      <c r="E4" s="1" t="s">
        <v>265</v>
      </c>
      <c r="H4" s="1" t="str">
        <f t="shared" si="0"/>
        <v xml:space="preserve">ACIDUM FOLICUM </v>
      </c>
      <c r="I4" s="1">
        <v>1</v>
      </c>
    </row>
    <row r="5" spans="1:9" x14ac:dyDescent="0.3">
      <c r="A5" s="1">
        <v>4</v>
      </c>
      <c r="B5" s="1" t="s">
        <v>3</v>
      </c>
      <c r="E5" s="1" t="s">
        <v>242</v>
      </c>
      <c r="F5" s="1" t="s">
        <v>270</v>
      </c>
      <c r="H5" s="1" t="str">
        <f t="shared" si="0"/>
        <v>AERIUS 100T</v>
      </c>
      <c r="I5" s="1">
        <v>1</v>
      </c>
    </row>
    <row r="6" spans="1:9" x14ac:dyDescent="0.3">
      <c r="A6" s="1">
        <v>5</v>
      </c>
      <c r="B6" s="1" t="s">
        <v>4</v>
      </c>
      <c r="E6" s="1" t="s">
        <v>242</v>
      </c>
      <c r="F6" s="1" t="s">
        <v>269</v>
      </c>
      <c r="H6" s="1" t="str">
        <f t="shared" si="0"/>
        <v>AERIUS 30T</v>
      </c>
      <c r="I6" s="1">
        <v>1</v>
      </c>
    </row>
    <row r="7" spans="1:9" x14ac:dyDescent="0.3">
      <c r="A7" s="1">
        <v>6</v>
      </c>
      <c r="B7" s="1" t="s">
        <v>5</v>
      </c>
      <c r="E7" s="1" t="s">
        <v>243</v>
      </c>
      <c r="F7" s="1" t="s">
        <v>269</v>
      </c>
      <c r="H7" s="1" t="str">
        <f t="shared" si="0"/>
        <v>AESCIN 30T</v>
      </c>
      <c r="I7" s="1">
        <v>1</v>
      </c>
    </row>
    <row r="8" spans="1:9" x14ac:dyDescent="0.3">
      <c r="A8" s="1">
        <v>7</v>
      </c>
      <c r="B8" s="1" t="s">
        <v>6</v>
      </c>
      <c r="E8" s="1" t="s">
        <v>243</v>
      </c>
      <c r="F8" s="1" t="s">
        <v>272</v>
      </c>
      <c r="H8" s="1" t="str">
        <f t="shared" si="0"/>
        <v>AESCIN 90T</v>
      </c>
      <c r="I8" s="1">
        <v>1</v>
      </c>
    </row>
    <row r="9" spans="1:9" x14ac:dyDescent="0.3">
      <c r="A9" s="1">
        <v>8</v>
      </c>
      <c r="B9" s="1" t="s">
        <v>8</v>
      </c>
      <c r="E9" s="1" t="s">
        <v>243</v>
      </c>
      <c r="F9" s="1" t="s">
        <v>273</v>
      </c>
      <c r="H9" s="1" t="str">
        <f t="shared" si="0"/>
        <v>AESCIN 120T</v>
      </c>
      <c r="I9" s="1">
        <v>1</v>
      </c>
    </row>
    <row r="10" spans="1:9" x14ac:dyDescent="0.3">
      <c r="A10" s="1">
        <v>9</v>
      </c>
      <c r="B10" s="1" t="s">
        <v>7</v>
      </c>
      <c r="E10" s="1" t="s">
        <v>244</v>
      </c>
      <c r="F10" s="1" t="s">
        <v>274</v>
      </c>
      <c r="H10" s="1" t="str">
        <f t="shared" si="0"/>
        <v>AFEXIL 20T</v>
      </c>
      <c r="I10" s="1">
        <v>1</v>
      </c>
    </row>
    <row r="11" spans="1:9" x14ac:dyDescent="0.3">
      <c r="A11" s="1">
        <v>10</v>
      </c>
      <c r="B11" s="1" t="s">
        <v>9</v>
      </c>
      <c r="E11" s="1" t="s">
        <v>244</v>
      </c>
      <c r="F11" s="1" t="s">
        <v>271</v>
      </c>
      <c r="H11" s="1" t="str">
        <f t="shared" si="0"/>
        <v>AFEXIL 50T</v>
      </c>
      <c r="I11" s="1">
        <v>1</v>
      </c>
    </row>
    <row r="12" spans="1:9" x14ac:dyDescent="0.3">
      <c r="A12" s="1">
        <v>11</v>
      </c>
      <c r="B12" s="1" t="s">
        <v>10</v>
      </c>
      <c r="E12" s="1" t="s">
        <v>245</v>
      </c>
      <c r="F12" s="1">
        <v>125</v>
      </c>
      <c r="H12" s="3" t="str">
        <f t="shared" si="0"/>
        <v>AFONILUM 125</v>
      </c>
      <c r="I12" s="1">
        <v>1</v>
      </c>
    </row>
    <row r="13" spans="1:9" x14ac:dyDescent="0.3">
      <c r="A13" s="1">
        <v>12</v>
      </c>
      <c r="B13" s="1" t="s">
        <v>11</v>
      </c>
      <c r="E13" s="1" t="s">
        <v>246</v>
      </c>
      <c r="F13" s="1">
        <v>500</v>
      </c>
      <c r="H13" s="4" t="str">
        <f t="shared" si="0"/>
        <v>AFOLINUM 500</v>
      </c>
      <c r="I13" s="1">
        <v>1</v>
      </c>
    </row>
    <row r="14" spans="1:9" x14ac:dyDescent="0.3">
      <c r="A14" s="1">
        <v>13</v>
      </c>
      <c r="B14" s="1" t="s">
        <v>12</v>
      </c>
      <c r="E14" s="1" t="s">
        <v>247</v>
      </c>
      <c r="F14" s="1" t="s">
        <v>269</v>
      </c>
      <c r="H14" s="1" t="str">
        <f t="shared" si="0"/>
        <v>DETRALEX 30T</v>
      </c>
      <c r="I14" s="1">
        <v>1</v>
      </c>
    </row>
    <row r="15" spans="1:9" x14ac:dyDescent="0.3">
      <c r="A15" s="1">
        <v>14</v>
      </c>
      <c r="B15" s="1" t="s">
        <v>13</v>
      </c>
      <c r="E15" s="1" t="s">
        <v>247</v>
      </c>
      <c r="F15" s="1" t="s">
        <v>273</v>
      </c>
      <c r="H15" s="1" t="str">
        <f t="shared" si="0"/>
        <v>DETRALEX 120T</v>
      </c>
      <c r="I15" s="1">
        <v>1</v>
      </c>
    </row>
    <row r="16" spans="1:9" x14ac:dyDescent="0.3">
      <c r="A16" s="1">
        <v>15</v>
      </c>
      <c r="B16" s="1" t="s">
        <v>14</v>
      </c>
      <c r="E16" s="1" t="s">
        <v>247</v>
      </c>
      <c r="F16" s="1" t="s">
        <v>279</v>
      </c>
      <c r="H16" s="1" t="str">
        <f t="shared" si="0"/>
        <v>DETRALEX 180T</v>
      </c>
      <c r="I16" s="1">
        <v>1</v>
      </c>
    </row>
    <row r="17" spans="1:9" x14ac:dyDescent="0.3">
      <c r="A17" s="1">
        <v>16</v>
      </c>
      <c r="B17" s="1" t="s">
        <v>99</v>
      </c>
      <c r="C17" s="1" t="s">
        <v>99</v>
      </c>
      <c r="E17" s="1" t="s">
        <v>99</v>
      </c>
      <c r="H17" s="1" t="str">
        <f t="shared" si="0"/>
        <v xml:space="preserve">XXXXXXXXXXXXXXXXXXXXXXXXXXX </v>
      </c>
    </row>
    <row r="18" spans="1:9" x14ac:dyDescent="0.3">
      <c r="A18" s="1">
        <v>17</v>
      </c>
      <c r="B18" s="1" t="s">
        <v>15</v>
      </c>
      <c r="E18" s="1" t="s">
        <v>280</v>
      </c>
      <c r="F18" s="1" t="s">
        <v>267</v>
      </c>
      <c r="H18" s="1" t="str">
        <f t="shared" si="0"/>
        <v>AGEN 5 M</v>
      </c>
      <c r="I18" s="1">
        <v>2</v>
      </c>
    </row>
    <row r="19" spans="1:9" x14ac:dyDescent="0.3">
      <c r="A19" s="1">
        <v>18</v>
      </c>
      <c r="B19" s="1" t="s">
        <v>17</v>
      </c>
      <c r="E19" s="1" t="s">
        <v>280</v>
      </c>
      <c r="F19" s="1" t="s">
        <v>268</v>
      </c>
      <c r="H19" s="1" t="str">
        <f t="shared" si="0"/>
        <v>AGEN 5 V</v>
      </c>
      <c r="I19" s="1">
        <v>2</v>
      </c>
    </row>
    <row r="20" spans="1:9" x14ac:dyDescent="0.3">
      <c r="A20" s="1">
        <v>19</v>
      </c>
      <c r="B20" s="1" t="s">
        <v>43</v>
      </c>
      <c r="E20" s="1" t="s">
        <v>281</v>
      </c>
      <c r="F20" s="1" t="s">
        <v>267</v>
      </c>
      <c r="H20" s="1" t="str">
        <f t="shared" si="0"/>
        <v>AGEN 10 M</v>
      </c>
      <c r="I20" s="1">
        <v>2</v>
      </c>
    </row>
    <row r="21" spans="1:9" x14ac:dyDescent="0.3">
      <c r="A21" s="1">
        <v>20</v>
      </c>
      <c r="B21" s="1" t="s">
        <v>16</v>
      </c>
      <c r="E21" s="1" t="s">
        <v>281</v>
      </c>
      <c r="F21" s="1" t="s">
        <v>268</v>
      </c>
      <c r="H21" s="1" t="str">
        <f t="shared" si="0"/>
        <v>AGEN 10 V</v>
      </c>
      <c r="I21" s="1">
        <v>2</v>
      </c>
    </row>
    <row r="22" spans="1:9" x14ac:dyDescent="0.3">
      <c r="A22" s="1">
        <v>21</v>
      </c>
      <c r="B22" s="1" t="s">
        <v>18</v>
      </c>
      <c r="E22" s="1" t="s">
        <v>248</v>
      </c>
      <c r="F22" s="1" t="s">
        <v>271</v>
      </c>
      <c r="H22" s="1" t="str">
        <f t="shared" si="0"/>
        <v>AKINETON 50T</v>
      </c>
      <c r="I22" s="1">
        <v>2</v>
      </c>
    </row>
    <row r="23" spans="1:9" x14ac:dyDescent="0.3">
      <c r="A23" s="1">
        <v>22</v>
      </c>
      <c r="B23" s="1" t="s">
        <v>19</v>
      </c>
      <c r="E23" s="1" t="s">
        <v>249</v>
      </c>
      <c r="F23" s="1" t="s">
        <v>275</v>
      </c>
      <c r="H23" s="1" t="str">
        <f t="shared" si="0"/>
        <v>AKTIPROL 60T</v>
      </c>
      <c r="I23" s="1">
        <v>2</v>
      </c>
    </row>
    <row r="24" spans="1:9" x14ac:dyDescent="0.3">
      <c r="A24" s="1">
        <v>23</v>
      </c>
      <c r="B24" s="1" t="s">
        <v>20</v>
      </c>
      <c r="E24" s="1" t="s">
        <v>266</v>
      </c>
      <c r="F24" s="1" t="s">
        <v>276</v>
      </c>
      <c r="H24" s="1" t="str">
        <f t="shared" si="0"/>
        <v>ALDRONAT TEVA 12T</v>
      </c>
      <c r="I24" s="1">
        <v>2</v>
      </c>
    </row>
    <row r="25" spans="1:9" x14ac:dyDescent="0.3">
      <c r="A25" s="1">
        <v>24</v>
      </c>
      <c r="B25" s="1" t="s">
        <v>21</v>
      </c>
      <c r="E25" s="1" t="s">
        <v>250</v>
      </c>
      <c r="F25" s="1" t="s">
        <v>274</v>
      </c>
      <c r="H25" s="1" t="str">
        <f t="shared" si="0"/>
        <v>ALGIFEN 20T</v>
      </c>
      <c r="I25" s="1">
        <v>2</v>
      </c>
    </row>
    <row r="26" spans="1:9" x14ac:dyDescent="0.3">
      <c r="A26" s="1">
        <v>25</v>
      </c>
      <c r="B26" s="1" t="s">
        <v>22</v>
      </c>
      <c r="E26" s="1" t="s">
        <v>251</v>
      </c>
      <c r="F26" s="1" t="s">
        <v>277</v>
      </c>
      <c r="H26" s="1" t="str">
        <f t="shared" si="0"/>
        <v>ALOPURINOL 100SAND</v>
      </c>
      <c r="I26" s="1">
        <v>2</v>
      </c>
    </row>
    <row r="27" spans="1:9" x14ac:dyDescent="0.3">
      <c r="A27" s="1">
        <v>26</v>
      </c>
      <c r="B27" s="1" t="s">
        <v>23</v>
      </c>
      <c r="E27" s="1" t="s">
        <v>252</v>
      </c>
      <c r="F27" s="1" t="s">
        <v>269</v>
      </c>
      <c r="H27" s="1" t="str">
        <f t="shared" si="0"/>
        <v>AMICLOTON 30T</v>
      </c>
      <c r="I27" s="1">
        <v>2</v>
      </c>
    </row>
    <row r="28" spans="1:9" x14ac:dyDescent="0.3">
      <c r="A28" s="1">
        <v>27</v>
      </c>
      <c r="B28" s="1" t="s">
        <v>24</v>
      </c>
      <c r="E28" s="1" t="s">
        <v>253</v>
      </c>
      <c r="F28" s="1" t="s">
        <v>271</v>
      </c>
      <c r="H28" s="1" t="str">
        <f t="shared" si="0"/>
        <v>AMITRIPTYLIN 50T</v>
      </c>
      <c r="I28" s="1">
        <v>2</v>
      </c>
    </row>
    <row r="29" spans="1:9" x14ac:dyDescent="0.3">
      <c r="A29" s="1">
        <v>28</v>
      </c>
      <c r="B29" s="1" t="s">
        <v>25</v>
      </c>
      <c r="E29" s="1" t="s">
        <v>254</v>
      </c>
      <c r="F29" s="1" t="s">
        <v>272</v>
      </c>
      <c r="H29" s="1" t="str">
        <f t="shared" si="0"/>
        <v>AMLOZEK 90T</v>
      </c>
      <c r="I29" s="1">
        <v>2</v>
      </c>
    </row>
    <row r="30" spans="1:9" x14ac:dyDescent="0.3">
      <c r="A30" s="1">
        <v>29</v>
      </c>
      <c r="B30" s="1" t="s">
        <v>26</v>
      </c>
      <c r="E30" s="1" t="s">
        <v>255</v>
      </c>
      <c r="F30" s="1" t="s">
        <v>270</v>
      </c>
      <c r="H30" s="1" t="str">
        <f t="shared" si="0"/>
        <v>AMLORATIO 100T</v>
      </c>
      <c r="I30" s="1">
        <v>2</v>
      </c>
    </row>
    <row r="31" spans="1:9" x14ac:dyDescent="0.3">
      <c r="A31" s="1">
        <v>30</v>
      </c>
      <c r="B31" s="1" t="s">
        <v>27</v>
      </c>
      <c r="E31" s="1" t="s">
        <v>256</v>
      </c>
      <c r="F31" s="1" t="s">
        <v>269</v>
      </c>
      <c r="H31" s="1" t="str">
        <f t="shared" si="0"/>
        <v>AMLODIPIN 30T</v>
      </c>
      <c r="I31" s="1">
        <v>2</v>
      </c>
    </row>
    <row r="32" spans="1:9" x14ac:dyDescent="0.3">
      <c r="A32" s="1">
        <v>31</v>
      </c>
      <c r="B32" s="1" t="s">
        <v>28</v>
      </c>
      <c r="E32" s="1" t="s">
        <v>256</v>
      </c>
      <c r="F32" s="1" t="s">
        <v>270</v>
      </c>
      <c r="H32" s="1" t="str">
        <f t="shared" si="0"/>
        <v>AMLODIPIN 100T</v>
      </c>
      <c r="I32" s="1">
        <v>2</v>
      </c>
    </row>
    <row r="33" spans="1:9" x14ac:dyDescent="0.3">
      <c r="A33" s="1">
        <v>32</v>
      </c>
      <c r="B33" s="1" t="s">
        <v>29</v>
      </c>
      <c r="E33" s="1" t="s">
        <v>257</v>
      </c>
      <c r="F33" s="1" t="s">
        <v>274</v>
      </c>
      <c r="H33" s="1" t="str">
        <f t="shared" si="0"/>
        <v>ANOPYRIN 20T</v>
      </c>
      <c r="I33" s="1">
        <v>2</v>
      </c>
    </row>
    <row r="34" spans="1:9" x14ac:dyDescent="0.3">
      <c r="A34" s="1">
        <v>33</v>
      </c>
      <c r="B34" s="1" t="s">
        <v>30</v>
      </c>
      <c r="E34" s="1" t="s">
        <v>257</v>
      </c>
      <c r="F34" s="1" t="s">
        <v>275</v>
      </c>
      <c r="H34" s="1" t="str">
        <f t="shared" si="0"/>
        <v>ANOPYRIN 60T</v>
      </c>
      <c r="I34" s="1">
        <v>2</v>
      </c>
    </row>
    <row r="35" spans="1:9" x14ac:dyDescent="0.3">
      <c r="A35" s="1">
        <v>34</v>
      </c>
      <c r="B35" s="1" t="s">
        <v>31</v>
      </c>
      <c r="E35" s="1" t="s">
        <v>258</v>
      </c>
      <c r="F35" s="1">
        <v>2</v>
      </c>
      <c r="H35" s="4" t="str">
        <f t="shared" si="0"/>
        <v>AMARYL 2</v>
      </c>
      <c r="I35" s="1">
        <v>2</v>
      </c>
    </row>
    <row r="36" spans="1:9" x14ac:dyDescent="0.3">
      <c r="A36" s="1">
        <v>35</v>
      </c>
      <c r="B36" s="1" t="s">
        <v>32</v>
      </c>
      <c r="E36" s="1" t="s">
        <v>258</v>
      </c>
      <c r="F36" s="1">
        <v>3</v>
      </c>
      <c r="H36" s="3" t="str">
        <f t="shared" si="0"/>
        <v>AMARYL 3</v>
      </c>
      <c r="I36" s="1">
        <v>2</v>
      </c>
    </row>
    <row r="37" spans="1:9" x14ac:dyDescent="0.3">
      <c r="A37" s="1">
        <v>36</v>
      </c>
      <c r="B37" s="1" t="s">
        <v>33</v>
      </c>
      <c r="E37" s="1" t="s">
        <v>259</v>
      </c>
      <c r="F37" s="1" t="s">
        <v>282</v>
      </c>
      <c r="H37" s="1" t="str">
        <f t="shared" si="0"/>
        <v>AMPRILAN 1,25 M</v>
      </c>
      <c r="I37" s="1">
        <v>2</v>
      </c>
    </row>
    <row r="38" spans="1:9" x14ac:dyDescent="0.3">
      <c r="A38" s="1">
        <v>37</v>
      </c>
      <c r="B38" s="1" t="s">
        <v>34</v>
      </c>
      <c r="E38" s="1" t="s">
        <v>259</v>
      </c>
      <c r="F38" s="1" t="s">
        <v>283</v>
      </c>
      <c r="H38" s="1" t="str">
        <f t="shared" si="0"/>
        <v>AMPRILAN 2,5 M</v>
      </c>
      <c r="I38" s="1">
        <v>2</v>
      </c>
    </row>
    <row r="39" spans="1:9" x14ac:dyDescent="0.3">
      <c r="A39" s="1">
        <v>38</v>
      </c>
      <c r="B39" s="1" t="s">
        <v>35</v>
      </c>
      <c r="E39" s="1" t="s">
        <v>259</v>
      </c>
      <c r="F39" s="1" t="s">
        <v>284</v>
      </c>
      <c r="H39" s="1" t="str">
        <f t="shared" si="0"/>
        <v>AMPRILAN 2,5 V</v>
      </c>
      <c r="I39" s="1">
        <v>2</v>
      </c>
    </row>
    <row r="40" spans="1:9" x14ac:dyDescent="0.3">
      <c r="A40" s="1">
        <v>39</v>
      </c>
      <c r="B40" s="1" t="s">
        <v>36</v>
      </c>
      <c r="E40" s="1" t="s">
        <v>259</v>
      </c>
      <c r="F40" s="1" t="s">
        <v>285</v>
      </c>
      <c r="H40" s="1" t="str">
        <f t="shared" si="0"/>
        <v>AMPRILAN 5 M</v>
      </c>
      <c r="I40" s="1">
        <v>2</v>
      </c>
    </row>
    <row r="41" spans="1:9" x14ac:dyDescent="0.3">
      <c r="A41" s="1">
        <v>40</v>
      </c>
      <c r="B41" s="1" t="s">
        <v>37</v>
      </c>
      <c r="E41" s="1" t="s">
        <v>259</v>
      </c>
      <c r="F41" s="1" t="s">
        <v>286</v>
      </c>
      <c r="H41" s="1" t="str">
        <f t="shared" si="0"/>
        <v>AMPRILAN 5 V</v>
      </c>
      <c r="I41" s="1">
        <v>2</v>
      </c>
    </row>
    <row r="42" spans="1:9" x14ac:dyDescent="0.3">
      <c r="A42" s="1">
        <v>41</v>
      </c>
      <c r="B42" s="1" t="s">
        <v>38</v>
      </c>
      <c r="E42" s="1" t="s">
        <v>259</v>
      </c>
      <c r="F42" s="1" t="s">
        <v>287</v>
      </c>
      <c r="H42" s="1" t="str">
        <f t="shared" si="0"/>
        <v>AMPRILAN 10 V</v>
      </c>
      <c r="I42" s="1">
        <v>2</v>
      </c>
    </row>
    <row r="43" spans="1:9" x14ac:dyDescent="0.3">
      <c r="A43" s="1">
        <v>42</v>
      </c>
      <c r="B43" s="1" t="s">
        <v>39</v>
      </c>
      <c r="E43" s="1" t="s">
        <v>259</v>
      </c>
      <c r="F43" s="1" t="s">
        <v>288</v>
      </c>
      <c r="H43" s="1" t="str">
        <f t="shared" si="0"/>
        <v>AMPRILAN _H V</v>
      </c>
      <c r="I43" s="1">
        <v>2</v>
      </c>
    </row>
    <row r="44" spans="1:9" x14ac:dyDescent="0.3">
      <c r="A44" s="1">
        <v>43</v>
      </c>
      <c r="B44" s="1" t="s">
        <v>40</v>
      </c>
      <c r="E44" s="1" t="s">
        <v>235</v>
      </c>
      <c r="H44" s="1" t="str">
        <f t="shared" si="0"/>
        <v xml:space="preserve">ANGELIQ </v>
      </c>
      <c r="I44" s="1">
        <v>2</v>
      </c>
    </row>
    <row r="45" spans="1:9" x14ac:dyDescent="0.3">
      <c r="A45" s="1">
        <v>44</v>
      </c>
      <c r="B45" s="1" t="s">
        <v>41</v>
      </c>
      <c r="E45" s="1" t="s">
        <v>260</v>
      </c>
      <c r="F45" s="1" t="s">
        <v>289</v>
      </c>
      <c r="H45" s="1" t="str">
        <f t="shared" si="0"/>
        <v>ANAFRANIL 25T</v>
      </c>
      <c r="I45" s="1">
        <v>2</v>
      </c>
    </row>
    <row r="46" spans="1:9" x14ac:dyDescent="0.3">
      <c r="A46" s="1">
        <v>45</v>
      </c>
      <c r="B46" s="1" t="s">
        <v>42</v>
      </c>
      <c r="E46" s="1" t="s">
        <v>260</v>
      </c>
      <c r="F46" s="1" t="s">
        <v>290</v>
      </c>
      <c r="H46" s="1" t="str">
        <f t="shared" si="0"/>
        <v>ANAFRANIL _SR 75T</v>
      </c>
      <c r="I46" s="1">
        <v>2</v>
      </c>
    </row>
    <row r="47" spans="1:9" x14ac:dyDescent="0.3">
      <c r="A47" s="1">
        <v>46</v>
      </c>
      <c r="B47" s="1" t="s">
        <v>99</v>
      </c>
      <c r="C47" s="1" t="s">
        <v>99</v>
      </c>
      <c r="E47" s="1" t="s">
        <v>99</v>
      </c>
      <c r="H47" s="1" t="str">
        <f t="shared" si="0"/>
        <v xml:space="preserve">XXXXXXXXXXXXXXXXXXXXXXXXXXX </v>
      </c>
    </row>
    <row r="48" spans="1:9" x14ac:dyDescent="0.3">
      <c r="A48" s="1">
        <v>47</v>
      </c>
      <c r="B48" s="1" t="s">
        <v>44</v>
      </c>
      <c r="C48" s="1" t="s">
        <v>45</v>
      </c>
      <c r="D48" s="1" t="s">
        <v>171</v>
      </c>
      <c r="E48" s="1" t="s">
        <v>236</v>
      </c>
      <c r="F48" s="1">
        <v>75</v>
      </c>
      <c r="H48" s="1" t="str">
        <f t="shared" si="0"/>
        <v>ARGOFAN 75</v>
      </c>
      <c r="I48" s="1">
        <v>3</v>
      </c>
    </row>
    <row r="49" spans="1:9" x14ac:dyDescent="0.3">
      <c r="A49" s="1">
        <v>48</v>
      </c>
      <c r="B49" s="1" t="s">
        <v>44</v>
      </c>
      <c r="C49" s="1" t="s">
        <v>46</v>
      </c>
      <c r="D49" s="1" t="s">
        <v>171</v>
      </c>
      <c r="E49" s="1" t="s">
        <v>236</v>
      </c>
      <c r="F49" s="1">
        <v>150</v>
      </c>
      <c r="H49" s="1" t="str">
        <f t="shared" si="0"/>
        <v>ARGOFAN 150</v>
      </c>
      <c r="I49" s="1">
        <v>3</v>
      </c>
    </row>
    <row r="50" spans="1:9" x14ac:dyDescent="0.3">
      <c r="A50" s="1">
        <v>49</v>
      </c>
      <c r="B50" s="1" t="s">
        <v>47</v>
      </c>
      <c r="C50" s="1" t="s">
        <v>48</v>
      </c>
      <c r="D50" s="1" t="s">
        <v>169</v>
      </c>
      <c r="E50" s="1" t="s">
        <v>237</v>
      </c>
      <c r="F50" s="1" t="s">
        <v>269</v>
      </c>
      <c r="H50" s="4" t="str">
        <f t="shared" si="0"/>
        <v>ASENTRA 30T</v>
      </c>
      <c r="I50" s="1">
        <v>3</v>
      </c>
    </row>
    <row r="51" spans="1:9" x14ac:dyDescent="0.3">
      <c r="A51" s="1">
        <v>50</v>
      </c>
      <c r="B51" s="1" t="s">
        <v>49</v>
      </c>
      <c r="C51" s="1" t="s">
        <v>50</v>
      </c>
      <c r="D51" s="1" t="s">
        <v>170</v>
      </c>
      <c r="E51" s="1" t="s">
        <v>237</v>
      </c>
      <c r="F51" s="1" t="s">
        <v>269</v>
      </c>
      <c r="H51" s="5" t="str">
        <f t="shared" si="0"/>
        <v>ASENTRA 30T</v>
      </c>
      <c r="I51" s="1">
        <v>3</v>
      </c>
    </row>
    <row r="52" spans="1:9" x14ac:dyDescent="0.3">
      <c r="A52" s="1">
        <v>51</v>
      </c>
      <c r="B52" s="1" t="s">
        <v>47</v>
      </c>
      <c r="C52" s="1" t="s">
        <v>51</v>
      </c>
      <c r="D52" s="1" t="s">
        <v>170</v>
      </c>
      <c r="E52" s="1" t="s">
        <v>237</v>
      </c>
      <c r="F52" s="1" t="s">
        <v>270</v>
      </c>
      <c r="H52" s="5" t="str">
        <f t="shared" si="0"/>
        <v>ASENTRA 100T</v>
      </c>
      <c r="I52" s="1">
        <v>3</v>
      </c>
    </row>
    <row r="53" spans="1:9" x14ac:dyDescent="0.3">
      <c r="A53" s="1">
        <v>52</v>
      </c>
      <c r="B53" s="1" t="s">
        <v>52</v>
      </c>
      <c r="C53" s="1" t="s">
        <v>56</v>
      </c>
      <c r="E53" s="1" t="s">
        <v>238</v>
      </c>
      <c r="H53" s="1" t="str">
        <f t="shared" si="0"/>
        <v xml:space="preserve">ATARAX </v>
      </c>
      <c r="I53" s="1">
        <v>3</v>
      </c>
    </row>
    <row r="54" spans="1:9" x14ac:dyDescent="0.3">
      <c r="A54" s="1">
        <v>53</v>
      </c>
      <c r="B54" s="1" t="s">
        <v>53</v>
      </c>
      <c r="C54" s="1" t="s">
        <v>54</v>
      </c>
      <c r="D54" s="1" t="s">
        <v>171</v>
      </c>
      <c r="E54" s="1" t="s">
        <v>261</v>
      </c>
      <c r="F54" s="1">
        <v>25</v>
      </c>
      <c r="H54" s="1" t="str">
        <f t="shared" si="0"/>
        <v>ATENOLOL 25</v>
      </c>
      <c r="I54" s="1">
        <v>3</v>
      </c>
    </row>
    <row r="55" spans="1:9" x14ac:dyDescent="0.3">
      <c r="A55" s="1">
        <v>54</v>
      </c>
      <c r="B55" s="1" t="s">
        <v>53</v>
      </c>
      <c r="C55" s="1" t="s">
        <v>55</v>
      </c>
      <c r="D55" s="1" t="s">
        <v>171</v>
      </c>
      <c r="E55" s="1" t="s">
        <v>261</v>
      </c>
      <c r="F55" s="1">
        <v>50</v>
      </c>
      <c r="H55" s="1" t="str">
        <f t="shared" si="0"/>
        <v>ATENOLOL 50</v>
      </c>
      <c r="I55" s="1">
        <v>3</v>
      </c>
    </row>
    <row r="56" spans="1:9" x14ac:dyDescent="0.3">
      <c r="A56" s="1">
        <v>55</v>
      </c>
      <c r="B56" s="1" t="s">
        <v>57</v>
      </c>
      <c r="C56" s="1" t="s">
        <v>58</v>
      </c>
      <c r="D56" s="1" t="s">
        <v>172</v>
      </c>
      <c r="E56" s="1" t="s">
        <v>262</v>
      </c>
      <c r="F56" s="1" t="s">
        <v>270</v>
      </c>
      <c r="H56" s="8" t="str">
        <f t="shared" si="0"/>
        <v>ATORVASTATIN 100T</v>
      </c>
      <c r="I56" s="1">
        <v>3</v>
      </c>
    </row>
    <row r="57" spans="1:9" x14ac:dyDescent="0.3">
      <c r="A57" s="1">
        <v>56</v>
      </c>
      <c r="B57" s="1" t="s">
        <v>57</v>
      </c>
      <c r="C57" s="1" t="s">
        <v>59</v>
      </c>
      <c r="D57" s="1" t="s">
        <v>173</v>
      </c>
      <c r="E57" s="1" t="s">
        <v>262</v>
      </c>
      <c r="F57" s="1" t="s">
        <v>270</v>
      </c>
      <c r="H57" s="4" t="str">
        <f t="shared" si="0"/>
        <v>ATORVASTATIN 100T</v>
      </c>
      <c r="I57" s="1">
        <v>3</v>
      </c>
    </row>
    <row r="58" spans="1:9" x14ac:dyDescent="0.3">
      <c r="A58" s="1">
        <v>57</v>
      </c>
      <c r="B58" s="1" t="s">
        <v>60</v>
      </c>
      <c r="C58" s="1" t="s">
        <v>61</v>
      </c>
      <c r="D58" s="1" t="s">
        <v>174</v>
      </c>
      <c r="E58" s="1" t="s">
        <v>239</v>
      </c>
      <c r="F58" s="1" t="s">
        <v>272</v>
      </c>
      <c r="H58" s="6" t="str">
        <f t="shared" si="0"/>
        <v>ATORIS 90T</v>
      </c>
      <c r="I58" s="1">
        <v>3</v>
      </c>
    </row>
    <row r="59" spans="1:9" x14ac:dyDescent="0.3">
      <c r="A59" s="1">
        <v>58</v>
      </c>
      <c r="B59" s="1" t="s">
        <v>60</v>
      </c>
      <c r="C59" s="1" t="s">
        <v>62</v>
      </c>
      <c r="D59" s="1" t="s">
        <v>175</v>
      </c>
      <c r="E59" s="1" t="s">
        <v>239</v>
      </c>
      <c r="F59" s="1" t="s">
        <v>272</v>
      </c>
      <c r="H59" s="7" t="str">
        <f t="shared" si="0"/>
        <v>ATORIS 90T</v>
      </c>
      <c r="I59" s="1">
        <v>3</v>
      </c>
    </row>
    <row r="60" spans="1:9" x14ac:dyDescent="0.3">
      <c r="A60" s="1">
        <v>59</v>
      </c>
      <c r="B60" s="1" t="s">
        <v>60</v>
      </c>
      <c r="C60" s="1" t="s">
        <v>63</v>
      </c>
      <c r="D60" s="1" t="s">
        <v>174</v>
      </c>
      <c r="E60" s="1" t="s">
        <v>239</v>
      </c>
      <c r="F60" s="1" t="s">
        <v>269</v>
      </c>
      <c r="H60" s="6" t="str">
        <f t="shared" si="0"/>
        <v>ATORIS 30T</v>
      </c>
      <c r="I60" s="1">
        <v>3</v>
      </c>
    </row>
    <row r="61" spans="1:9" x14ac:dyDescent="0.3">
      <c r="A61" s="1">
        <v>60</v>
      </c>
      <c r="B61" s="1" t="s">
        <v>60</v>
      </c>
      <c r="C61" s="1" t="s">
        <v>64</v>
      </c>
      <c r="D61" s="1" t="s">
        <v>175</v>
      </c>
      <c r="E61" s="1" t="s">
        <v>239</v>
      </c>
      <c r="F61" s="1" t="s">
        <v>269</v>
      </c>
      <c r="H61" s="7" t="str">
        <f t="shared" si="0"/>
        <v>ATORIS 30T</v>
      </c>
      <c r="I61" s="1">
        <v>3</v>
      </c>
    </row>
    <row r="62" spans="1:9" x14ac:dyDescent="0.3">
      <c r="A62" s="1">
        <v>61</v>
      </c>
      <c r="B62" s="1" t="s">
        <v>65</v>
      </c>
      <c r="C62" s="1" t="s">
        <v>66</v>
      </c>
      <c r="D62" s="1" t="s">
        <v>171</v>
      </c>
      <c r="E62" s="1" t="s">
        <v>240</v>
      </c>
      <c r="F62" s="1" t="s">
        <v>291</v>
      </c>
      <c r="H62" s="1" t="str">
        <f t="shared" si="0"/>
        <v>AULIN 15T</v>
      </c>
      <c r="I62" s="1">
        <v>3</v>
      </c>
    </row>
    <row r="63" spans="1:9" x14ac:dyDescent="0.3">
      <c r="A63" s="1">
        <v>62</v>
      </c>
      <c r="B63" s="1" t="s">
        <v>65</v>
      </c>
      <c r="C63" s="1" t="s">
        <v>67</v>
      </c>
      <c r="D63" s="1" t="s">
        <v>171</v>
      </c>
      <c r="E63" s="1" t="s">
        <v>240</v>
      </c>
      <c r="F63" s="1" t="s">
        <v>269</v>
      </c>
      <c r="H63" s="1" t="str">
        <f t="shared" si="0"/>
        <v>AULIN 30T</v>
      </c>
      <c r="I63" s="1">
        <v>3</v>
      </c>
    </row>
    <row r="64" spans="1:9" x14ac:dyDescent="0.3">
      <c r="A64" s="1">
        <v>63</v>
      </c>
      <c r="B64" s="1" t="s">
        <v>176</v>
      </c>
      <c r="E64" s="1" t="s">
        <v>200</v>
      </c>
      <c r="F64" s="1" t="s">
        <v>271</v>
      </c>
      <c r="H64" s="1" t="str">
        <f t="shared" si="0"/>
        <v>BAKLOFEN 50T</v>
      </c>
      <c r="I64" s="1">
        <v>3</v>
      </c>
    </row>
    <row r="65" spans="1:9" x14ac:dyDescent="0.3">
      <c r="A65" s="1">
        <v>64</v>
      </c>
      <c r="B65" s="1" t="s">
        <v>68</v>
      </c>
      <c r="C65" s="1" t="s">
        <v>69</v>
      </c>
      <c r="D65" s="1" t="s">
        <v>177</v>
      </c>
      <c r="E65" s="1" t="s">
        <v>68</v>
      </c>
      <c r="F65" s="1" t="s">
        <v>292</v>
      </c>
      <c r="H65" s="3" t="str">
        <f t="shared" si="0"/>
        <v>betaloc ZOK 28T</v>
      </c>
      <c r="I65" s="1">
        <v>3</v>
      </c>
    </row>
    <row r="66" spans="1:9" x14ac:dyDescent="0.3">
      <c r="A66" s="1">
        <v>65</v>
      </c>
      <c r="B66" s="1" t="s">
        <v>68</v>
      </c>
      <c r="C66" s="1" t="s">
        <v>54</v>
      </c>
      <c r="D66" s="1" t="s">
        <v>177</v>
      </c>
      <c r="E66" s="1" t="s">
        <v>68</v>
      </c>
      <c r="F66" s="1" t="s">
        <v>270</v>
      </c>
      <c r="H66" s="3" t="str">
        <f t="shared" si="0"/>
        <v>betaloc ZOK 100T</v>
      </c>
      <c r="I66" s="1">
        <v>3</v>
      </c>
    </row>
    <row r="67" spans="1:9" x14ac:dyDescent="0.3">
      <c r="A67" s="1">
        <v>66</v>
      </c>
      <c r="B67" s="1" t="s">
        <v>68</v>
      </c>
      <c r="C67" s="1" t="s">
        <v>70</v>
      </c>
      <c r="D67" s="1" t="s">
        <v>173</v>
      </c>
      <c r="E67" s="1" t="s">
        <v>68</v>
      </c>
      <c r="F67" s="1" t="s">
        <v>269</v>
      </c>
      <c r="H67" s="4" t="str">
        <f t="shared" ref="H67:H130" si="1">_xlfn.CONCAT(E67," ",F67)</f>
        <v>betaloc ZOK 30T</v>
      </c>
      <c r="I67" s="1">
        <v>3</v>
      </c>
    </row>
    <row r="68" spans="1:9" x14ac:dyDescent="0.3">
      <c r="A68" s="1">
        <v>67</v>
      </c>
      <c r="B68" s="1" t="s">
        <v>68</v>
      </c>
      <c r="C68" s="1" t="s">
        <v>55</v>
      </c>
      <c r="D68" s="1" t="s">
        <v>173</v>
      </c>
      <c r="E68" s="1" t="s">
        <v>68</v>
      </c>
      <c r="F68" s="1" t="s">
        <v>270</v>
      </c>
      <c r="H68" s="4" t="str">
        <f t="shared" si="1"/>
        <v>betaloc ZOK 100T</v>
      </c>
      <c r="I68" s="1">
        <v>3</v>
      </c>
    </row>
    <row r="69" spans="1:9" x14ac:dyDescent="0.3">
      <c r="A69" s="1">
        <v>68</v>
      </c>
      <c r="B69" s="1" t="s">
        <v>68</v>
      </c>
      <c r="C69" s="1" t="s">
        <v>50</v>
      </c>
      <c r="D69" s="1" t="s">
        <v>178</v>
      </c>
      <c r="E69" s="1" t="s">
        <v>68</v>
      </c>
      <c r="F69" s="1" t="s">
        <v>269</v>
      </c>
      <c r="H69" s="9" t="str">
        <f t="shared" si="1"/>
        <v>betaloc ZOK 30T</v>
      </c>
      <c r="I69" s="1">
        <v>3</v>
      </c>
    </row>
    <row r="70" spans="1:9" x14ac:dyDescent="0.3">
      <c r="A70" s="1">
        <v>69</v>
      </c>
      <c r="B70" s="1" t="s">
        <v>68</v>
      </c>
      <c r="C70" s="1" t="s">
        <v>51</v>
      </c>
      <c r="D70" s="1" t="s">
        <v>178</v>
      </c>
      <c r="E70" s="1" t="s">
        <v>68</v>
      </c>
      <c r="F70" s="1" t="s">
        <v>270</v>
      </c>
      <c r="H70" s="9" t="str">
        <f t="shared" si="1"/>
        <v>betaloc ZOK 100T</v>
      </c>
      <c r="I70" s="1">
        <v>3</v>
      </c>
    </row>
    <row r="71" spans="1:9" x14ac:dyDescent="0.3">
      <c r="A71" s="1">
        <v>70</v>
      </c>
      <c r="B71" s="1" t="s">
        <v>68</v>
      </c>
      <c r="C71" s="1" t="s">
        <v>71</v>
      </c>
      <c r="D71" s="1" t="s">
        <v>179</v>
      </c>
      <c r="E71" s="1" t="s">
        <v>68</v>
      </c>
      <c r="F71" s="1" t="s">
        <v>270</v>
      </c>
      <c r="H71" s="10" t="str">
        <f t="shared" si="1"/>
        <v>betaloc ZOK 100T</v>
      </c>
      <c r="I71" s="1">
        <v>3</v>
      </c>
    </row>
    <row r="72" spans="1:9" x14ac:dyDescent="0.3">
      <c r="A72" s="1">
        <v>71</v>
      </c>
      <c r="B72" s="1" t="s">
        <v>72</v>
      </c>
      <c r="C72" s="1" t="s">
        <v>73</v>
      </c>
      <c r="D72" s="1" t="s">
        <v>180</v>
      </c>
      <c r="E72" s="1" t="s">
        <v>72</v>
      </c>
      <c r="F72" s="1" t="s">
        <v>269</v>
      </c>
      <c r="H72" s="11" t="str">
        <f t="shared" si="1"/>
        <v>betaloc SR 30T</v>
      </c>
      <c r="I72" s="1">
        <v>3</v>
      </c>
    </row>
    <row r="73" spans="1:9" x14ac:dyDescent="0.3">
      <c r="A73" s="1">
        <v>72</v>
      </c>
      <c r="B73" s="1" t="s">
        <v>72</v>
      </c>
      <c r="C73" s="1" t="s">
        <v>71</v>
      </c>
      <c r="E73" s="1" t="s">
        <v>72</v>
      </c>
      <c r="F73" s="1" t="s">
        <v>270</v>
      </c>
      <c r="H73" s="11" t="str">
        <f t="shared" si="1"/>
        <v>betaloc SR 100T</v>
      </c>
      <c r="I73" s="1">
        <v>3</v>
      </c>
    </row>
    <row r="74" spans="1:9" x14ac:dyDescent="0.3">
      <c r="A74" s="1">
        <v>73</v>
      </c>
      <c r="B74" s="1" t="s">
        <v>99</v>
      </c>
      <c r="C74" s="1" t="s">
        <v>99</v>
      </c>
      <c r="E74" s="1" t="s">
        <v>99</v>
      </c>
      <c r="H74" s="1" t="str">
        <f t="shared" si="1"/>
        <v xml:space="preserve">XXXXXXXXXXXXXXXXXXXXXXXXXXX </v>
      </c>
    </row>
    <row r="75" spans="1:9" x14ac:dyDescent="0.3">
      <c r="A75" s="1">
        <v>74</v>
      </c>
      <c r="B75" s="1" t="s">
        <v>74</v>
      </c>
      <c r="C75" s="1">
        <v>30</v>
      </c>
      <c r="D75" s="1" t="s">
        <v>171</v>
      </c>
      <c r="E75" s="1" t="s">
        <v>263</v>
      </c>
      <c r="F75" s="1" t="s">
        <v>269</v>
      </c>
      <c r="H75" s="1" t="str">
        <f t="shared" si="1"/>
        <v>BETAMED 30T</v>
      </c>
      <c r="I75" s="1">
        <v>4</v>
      </c>
    </row>
    <row r="76" spans="1:9" x14ac:dyDescent="0.3">
      <c r="A76" s="1">
        <v>75</v>
      </c>
      <c r="B76" s="1" t="s">
        <v>74</v>
      </c>
      <c r="C76" s="1">
        <v>50</v>
      </c>
      <c r="D76" s="1" t="s">
        <v>171</v>
      </c>
      <c r="E76" s="1" t="s">
        <v>263</v>
      </c>
      <c r="F76" s="1" t="s">
        <v>271</v>
      </c>
      <c r="H76" s="1" t="str">
        <f t="shared" si="1"/>
        <v>BETAMED 50T</v>
      </c>
      <c r="I76" s="1">
        <v>4</v>
      </c>
    </row>
    <row r="77" spans="1:9" x14ac:dyDescent="0.3">
      <c r="A77" s="1">
        <v>76</v>
      </c>
      <c r="B77" s="1" t="s">
        <v>74</v>
      </c>
      <c r="C77" s="1">
        <v>100</v>
      </c>
      <c r="D77" s="1" t="s">
        <v>171</v>
      </c>
      <c r="E77" s="1" t="s">
        <v>263</v>
      </c>
      <c r="F77" s="1" t="s">
        <v>270</v>
      </c>
      <c r="H77" s="1" t="str">
        <f t="shared" si="1"/>
        <v>BETAMED 100T</v>
      </c>
      <c r="I77" s="1">
        <v>4</v>
      </c>
    </row>
    <row r="78" spans="1:9" x14ac:dyDescent="0.3">
      <c r="A78" s="1">
        <v>77</v>
      </c>
      <c r="B78" s="1" t="s">
        <v>75</v>
      </c>
      <c r="E78" s="1" t="s">
        <v>293</v>
      </c>
      <c r="H78" s="1" t="str">
        <f t="shared" si="1"/>
        <v xml:space="preserve">BETASERC </v>
      </c>
      <c r="I78" s="1">
        <v>4</v>
      </c>
    </row>
    <row r="79" spans="1:9" x14ac:dyDescent="0.3">
      <c r="A79" s="1">
        <v>78</v>
      </c>
      <c r="B79" s="1" t="s">
        <v>76</v>
      </c>
      <c r="E79" s="1" t="s">
        <v>294</v>
      </c>
      <c r="F79" s="1" t="s">
        <v>270</v>
      </c>
      <c r="H79" s="1" t="str">
        <f t="shared" si="1"/>
        <v>BETAXOLOL PMCS 100T</v>
      </c>
      <c r="I79" s="1">
        <v>4</v>
      </c>
    </row>
    <row r="80" spans="1:9" x14ac:dyDescent="0.3">
      <c r="A80" s="1">
        <v>79</v>
      </c>
      <c r="B80" s="1" t="s">
        <v>77</v>
      </c>
      <c r="C80" s="1" t="s">
        <v>78</v>
      </c>
      <c r="E80" s="1" t="s">
        <v>295</v>
      </c>
      <c r="F80" s="1" t="s">
        <v>297</v>
      </c>
      <c r="H80" s="1" t="str">
        <f t="shared" si="1"/>
        <v>BETAXOLOL MYLAN 98T</v>
      </c>
      <c r="I80" s="1">
        <v>4</v>
      </c>
    </row>
    <row r="81" spans="1:9" x14ac:dyDescent="0.3">
      <c r="A81" s="1">
        <v>80</v>
      </c>
      <c r="B81" s="1" t="s">
        <v>77</v>
      </c>
      <c r="C81" s="1" t="s">
        <v>79</v>
      </c>
      <c r="E81" s="1" t="s">
        <v>296</v>
      </c>
      <c r="F81" s="1" t="s">
        <v>297</v>
      </c>
      <c r="H81" s="1" t="str">
        <f t="shared" si="1"/>
        <v>BETAXOLOL TEVA 98T</v>
      </c>
      <c r="I81" s="1">
        <v>4</v>
      </c>
    </row>
    <row r="82" spans="1:9" x14ac:dyDescent="0.3">
      <c r="A82" s="1">
        <v>81</v>
      </c>
      <c r="B82" s="1" t="s">
        <v>80</v>
      </c>
      <c r="E82" s="1" t="s">
        <v>201</v>
      </c>
      <c r="F82" s="1" t="s">
        <v>271</v>
      </c>
      <c r="H82" s="1" t="str">
        <f t="shared" si="1"/>
        <v>BILASTINE 50T</v>
      </c>
      <c r="I82" s="1">
        <v>4</v>
      </c>
    </row>
    <row r="83" spans="1:9" x14ac:dyDescent="0.3">
      <c r="A83" s="1">
        <v>82</v>
      </c>
      <c r="B83" s="1" t="s">
        <v>81</v>
      </c>
      <c r="E83" s="1" t="s">
        <v>202</v>
      </c>
      <c r="F83" s="1" t="s">
        <v>275</v>
      </c>
      <c r="H83" s="1" t="str">
        <f t="shared" si="1"/>
        <v>BIOFENAC 60T</v>
      </c>
      <c r="I83" s="1">
        <v>4</v>
      </c>
    </row>
    <row r="84" spans="1:9" x14ac:dyDescent="0.3">
      <c r="A84" s="1">
        <v>83</v>
      </c>
      <c r="B84" s="1" t="s">
        <v>82</v>
      </c>
      <c r="C84" s="1" t="s">
        <v>83</v>
      </c>
      <c r="E84" s="1" t="s">
        <v>82</v>
      </c>
      <c r="F84" s="1" t="s">
        <v>274</v>
      </c>
      <c r="H84" s="1" t="str">
        <f t="shared" si="1"/>
        <v>BISEPTOL 20T</v>
      </c>
      <c r="I84" s="1">
        <v>4</v>
      </c>
    </row>
    <row r="85" spans="1:9" x14ac:dyDescent="0.3">
      <c r="A85" s="1">
        <v>84</v>
      </c>
      <c r="B85" s="1" t="s">
        <v>82</v>
      </c>
      <c r="C85" s="1" t="s">
        <v>84</v>
      </c>
      <c r="E85" s="1" t="s">
        <v>82</v>
      </c>
      <c r="F85" s="1" t="s">
        <v>292</v>
      </c>
      <c r="H85" s="1" t="str">
        <f t="shared" si="1"/>
        <v>BISEPTOL 28T</v>
      </c>
      <c r="I85" s="1">
        <v>4</v>
      </c>
    </row>
    <row r="86" spans="1:9" x14ac:dyDescent="0.3">
      <c r="A86" s="1">
        <v>85</v>
      </c>
      <c r="B86" s="1" t="s">
        <v>85</v>
      </c>
      <c r="C86" s="1">
        <v>30</v>
      </c>
      <c r="D86" s="1" t="s">
        <v>182</v>
      </c>
      <c r="E86" s="1" t="s">
        <v>298</v>
      </c>
      <c r="F86" s="1" t="s">
        <v>267</v>
      </c>
      <c r="H86" s="13" t="str">
        <f t="shared" si="1"/>
        <v>BISOPROLOL PMCS 2,5 M</v>
      </c>
      <c r="I86" s="1">
        <v>4</v>
      </c>
    </row>
    <row r="87" spans="1:9" x14ac:dyDescent="0.3">
      <c r="A87" s="1">
        <v>86</v>
      </c>
      <c r="B87" s="1" t="s">
        <v>85</v>
      </c>
      <c r="C87" s="1">
        <v>100</v>
      </c>
      <c r="D87" s="1" t="s">
        <v>182</v>
      </c>
      <c r="E87" s="1" t="s">
        <v>298</v>
      </c>
      <c r="F87" s="1" t="s">
        <v>268</v>
      </c>
      <c r="H87" s="13" t="str">
        <f t="shared" si="1"/>
        <v>BISOPROLOL PMCS 2,5 V</v>
      </c>
      <c r="I87" s="1">
        <v>4</v>
      </c>
    </row>
    <row r="88" spans="1:9" x14ac:dyDescent="0.3">
      <c r="A88" s="1">
        <v>87</v>
      </c>
      <c r="B88" s="1" t="s">
        <v>181</v>
      </c>
      <c r="C88" s="1">
        <v>30</v>
      </c>
      <c r="D88" s="1" t="s">
        <v>178</v>
      </c>
      <c r="E88" s="1" t="s">
        <v>299</v>
      </c>
      <c r="F88" s="1" t="s">
        <v>267</v>
      </c>
      <c r="H88" s="9" t="str">
        <f t="shared" si="1"/>
        <v>BISOPROLOL PMCS 5 M</v>
      </c>
      <c r="I88" s="1">
        <v>4</v>
      </c>
    </row>
    <row r="89" spans="1:9" x14ac:dyDescent="0.3">
      <c r="A89" s="1">
        <v>88</v>
      </c>
      <c r="B89" s="1" t="s">
        <v>181</v>
      </c>
      <c r="C89" s="1">
        <v>100</v>
      </c>
      <c r="D89" s="1" t="s">
        <v>178</v>
      </c>
      <c r="E89" s="1" t="s">
        <v>299</v>
      </c>
      <c r="F89" s="1" t="s">
        <v>268</v>
      </c>
      <c r="H89" s="9" t="str">
        <f t="shared" si="1"/>
        <v>BISOPROLOL PMCS 5 V</v>
      </c>
      <c r="I89" s="1">
        <v>4</v>
      </c>
    </row>
    <row r="90" spans="1:9" x14ac:dyDescent="0.3">
      <c r="A90" s="1">
        <v>89</v>
      </c>
      <c r="B90" s="1" t="s">
        <v>86</v>
      </c>
      <c r="C90" s="1">
        <v>30</v>
      </c>
      <c r="E90" s="1" t="s">
        <v>300</v>
      </c>
      <c r="F90" s="1" t="s">
        <v>267</v>
      </c>
      <c r="H90" s="1" t="str">
        <f t="shared" si="1"/>
        <v>BISOPROLOL TEVA 5 M</v>
      </c>
      <c r="I90" s="1">
        <v>4</v>
      </c>
    </row>
    <row r="91" spans="1:9" x14ac:dyDescent="0.3">
      <c r="A91" s="1">
        <v>90</v>
      </c>
      <c r="B91" s="1" t="s">
        <v>86</v>
      </c>
      <c r="C91" s="1">
        <v>100</v>
      </c>
      <c r="E91" s="1" t="s">
        <v>300</v>
      </c>
      <c r="F91" s="1" t="s">
        <v>268</v>
      </c>
      <c r="H91" s="1" t="str">
        <f t="shared" si="1"/>
        <v>BISOPROLOL TEVA 5 V</v>
      </c>
      <c r="I91" s="1">
        <v>4</v>
      </c>
    </row>
    <row r="92" spans="1:9" x14ac:dyDescent="0.3">
      <c r="A92" s="1">
        <v>91</v>
      </c>
      <c r="B92" s="1" t="s">
        <v>87</v>
      </c>
      <c r="C92" s="1" t="s">
        <v>88</v>
      </c>
      <c r="E92" s="1" t="s">
        <v>87</v>
      </c>
      <c r="F92" s="1" t="s">
        <v>267</v>
      </c>
      <c r="H92" s="1" t="str">
        <f t="shared" si="1"/>
        <v>BISOPROLOL MYLAN M</v>
      </c>
      <c r="I92" s="1">
        <v>4</v>
      </c>
    </row>
    <row r="93" spans="1:9" x14ac:dyDescent="0.3">
      <c r="A93" s="1">
        <v>92</v>
      </c>
      <c r="B93" s="1" t="s">
        <v>87</v>
      </c>
      <c r="C93" s="1" t="s">
        <v>89</v>
      </c>
      <c r="E93" s="1" t="s">
        <v>87</v>
      </c>
      <c r="F93" s="1" t="s">
        <v>268</v>
      </c>
      <c r="H93" s="1" t="str">
        <f t="shared" si="1"/>
        <v>BISOPROLOL MYLAN V</v>
      </c>
      <c r="I93" s="1">
        <v>4</v>
      </c>
    </row>
    <row r="94" spans="1:9" x14ac:dyDescent="0.3">
      <c r="A94" s="1">
        <v>93</v>
      </c>
      <c r="B94" s="1" t="s">
        <v>87</v>
      </c>
      <c r="C94" s="1" t="s">
        <v>90</v>
      </c>
      <c r="E94" s="1" t="s">
        <v>87</v>
      </c>
      <c r="F94" s="1" t="s">
        <v>268</v>
      </c>
      <c r="H94" s="1" t="str">
        <f t="shared" si="1"/>
        <v>BISOPROLOL MYLAN V</v>
      </c>
      <c r="I94" s="1">
        <v>4</v>
      </c>
    </row>
    <row r="95" spans="1:9" x14ac:dyDescent="0.3">
      <c r="A95" s="1">
        <v>94</v>
      </c>
      <c r="B95" s="1" t="s">
        <v>91</v>
      </c>
      <c r="E95" s="1" t="s">
        <v>203</v>
      </c>
      <c r="F95" s="1" t="s">
        <v>271</v>
      </c>
      <c r="H95" s="1" t="str">
        <f t="shared" si="1"/>
        <v>BISTON 50T</v>
      </c>
      <c r="I95" s="1">
        <v>4</v>
      </c>
    </row>
    <row r="96" spans="1:9" x14ac:dyDescent="0.3">
      <c r="A96" s="1">
        <v>95</v>
      </c>
      <c r="B96" s="1" t="s">
        <v>92</v>
      </c>
      <c r="E96" s="1" t="s">
        <v>204</v>
      </c>
      <c r="F96" s="1" t="s">
        <v>278</v>
      </c>
      <c r="H96" s="1" t="str">
        <f t="shared" si="1"/>
        <v>BONVIA 3T</v>
      </c>
      <c r="I96" s="1">
        <v>4</v>
      </c>
    </row>
    <row r="97" spans="1:9" x14ac:dyDescent="0.3">
      <c r="A97" s="1">
        <v>96</v>
      </c>
      <c r="B97" s="1" t="s">
        <v>93</v>
      </c>
      <c r="E97" s="1" t="s">
        <v>93</v>
      </c>
      <c r="H97" s="1" t="str">
        <f t="shared" si="1"/>
        <v xml:space="preserve">BUSCOPAN </v>
      </c>
      <c r="I97" s="1">
        <v>4</v>
      </c>
    </row>
    <row r="98" spans="1:9" x14ac:dyDescent="0.3">
      <c r="A98" s="1">
        <v>97</v>
      </c>
      <c r="B98" s="1" t="s">
        <v>94</v>
      </c>
      <c r="C98" s="1" t="s">
        <v>95</v>
      </c>
      <c r="E98" s="1" t="s">
        <v>301</v>
      </c>
      <c r="H98" s="1" t="str">
        <f t="shared" si="1"/>
        <v xml:space="preserve">BRINTELIX 5 </v>
      </c>
      <c r="I98" s="1">
        <v>4</v>
      </c>
    </row>
    <row r="99" spans="1:9" x14ac:dyDescent="0.3">
      <c r="A99" s="1">
        <v>98</v>
      </c>
      <c r="B99" s="1" t="s">
        <v>94</v>
      </c>
      <c r="C99" s="1" t="s">
        <v>96</v>
      </c>
      <c r="E99" s="1" t="s">
        <v>302</v>
      </c>
      <c r="H99" s="1" t="str">
        <f t="shared" si="1"/>
        <v xml:space="preserve">BRINTELIX 10 </v>
      </c>
      <c r="I99" s="1">
        <v>4</v>
      </c>
    </row>
    <row r="100" spans="1:9" x14ac:dyDescent="0.3">
      <c r="A100" s="1">
        <v>99</v>
      </c>
      <c r="B100" s="1" t="s">
        <v>97</v>
      </c>
      <c r="C100" s="2" t="str">
        <f>"5/10"</f>
        <v>5/10</v>
      </c>
      <c r="D100" s="1" t="s">
        <v>183</v>
      </c>
      <c r="E100" s="1" t="s">
        <v>97</v>
      </c>
      <c r="H100" s="12" t="str">
        <f t="shared" si="1"/>
        <v xml:space="preserve">CADUET </v>
      </c>
      <c r="I100" s="1">
        <v>4</v>
      </c>
    </row>
    <row r="101" spans="1:9" x14ac:dyDescent="0.3">
      <c r="A101" s="1">
        <v>100</v>
      </c>
      <c r="B101" s="1" t="s">
        <v>97</v>
      </c>
      <c r="C101" s="1" t="str">
        <f>"10/10"</f>
        <v>10/10</v>
      </c>
      <c r="D101" s="1" t="s">
        <v>178</v>
      </c>
      <c r="E101" s="1" t="s">
        <v>97</v>
      </c>
      <c r="H101" s="9" t="str">
        <f t="shared" si="1"/>
        <v xml:space="preserve">CADUET </v>
      </c>
      <c r="I101" s="1">
        <v>4</v>
      </c>
    </row>
    <row r="102" spans="1:9" x14ac:dyDescent="0.3">
      <c r="A102" s="1">
        <v>101</v>
      </c>
      <c r="B102" s="1" t="s">
        <v>98</v>
      </c>
      <c r="E102" s="1" t="s">
        <v>205</v>
      </c>
      <c r="H102" s="6" t="str">
        <f t="shared" si="1"/>
        <v xml:space="preserve">CALTRATE </v>
      </c>
      <c r="I102" s="1">
        <v>4</v>
      </c>
    </row>
    <row r="103" spans="1:9" x14ac:dyDescent="0.3">
      <c r="A103" s="1">
        <v>102</v>
      </c>
      <c r="B103" s="1" t="s">
        <v>99</v>
      </c>
      <c r="C103" s="1" t="s">
        <v>99</v>
      </c>
      <c r="E103" s="1" t="s">
        <v>99</v>
      </c>
      <c r="H103" s="1" t="str">
        <f t="shared" si="1"/>
        <v xml:space="preserve">XXXXXXXXXXXXXXXXXXXXXXXXXXX </v>
      </c>
    </row>
    <row r="104" spans="1:9" x14ac:dyDescent="0.3">
      <c r="A104" s="1">
        <v>103</v>
      </c>
      <c r="B104" s="1" t="s">
        <v>100</v>
      </c>
      <c r="E104" s="1" t="s">
        <v>100</v>
      </c>
      <c r="H104" s="14" t="str">
        <f t="shared" si="1"/>
        <v xml:space="preserve">CARDILAN </v>
      </c>
      <c r="I104" s="1">
        <v>5</v>
      </c>
    </row>
    <row r="105" spans="1:9" x14ac:dyDescent="0.3">
      <c r="A105" s="1">
        <v>104</v>
      </c>
      <c r="B105" s="1" t="s">
        <v>101</v>
      </c>
      <c r="C105" s="1" t="s">
        <v>103</v>
      </c>
      <c r="E105" s="1" t="s">
        <v>303</v>
      </c>
      <c r="F105" s="1" t="s">
        <v>271</v>
      </c>
      <c r="H105" s="1" t="str">
        <f t="shared" si="1"/>
        <v>CAVITON 5 50T</v>
      </c>
      <c r="I105" s="1">
        <v>5</v>
      </c>
    </row>
    <row r="106" spans="1:9" x14ac:dyDescent="0.3">
      <c r="A106" s="1">
        <v>105</v>
      </c>
      <c r="B106" s="1" t="s">
        <v>101</v>
      </c>
      <c r="C106" s="1" t="s">
        <v>102</v>
      </c>
      <c r="E106" s="1" t="s">
        <v>304</v>
      </c>
      <c r="F106" s="1" t="s">
        <v>272</v>
      </c>
      <c r="H106" s="1" t="str">
        <f t="shared" si="1"/>
        <v>CAVITON 10 90T</v>
      </c>
      <c r="I106" s="1">
        <v>5</v>
      </c>
    </row>
    <row r="107" spans="1:9" x14ac:dyDescent="0.3">
      <c r="A107" s="1">
        <v>106</v>
      </c>
      <c r="B107" s="1" t="s">
        <v>104</v>
      </c>
      <c r="C107" s="1" t="s">
        <v>105</v>
      </c>
      <c r="E107" s="1" t="s">
        <v>206</v>
      </c>
      <c r="F107" s="1" t="s">
        <v>269</v>
      </c>
      <c r="H107" s="4" t="str">
        <f t="shared" si="1"/>
        <v>CEREZA 30T</v>
      </c>
      <c r="I107" s="1">
        <v>5</v>
      </c>
    </row>
    <row r="108" spans="1:9" x14ac:dyDescent="0.3">
      <c r="A108" s="1">
        <v>107</v>
      </c>
      <c r="B108" s="1" t="s">
        <v>104</v>
      </c>
      <c r="C108" s="1" t="s">
        <v>106</v>
      </c>
      <c r="E108" s="1" t="s">
        <v>206</v>
      </c>
      <c r="F108" s="1" t="s">
        <v>272</v>
      </c>
      <c r="H108" s="4" t="str">
        <f t="shared" si="1"/>
        <v>CEREZA 90T</v>
      </c>
      <c r="I108" s="1">
        <v>5</v>
      </c>
    </row>
    <row r="109" spans="1:9" x14ac:dyDescent="0.3">
      <c r="A109" s="1">
        <v>108</v>
      </c>
      <c r="B109" s="1" t="s">
        <v>107</v>
      </c>
      <c r="C109" s="1" t="s">
        <v>108</v>
      </c>
      <c r="D109" s="1" t="s">
        <v>177</v>
      </c>
      <c r="E109" s="1" t="s">
        <v>207</v>
      </c>
      <c r="F109" s="1">
        <v>250</v>
      </c>
      <c r="H109" s="3" t="str">
        <f t="shared" si="1"/>
        <v>CIPRINOL 250</v>
      </c>
      <c r="I109" s="1">
        <v>5</v>
      </c>
    </row>
    <row r="110" spans="1:9" x14ac:dyDescent="0.3">
      <c r="A110" s="1">
        <v>109</v>
      </c>
      <c r="B110" s="1" t="s">
        <v>107</v>
      </c>
      <c r="C110" s="1" t="s">
        <v>109</v>
      </c>
      <c r="D110" s="1" t="s">
        <v>179</v>
      </c>
      <c r="E110" s="1" t="s">
        <v>207</v>
      </c>
      <c r="F110" s="1">
        <v>500</v>
      </c>
      <c r="H110" s="4" t="str">
        <f t="shared" si="1"/>
        <v>CIPRINOL 500</v>
      </c>
      <c r="I110" s="1">
        <v>5</v>
      </c>
    </row>
    <row r="111" spans="1:9" x14ac:dyDescent="0.3">
      <c r="A111" s="1">
        <v>110</v>
      </c>
      <c r="B111" s="1" t="s">
        <v>110</v>
      </c>
      <c r="E111" s="1" t="s">
        <v>208</v>
      </c>
      <c r="F111" s="1" t="s">
        <v>305</v>
      </c>
      <c r="H111" s="1" t="str">
        <f t="shared" si="1"/>
        <v>CIFLOXINAL 500 10T</v>
      </c>
      <c r="I111" s="1">
        <v>5</v>
      </c>
    </row>
    <row r="112" spans="1:9" x14ac:dyDescent="0.3">
      <c r="A112" s="1">
        <v>111</v>
      </c>
      <c r="B112" s="1" t="s">
        <v>111</v>
      </c>
      <c r="C112" s="1">
        <v>30</v>
      </c>
      <c r="D112" s="1" t="s">
        <v>173</v>
      </c>
      <c r="E112" s="1" t="s">
        <v>209</v>
      </c>
      <c r="F112" s="1" t="s">
        <v>267</v>
      </c>
      <c r="H112" s="4" t="str">
        <f t="shared" si="1"/>
        <v>CITALEC M</v>
      </c>
      <c r="I112" s="1">
        <v>5</v>
      </c>
    </row>
    <row r="113" spans="1:9" x14ac:dyDescent="0.3">
      <c r="A113" s="1">
        <v>112</v>
      </c>
      <c r="B113" s="1" t="s">
        <v>112</v>
      </c>
      <c r="C113" s="1">
        <v>60</v>
      </c>
      <c r="D113" s="1" t="s">
        <v>178</v>
      </c>
      <c r="E113" s="1" t="s">
        <v>209</v>
      </c>
      <c r="F113" s="1" t="s">
        <v>268</v>
      </c>
      <c r="H113" s="9" t="str">
        <f t="shared" si="1"/>
        <v>CITALEC V</v>
      </c>
      <c r="I113" s="1">
        <v>5</v>
      </c>
    </row>
    <row r="114" spans="1:9" x14ac:dyDescent="0.3">
      <c r="A114" s="1">
        <v>113</v>
      </c>
      <c r="B114" s="1" t="s">
        <v>111</v>
      </c>
      <c r="C114" s="1">
        <v>30</v>
      </c>
      <c r="D114" s="1" t="s">
        <v>173</v>
      </c>
      <c r="E114" s="1" t="s">
        <v>209</v>
      </c>
      <c r="F114" s="1" t="s">
        <v>267</v>
      </c>
      <c r="H114" s="4" t="str">
        <f t="shared" si="1"/>
        <v>CITALEC M</v>
      </c>
      <c r="I114" s="1">
        <v>5</v>
      </c>
    </row>
    <row r="115" spans="1:9" x14ac:dyDescent="0.3">
      <c r="A115" s="1">
        <v>114</v>
      </c>
      <c r="B115" s="1" t="s">
        <v>112</v>
      </c>
      <c r="C115" s="1">
        <v>60</v>
      </c>
      <c r="D115" s="1" t="s">
        <v>178</v>
      </c>
      <c r="E115" s="1" t="s">
        <v>209</v>
      </c>
      <c r="F115" s="1" t="s">
        <v>268</v>
      </c>
      <c r="H115" s="9" t="str">
        <f t="shared" si="1"/>
        <v>CITALEC V</v>
      </c>
      <c r="I115" s="1">
        <v>5</v>
      </c>
    </row>
    <row r="116" spans="1:9" x14ac:dyDescent="0.3">
      <c r="A116" s="1">
        <v>115</v>
      </c>
      <c r="B116" s="1" t="s">
        <v>113</v>
      </c>
      <c r="C116" s="1">
        <v>28</v>
      </c>
      <c r="D116" s="1" t="s">
        <v>184</v>
      </c>
      <c r="E116" s="1" t="s">
        <v>113</v>
      </c>
      <c r="F116" s="1" t="s">
        <v>292</v>
      </c>
      <c r="H116" s="3" t="str">
        <f t="shared" si="1"/>
        <v>CIPRALEX 28T</v>
      </c>
      <c r="I116" s="1">
        <v>5</v>
      </c>
    </row>
    <row r="117" spans="1:9" x14ac:dyDescent="0.3">
      <c r="A117" s="1">
        <v>116</v>
      </c>
      <c r="B117" s="1" t="s">
        <v>113</v>
      </c>
      <c r="C117" s="1">
        <v>56</v>
      </c>
      <c r="D117" s="1" t="s">
        <v>184</v>
      </c>
      <c r="E117" s="1" t="s">
        <v>113</v>
      </c>
      <c r="F117" s="1" t="s">
        <v>306</v>
      </c>
      <c r="H117" s="3" t="str">
        <f t="shared" si="1"/>
        <v>CIPRALEX 56T</v>
      </c>
      <c r="I117" s="1">
        <v>5</v>
      </c>
    </row>
    <row r="118" spans="1:9" x14ac:dyDescent="0.3">
      <c r="A118" s="1">
        <v>117</v>
      </c>
      <c r="B118" s="1" t="s">
        <v>113</v>
      </c>
      <c r="C118" s="1">
        <v>98</v>
      </c>
      <c r="D118" s="1" t="s">
        <v>184</v>
      </c>
      <c r="E118" s="1" t="s">
        <v>113</v>
      </c>
      <c r="F118" s="1" t="s">
        <v>297</v>
      </c>
      <c r="H118" s="3" t="str">
        <f t="shared" si="1"/>
        <v>CIPRALEX 98T</v>
      </c>
      <c r="I118" s="1">
        <v>5</v>
      </c>
    </row>
    <row r="119" spans="1:9" x14ac:dyDescent="0.3">
      <c r="A119" s="1">
        <v>118</v>
      </c>
      <c r="B119" s="1" t="s">
        <v>114</v>
      </c>
      <c r="C119" s="1">
        <v>15</v>
      </c>
      <c r="D119" s="1" t="s">
        <v>184</v>
      </c>
      <c r="E119" s="1" t="s">
        <v>114</v>
      </c>
      <c r="F119" s="1" t="s">
        <v>291</v>
      </c>
      <c r="H119" s="1" t="str">
        <f t="shared" si="1"/>
        <v>CODEIN 15T</v>
      </c>
      <c r="I119" s="1">
        <v>5</v>
      </c>
    </row>
    <row r="120" spans="1:9" x14ac:dyDescent="0.3">
      <c r="A120" s="1">
        <v>119</v>
      </c>
      <c r="B120" s="1" t="s">
        <v>114</v>
      </c>
      <c r="C120" s="1">
        <v>30</v>
      </c>
      <c r="D120" s="1" t="s">
        <v>184</v>
      </c>
      <c r="E120" s="1" t="s">
        <v>114</v>
      </c>
      <c r="F120" s="1" t="s">
        <v>269</v>
      </c>
      <c r="H120" s="1" t="str">
        <f t="shared" si="1"/>
        <v>CODEIN 30T</v>
      </c>
      <c r="I120" s="1">
        <v>5</v>
      </c>
    </row>
    <row r="121" spans="1:9" x14ac:dyDescent="0.3">
      <c r="A121" s="1">
        <v>120</v>
      </c>
      <c r="B121" s="1" t="s">
        <v>115</v>
      </c>
      <c r="E121" s="1" t="s">
        <v>210</v>
      </c>
      <c r="H121" s="1" t="str">
        <f t="shared" si="1"/>
        <v xml:space="preserve">COXTRAL </v>
      </c>
      <c r="I121" s="1">
        <v>5</v>
      </c>
    </row>
    <row r="122" spans="1:9" x14ac:dyDescent="0.3">
      <c r="A122" s="1">
        <v>121</v>
      </c>
      <c r="B122" s="1" t="s">
        <v>116</v>
      </c>
      <c r="C122" s="1">
        <v>7</v>
      </c>
      <c r="E122" s="1" t="s">
        <v>211</v>
      </c>
      <c r="F122" s="1" t="s">
        <v>307</v>
      </c>
      <c r="H122" s="1" t="str">
        <f t="shared" si="1"/>
        <v>CLARINASE 7T</v>
      </c>
      <c r="I122" s="1">
        <v>5</v>
      </c>
    </row>
    <row r="123" spans="1:9" x14ac:dyDescent="0.3">
      <c r="A123" s="1">
        <v>122</v>
      </c>
      <c r="B123" s="1" t="s">
        <v>116</v>
      </c>
      <c r="C123" s="1">
        <v>14</v>
      </c>
      <c r="E123" s="1" t="s">
        <v>211</v>
      </c>
      <c r="F123" s="1" t="s">
        <v>308</v>
      </c>
      <c r="H123" s="1" t="str">
        <f t="shared" si="1"/>
        <v>CLARINASE 14T</v>
      </c>
      <c r="I123" s="1">
        <v>5</v>
      </c>
    </row>
    <row r="124" spans="1:9" x14ac:dyDescent="0.3">
      <c r="A124" s="1">
        <v>123</v>
      </c>
      <c r="B124" s="1" t="s">
        <v>117</v>
      </c>
      <c r="C124" s="1">
        <v>20</v>
      </c>
      <c r="E124" s="1" t="s">
        <v>212</v>
      </c>
      <c r="F124" s="1" t="s">
        <v>274</v>
      </c>
      <c r="H124" s="1" t="str">
        <f t="shared" si="1"/>
        <v>COLCHICUM 20T</v>
      </c>
      <c r="I124" s="1">
        <v>5</v>
      </c>
    </row>
    <row r="125" spans="1:9" x14ac:dyDescent="0.3">
      <c r="A125" s="1">
        <v>124</v>
      </c>
      <c r="B125" s="1" t="s">
        <v>117</v>
      </c>
      <c r="C125" s="1">
        <v>50</v>
      </c>
      <c r="E125" s="1" t="s">
        <v>212</v>
      </c>
      <c r="F125" s="1" t="s">
        <v>271</v>
      </c>
      <c r="H125" s="1" t="str">
        <f t="shared" si="1"/>
        <v>COLCHICUM 50T</v>
      </c>
      <c r="I125" s="1">
        <v>5</v>
      </c>
    </row>
    <row r="126" spans="1:9" x14ac:dyDescent="0.3">
      <c r="A126" s="1">
        <v>125</v>
      </c>
      <c r="B126" s="1" t="s">
        <v>118</v>
      </c>
      <c r="C126" s="1" t="s">
        <v>120</v>
      </c>
      <c r="D126" s="1" t="s">
        <v>185</v>
      </c>
      <c r="E126" s="1" t="s">
        <v>119</v>
      </c>
      <c r="F126" s="1" t="s">
        <v>309</v>
      </c>
      <c r="H126" s="1" t="str">
        <f t="shared" si="1"/>
        <v>CONCOR 2,5 28T</v>
      </c>
      <c r="I126" s="1">
        <v>5</v>
      </c>
    </row>
    <row r="127" spans="1:9" x14ac:dyDescent="0.3">
      <c r="A127" s="1">
        <v>126</v>
      </c>
      <c r="B127" s="1" t="s">
        <v>118</v>
      </c>
      <c r="C127" s="1" t="s">
        <v>121</v>
      </c>
      <c r="D127" s="1" t="s">
        <v>186</v>
      </c>
      <c r="E127" s="1" t="s">
        <v>119</v>
      </c>
      <c r="F127" s="1" t="s">
        <v>310</v>
      </c>
      <c r="H127" s="1" t="str">
        <f t="shared" si="1"/>
        <v>CONCOR 5 28T</v>
      </c>
      <c r="I127" s="1">
        <v>5</v>
      </c>
    </row>
    <row r="128" spans="1:9" x14ac:dyDescent="0.3">
      <c r="A128" s="1">
        <v>127</v>
      </c>
      <c r="B128" s="1" t="s">
        <v>118</v>
      </c>
      <c r="C128" s="1" t="s">
        <v>122</v>
      </c>
      <c r="D128" s="1" t="s">
        <v>187</v>
      </c>
      <c r="E128" s="1" t="s">
        <v>119</v>
      </c>
      <c r="F128" s="1" t="s">
        <v>311</v>
      </c>
      <c r="H128" s="1" t="str">
        <f t="shared" si="1"/>
        <v>CONCOR 10 28T</v>
      </c>
      <c r="I128" s="1">
        <v>5</v>
      </c>
    </row>
    <row r="129" spans="1:9" x14ac:dyDescent="0.3">
      <c r="A129" s="1">
        <v>128</v>
      </c>
      <c r="B129" s="1" t="s">
        <v>119</v>
      </c>
      <c r="C129" s="1" t="s">
        <v>123</v>
      </c>
      <c r="D129" s="1" t="s">
        <v>188</v>
      </c>
      <c r="E129" s="1" t="s">
        <v>119</v>
      </c>
      <c r="F129" s="1" t="s">
        <v>312</v>
      </c>
      <c r="H129" s="1" t="str">
        <f t="shared" si="1"/>
        <v>CONCOR 5 30T</v>
      </c>
      <c r="I129" s="1">
        <v>5</v>
      </c>
    </row>
    <row r="130" spans="1:9" x14ac:dyDescent="0.3">
      <c r="A130" s="1">
        <v>129</v>
      </c>
      <c r="B130" s="1" t="s">
        <v>119</v>
      </c>
      <c r="C130" s="1" t="s">
        <v>124</v>
      </c>
      <c r="D130" s="1" t="s">
        <v>189</v>
      </c>
      <c r="E130" s="1" t="s">
        <v>119</v>
      </c>
      <c r="F130" s="1" t="s">
        <v>313</v>
      </c>
      <c r="H130" s="1" t="str">
        <f t="shared" si="1"/>
        <v>CONCOR 10 30T</v>
      </c>
      <c r="I130" s="1">
        <v>5</v>
      </c>
    </row>
    <row r="131" spans="1:9" x14ac:dyDescent="0.3">
      <c r="A131" s="1">
        <v>130</v>
      </c>
      <c r="B131" s="1" t="s">
        <v>125</v>
      </c>
      <c r="C131" s="1" t="s">
        <v>126</v>
      </c>
      <c r="D131" s="1" t="s">
        <v>178</v>
      </c>
      <c r="E131" s="1" t="s">
        <v>213</v>
      </c>
      <c r="F131" s="1" t="s">
        <v>267</v>
      </c>
      <c r="H131" s="9" t="str">
        <f t="shared" ref="H131:H191" si="2">_xlfn.CONCAT(E131," ",F131)</f>
        <v>CONTROLOC M</v>
      </c>
      <c r="I131" s="1">
        <v>5</v>
      </c>
    </row>
    <row r="132" spans="1:9" x14ac:dyDescent="0.3">
      <c r="A132" s="1">
        <v>131</v>
      </c>
      <c r="B132" s="1" t="s">
        <v>125</v>
      </c>
      <c r="C132" s="1" t="s">
        <v>127</v>
      </c>
      <c r="D132" s="1" t="s">
        <v>178</v>
      </c>
      <c r="E132" s="1" t="s">
        <v>213</v>
      </c>
      <c r="F132" s="1" t="s">
        <v>268</v>
      </c>
      <c r="H132" s="9" t="str">
        <f t="shared" si="2"/>
        <v>CONTROLOC V</v>
      </c>
      <c r="I132" s="1">
        <v>5</v>
      </c>
    </row>
    <row r="133" spans="1:9" x14ac:dyDescent="0.3">
      <c r="A133" s="1">
        <v>132</v>
      </c>
      <c r="B133" s="1" t="s">
        <v>125</v>
      </c>
      <c r="C133" s="1" t="s">
        <v>128</v>
      </c>
      <c r="D133" s="1" t="s">
        <v>177</v>
      </c>
      <c r="E133" s="1" t="s">
        <v>213</v>
      </c>
      <c r="F133" s="1" t="s">
        <v>267</v>
      </c>
      <c r="H133" s="3" t="str">
        <f t="shared" si="2"/>
        <v>CONTROLOC M</v>
      </c>
      <c r="I133" s="1">
        <v>5</v>
      </c>
    </row>
    <row r="134" spans="1:9" x14ac:dyDescent="0.3">
      <c r="A134" s="1">
        <v>133</v>
      </c>
      <c r="B134" s="1" t="s">
        <v>125</v>
      </c>
      <c r="C134" s="1" t="s">
        <v>129</v>
      </c>
      <c r="D134" s="1" t="s">
        <v>177</v>
      </c>
      <c r="E134" s="1" t="s">
        <v>213</v>
      </c>
      <c r="F134" s="1" t="s">
        <v>268</v>
      </c>
      <c r="H134" s="3" t="str">
        <f t="shared" si="2"/>
        <v>CONTROLOC V</v>
      </c>
      <c r="I134" s="1">
        <v>5</v>
      </c>
    </row>
    <row r="135" spans="1:9" x14ac:dyDescent="0.3">
      <c r="A135" s="1">
        <v>134</v>
      </c>
      <c r="B135" s="1" t="s">
        <v>130</v>
      </c>
      <c r="C135" s="1">
        <v>30</v>
      </c>
      <c r="D135" s="1" t="s">
        <v>184</v>
      </c>
      <c r="E135" s="1" t="s">
        <v>214</v>
      </c>
      <c r="F135" s="1" t="s">
        <v>267</v>
      </c>
      <c r="H135" s="1" t="str">
        <f t="shared" si="2"/>
        <v>CORDARONE M</v>
      </c>
      <c r="I135" s="1">
        <v>5</v>
      </c>
    </row>
    <row r="136" spans="1:9" x14ac:dyDescent="0.3">
      <c r="A136" s="1">
        <v>135</v>
      </c>
      <c r="B136" s="1" t="s">
        <v>130</v>
      </c>
      <c r="C136" s="1">
        <v>60</v>
      </c>
      <c r="D136" s="1" t="s">
        <v>184</v>
      </c>
      <c r="E136" s="1" t="s">
        <v>214</v>
      </c>
      <c r="F136" s="1" t="s">
        <v>268</v>
      </c>
      <c r="H136" s="1" t="str">
        <f t="shared" si="2"/>
        <v>CORDARONE V</v>
      </c>
      <c r="I136" s="1">
        <v>5</v>
      </c>
    </row>
    <row r="137" spans="1:9" x14ac:dyDescent="0.3">
      <c r="A137" s="1">
        <v>136</v>
      </c>
      <c r="B137" s="1" t="s">
        <v>99</v>
      </c>
      <c r="C137" s="1" t="s">
        <v>99</v>
      </c>
      <c r="E137" s="1" t="s">
        <v>99</v>
      </c>
      <c r="H137" s="1" t="str">
        <f t="shared" si="2"/>
        <v xml:space="preserve">XXXXXXXXXXXXXXXXXXXXXXXXXXX </v>
      </c>
    </row>
    <row r="138" spans="1:9" x14ac:dyDescent="0.3">
      <c r="A138" s="1">
        <v>137</v>
      </c>
      <c r="B138" s="1" t="s">
        <v>131</v>
      </c>
      <c r="C138" s="1">
        <v>0.2</v>
      </c>
      <c r="D138" s="1" t="s">
        <v>190</v>
      </c>
      <c r="E138" s="1" t="s">
        <v>131</v>
      </c>
      <c r="F138" s="1">
        <v>0.2</v>
      </c>
      <c r="H138" s="15" t="str">
        <f t="shared" si="2"/>
        <v>CYNT 0,2</v>
      </c>
      <c r="I138" s="1">
        <v>6</v>
      </c>
    </row>
    <row r="139" spans="1:9" x14ac:dyDescent="0.3">
      <c r="A139" s="1">
        <v>138</v>
      </c>
      <c r="B139" s="1" t="s">
        <v>131</v>
      </c>
      <c r="C139" s="1">
        <v>0.3</v>
      </c>
      <c r="D139" s="1" t="s">
        <v>178</v>
      </c>
      <c r="E139" s="1" t="s">
        <v>131</v>
      </c>
      <c r="F139" s="1">
        <v>0.3</v>
      </c>
      <c r="H139" s="9" t="str">
        <f t="shared" si="2"/>
        <v>CYNT 0,3</v>
      </c>
      <c r="I139" s="1">
        <v>6</v>
      </c>
    </row>
    <row r="140" spans="1:9" x14ac:dyDescent="0.3">
      <c r="A140" s="1">
        <v>139</v>
      </c>
      <c r="B140" s="1" t="s">
        <v>131</v>
      </c>
      <c r="C140" s="1">
        <v>0.4</v>
      </c>
      <c r="D140" s="1" t="s">
        <v>175</v>
      </c>
      <c r="E140" s="1" t="s">
        <v>131</v>
      </c>
      <c r="F140" s="1">
        <v>0.4</v>
      </c>
      <c r="H140" s="7" t="str">
        <f t="shared" si="2"/>
        <v>CYNT 0,4</v>
      </c>
      <c r="I140" s="1">
        <v>6</v>
      </c>
    </row>
    <row r="141" spans="1:9" x14ac:dyDescent="0.3">
      <c r="A141" s="1">
        <v>140</v>
      </c>
      <c r="B141" s="1" t="s">
        <v>132</v>
      </c>
      <c r="C141" s="1">
        <v>30</v>
      </c>
      <c r="D141" s="1" t="s">
        <v>191</v>
      </c>
      <c r="E141" s="1" t="s">
        <v>215</v>
      </c>
      <c r="F141" s="1" t="s">
        <v>269</v>
      </c>
      <c r="H141" s="5" t="str">
        <f t="shared" si="2"/>
        <v>DASSELTA 30T</v>
      </c>
      <c r="I141" s="1">
        <v>6</v>
      </c>
    </row>
    <row r="142" spans="1:9" x14ac:dyDescent="0.3">
      <c r="A142" s="1">
        <v>141</v>
      </c>
      <c r="B142" s="1" t="s">
        <v>132</v>
      </c>
      <c r="C142" s="1">
        <v>90</v>
      </c>
      <c r="D142" s="1" t="s">
        <v>191</v>
      </c>
      <c r="E142" s="1" t="s">
        <v>215</v>
      </c>
      <c r="F142" s="1" t="s">
        <v>272</v>
      </c>
      <c r="H142" s="5" t="str">
        <f t="shared" si="2"/>
        <v>DASSELTA 90T</v>
      </c>
      <c r="I142" s="1">
        <v>6</v>
      </c>
    </row>
    <row r="143" spans="1:9" x14ac:dyDescent="0.3">
      <c r="A143" s="1">
        <v>142</v>
      </c>
      <c r="B143" s="1" t="s">
        <v>150</v>
      </c>
      <c r="E143" s="1" t="s">
        <v>150</v>
      </c>
      <c r="H143" s="1" t="str">
        <f t="shared" si="2"/>
        <v xml:space="preserve">DEGAN </v>
      </c>
      <c r="I143" s="1">
        <v>6</v>
      </c>
    </row>
    <row r="144" spans="1:9" x14ac:dyDescent="0.3">
      <c r="A144" s="1">
        <v>143</v>
      </c>
      <c r="B144" s="1" t="s">
        <v>133</v>
      </c>
      <c r="E144" s="1" t="s">
        <v>216</v>
      </c>
      <c r="F144" s="1" t="s">
        <v>275</v>
      </c>
      <c r="H144" s="1" t="str">
        <f t="shared" si="2"/>
        <v>DENIBAN 60T</v>
      </c>
      <c r="I144" s="1">
        <v>6</v>
      </c>
    </row>
    <row r="145" spans="1:9" x14ac:dyDescent="0.3">
      <c r="A145" s="1">
        <v>144</v>
      </c>
      <c r="B145" s="1" t="s">
        <v>134</v>
      </c>
      <c r="E145" s="1" t="s">
        <v>217</v>
      </c>
      <c r="F145" s="1">
        <v>300</v>
      </c>
      <c r="H145" s="1" t="str">
        <f t="shared" si="2"/>
        <v>DEPAKINE 300</v>
      </c>
      <c r="I145" s="1">
        <v>6</v>
      </c>
    </row>
    <row r="146" spans="1:9" x14ac:dyDescent="0.3">
      <c r="A146" s="1">
        <v>145</v>
      </c>
      <c r="B146" s="1" t="s">
        <v>135</v>
      </c>
      <c r="E146" s="1" t="s">
        <v>217</v>
      </c>
      <c r="F146" s="1">
        <v>500</v>
      </c>
      <c r="H146" s="1" t="str">
        <f t="shared" si="2"/>
        <v>DEPAKINE 500</v>
      </c>
      <c r="I146" s="1">
        <v>6</v>
      </c>
    </row>
    <row r="147" spans="1:9" x14ac:dyDescent="0.3">
      <c r="A147" s="1">
        <v>146</v>
      </c>
      <c r="B147" s="1" t="s">
        <v>136</v>
      </c>
      <c r="C147" s="1">
        <v>50</v>
      </c>
      <c r="E147" s="1" t="s">
        <v>317</v>
      </c>
      <c r="F147" s="1" t="s">
        <v>271</v>
      </c>
      <c r="H147" s="1" t="str">
        <f t="shared" si="2"/>
        <v>DESLORATADINE ACTAVIS 50T</v>
      </c>
      <c r="I147" s="1">
        <v>6</v>
      </c>
    </row>
    <row r="148" spans="1:9" x14ac:dyDescent="0.3">
      <c r="A148" s="1">
        <v>147</v>
      </c>
      <c r="B148" s="1" t="s">
        <v>136</v>
      </c>
      <c r="C148" s="1">
        <v>90</v>
      </c>
      <c r="E148" s="1" t="s">
        <v>317</v>
      </c>
      <c r="F148" s="1" t="s">
        <v>272</v>
      </c>
      <c r="H148" s="1" t="str">
        <f t="shared" si="2"/>
        <v>DESLORATADINE ACTAVIS 90T</v>
      </c>
      <c r="I148" s="1">
        <v>6</v>
      </c>
    </row>
    <row r="149" spans="1:9" x14ac:dyDescent="0.3">
      <c r="A149" s="1">
        <v>148</v>
      </c>
      <c r="B149" s="1" t="s">
        <v>137</v>
      </c>
      <c r="C149" s="1">
        <v>90</v>
      </c>
      <c r="E149" s="1" t="s">
        <v>318</v>
      </c>
      <c r="F149" s="1" t="s">
        <v>272</v>
      </c>
      <c r="H149" s="1" t="str">
        <f t="shared" si="2"/>
        <v>DESLORATADINE MYLAN 90T</v>
      </c>
      <c r="I149" s="1">
        <v>6</v>
      </c>
    </row>
    <row r="150" spans="1:9" x14ac:dyDescent="0.3">
      <c r="A150" s="1">
        <v>149</v>
      </c>
      <c r="B150" s="1" t="s">
        <v>138</v>
      </c>
      <c r="E150" s="1" t="s">
        <v>316</v>
      </c>
      <c r="H150" s="1" t="str">
        <f t="shared" si="2"/>
        <v xml:space="preserve">DICLOFENAK DUO </v>
      </c>
      <c r="I150" s="1">
        <v>6</v>
      </c>
    </row>
    <row r="151" spans="1:9" x14ac:dyDescent="0.3">
      <c r="A151" s="1">
        <v>150</v>
      </c>
      <c r="B151" s="1" t="s">
        <v>139</v>
      </c>
      <c r="C151" s="1">
        <v>20</v>
      </c>
      <c r="E151" s="1" t="s">
        <v>218</v>
      </c>
      <c r="F151" s="1">
        <v>4</v>
      </c>
      <c r="H151" s="1" t="str">
        <f t="shared" si="2"/>
        <v>DEXAMETHASONE 4</v>
      </c>
      <c r="I151" s="1">
        <v>6</v>
      </c>
    </row>
    <row r="152" spans="1:9" x14ac:dyDescent="0.3">
      <c r="A152" s="1">
        <v>151</v>
      </c>
      <c r="B152" s="1" t="s">
        <v>140</v>
      </c>
      <c r="C152" s="1">
        <v>60</v>
      </c>
      <c r="E152" s="1" t="s">
        <v>140</v>
      </c>
      <c r="F152" s="1" t="s">
        <v>275</v>
      </c>
      <c r="H152" s="1" t="str">
        <f t="shared" si="2"/>
        <v>DIAPREL 60T</v>
      </c>
      <c r="I152" s="1">
        <v>6</v>
      </c>
    </row>
    <row r="153" spans="1:9" x14ac:dyDescent="0.3">
      <c r="A153" s="1">
        <v>152</v>
      </c>
      <c r="B153" s="1" t="s">
        <v>140</v>
      </c>
      <c r="C153" s="1">
        <v>120</v>
      </c>
      <c r="E153" s="1" t="s">
        <v>140</v>
      </c>
      <c r="F153" s="1" t="s">
        <v>273</v>
      </c>
      <c r="H153" s="1" t="str">
        <f t="shared" si="2"/>
        <v>DIAPREL 120T</v>
      </c>
      <c r="I153" s="1">
        <v>6</v>
      </c>
    </row>
    <row r="154" spans="1:9" x14ac:dyDescent="0.3">
      <c r="A154" s="1">
        <v>153</v>
      </c>
      <c r="B154" s="1" t="s">
        <v>141</v>
      </c>
      <c r="C154" s="1" t="s">
        <v>142</v>
      </c>
      <c r="D154" s="1" t="s">
        <v>178</v>
      </c>
      <c r="E154" s="1" t="s">
        <v>264</v>
      </c>
      <c r="F154" s="1" t="s">
        <v>274</v>
      </c>
      <c r="H154" s="9" t="str">
        <f t="shared" si="2"/>
        <v>DIAZEPAM 20T</v>
      </c>
      <c r="I154" s="1">
        <v>6</v>
      </c>
    </row>
    <row r="155" spans="1:9" x14ac:dyDescent="0.3">
      <c r="A155" s="1">
        <v>154</v>
      </c>
      <c r="B155" s="1" t="s">
        <v>141</v>
      </c>
      <c r="C155" s="1" t="s">
        <v>143</v>
      </c>
      <c r="D155" s="1" t="s">
        <v>179</v>
      </c>
      <c r="E155" s="1" t="s">
        <v>264</v>
      </c>
      <c r="F155" s="1" t="s">
        <v>274</v>
      </c>
      <c r="H155" s="10" t="str">
        <f t="shared" si="2"/>
        <v>DIAZEPAM 20T</v>
      </c>
      <c r="I155" s="1">
        <v>6</v>
      </c>
    </row>
    <row r="156" spans="1:9" x14ac:dyDescent="0.3">
      <c r="A156" s="1">
        <v>155</v>
      </c>
      <c r="B156" s="1" t="s">
        <v>144</v>
      </c>
      <c r="C156" s="1">
        <v>20</v>
      </c>
      <c r="E156" s="1" t="s">
        <v>319</v>
      </c>
      <c r="F156" s="1" t="s">
        <v>274</v>
      </c>
      <c r="H156" s="1" t="str">
        <f t="shared" si="2"/>
        <v>DICLOFENAK AL 20T</v>
      </c>
      <c r="I156" s="1">
        <v>6</v>
      </c>
    </row>
    <row r="157" spans="1:9" x14ac:dyDescent="0.3">
      <c r="A157" s="1">
        <v>156</v>
      </c>
      <c r="B157" s="1" t="s">
        <v>144</v>
      </c>
      <c r="C157" s="1">
        <v>30</v>
      </c>
      <c r="E157" s="1" t="s">
        <v>319</v>
      </c>
      <c r="F157" s="1" t="s">
        <v>269</v>
      </c>
      <c r="H157" s="1" t="str">
        <f t="shared" si="2"/>
        <v>DICLOFENAK AL 30T</v>
      </c>
      <c r="I157" s="1">
        <v>6</v>
      </c>
    </row>
    <row r="158" spans="1:9" x14ac:dyDescent="0.3">
      <c r="A158" s="1">
        <v>157</v>
      </c>
      <c r="B158" s="1" t="s">
        <v>144</v>
      </c>
      <c r="C158" s="1">
        <v>50</v>
      </c>
      <c r="E158" s="1" t="s">
        <v>319</v>
      </c>
      <c r="F158" s="1" t="s">
        <v>271</v>
      </c>
      <c r="H158" s="1" t="str">
        <f t="shared" si="2"/>
        <v>DICLOFENAK AL 50T</v>
      </c>
      <c r="I158" s="1">
        <v>6</v>
      </c>
    </row>
    <row r="159" spans="1:9" x14ac:dyDescent="0.3">
      <c r="A159" s="1">
        <v>158</v>
      </c>
      <c r="B159" s="1" t="s">
        <v>144</v>
      </c>
      <c r="C159" s="1">
        <v>100</v>
      </c>
      <c r="E159" s="1" t="s">
        <v>319</v>
      </c>
      <c r="F159" s="1" t="s">
        <v>270</v>
      </c>
      <c r="H159" s="1" t="str">
        <f t="shared" si="2"/>
        <v>DICLOFENAK AL 100T</v>
      </c>
      <c r="I159" s="1">
        <v>6</v>
      </c>
    </row>
    <row r="160" spans="1:9" x14ac:dyDescent="0.3">
      <c r="A160" s="1">
        <v>159</v>
      </c>
      <c r="B160" s="1" t="s">
        <v>145</v>
      </c>
      <c r="D160" s="1" t="s">
        <v>179</v>
      </c>
      <c r="E160" s="1" t="s">
        <v>315</v>
      </c>
      <c r="H160" s="10" t="str">
        <f t="shared" si="2"/>
        <v xml:space="preserve">DIGOXIN 0,250 </v>
      </c>
      <c r="I160" s="1">
        <v>6</v>
      </c>
    </row>
    <row r="161" spans="1:9" x14ac:dyDescent="0.3">
      <c r="A161" s="1">
        <v>160</v>
      </c>
      <c r="B161" s="1" t="s">
        <v>146</v>
      </c>
      <c r="D161" s="1" t="s">
        <v>178</v>
      </c>
      <c r="E161" s="1" t="s">
        <v>314</v>
      </c>
      <c r="H161" s="9" t="str">
        <f t="shared" si="2"/>
        <v xml:space="preserve">DIGOXIN 0,125 </v>
      </c>
      <c r="I161" s="1">
        <v>6</v>
      </c>
    </row>
    <row r="162" spans="1:9" x14ac:dyDescent="0.3">
      <c r="A162" s="1">
        <v>161</v>
      </c>
      <c r="B162" s="1" t="s">
        <v>147</v>
      </c>
      <c r="D162" s="1" t="s">
        <v>183</v>
      </c>
      <c r="E162" s="1" t="s">
        <v>219</v>
      </c>
      <c r="F162" s="1">
        <v>250</v>
      </c>
      <c r="H162" s="12" t="str">
        <f t="shared" si="2"/>
        <v>DILURAN 250</v>
      </c>
      <c r="I162" s="1">
        <v>6</v>
      </c>
    </row>
    <row r="163" spans="1:9" x14ac:dyDescent="0.3">
      <c r="A163" s="1">
        <v>162</v>
      </c>
      <c r="B163" s="1" t="s">
        <v>148</v>
      </c>
      <c r="D163" s="1" t="s">
        <v>175</v>
      </c>
      <c r="E163" s="1" t="s">
        <v>220</v>
      </c>
      <c r="H163" s="18" t="str">
        <f t="shared" si="2"/>
        <v xml:space="preserve">DITHIADEN </v>
      </c>
      <c r="I163" s="1">
        <v>6</v>
      </c>
    </row>
    <row r="164" spans="1:9" x14ac:dyDescent="0.3">
      <c r="A164" s="1">
        <v>163</v>
      </c>
      <c r="B164" s="1" t="s">
        <v>149</v>
      </c>
      <c r="D164" s="1" t="s">
        <v>179</v>
      </c>
      <c r="E164" s="1" t="s">
        <v>221</v>
      </c>
      <c r="F164" s="1" t="s">
        <v>320</v>
      </c>
      <c r="H164" s="10" t="str">
        <f t="shared" si="2"/>
        <v>DIROTON 10 100T</v>
      </c>
      <c r="I164" s="1">
        <v>6</v>
      </c>
    </row>
    <row r="165" spans="1:9" x14ac:dyDescent="0.3">
      <c r="A165" s="1">
        <v>164</v>
      </c>
      <c r="B165" s="1" t="s">
        <v>195</v>
      </c>
      <c r="D165" s="1" t="s">
        <v>177</v>
      </c>
      <c r="E165" s="1" t="s">
        <v>221</v>
      </c>
      <c r="F165" s="1" t="s">
        <v>310</v>
      </c>
      <c r="H165" s="3" t="str">
        <f t="shared" si="2"/>
        <v>DIROTON 5 28T</v>
      </c>
      <c r="I165" s="1">
        <v>6</v>
      </c>
    </row>
    <row r="166" spans="1:9" x14ac:dyDescent="0.3">
      <c r="A166" s="1">
        <v>165</v>
      </c>
      <c r="B166" s="1" t="s">
        <v>194</v>
      </c>
      <c r="E166" s="1" t="s">
        <v>194</v>
      </c>
      <c r="H166" s="1" t="str">
        <f t="shared" si="2"/>
        <v xml:space="preserve">DIVINA </v>
      </c>
      <c r="I166" s="1">
        <v>6</v>
      </c>
    </row>
    <row r="167" spans="1:9" x14ac:dyDescent="0.3">
      <c r="A167" s="1">
        <v>166</v>
      </c>
      <c r="B167" s="1" t="s">
        <v>99</v>
      </c>
      <c r="C167" s="1" t="s">
        <v>99</v>
      </c>
      <c r="E167" s="1" t="s">
        <v>99</v>
      </c>
      <c r="H167" s="1" t="str">
        <f t="shared" si="2"/>
        <v xml:space="preserve">XXXXXXXXXXXXXXXXXXXXXXXXXXX </v>
      </c>
    </row>
    <row r="168" spans="1:9" x14ac:dyDescent="0.3">
      <c r="A168" s="1">
        <v>167</v>
      </c>
      <c r="B168" s="1" t="s">
        <v>151</v>
      </c>
      <c r="E168" s="1" t="s">
        <v>222</v>
      </c>
      <c r="F168" s="1">
        <v>50</v>
      </c>
      <c r="H168" s="1" t="str">
        <f t="shared" si="2"/>
        <v>DOGMANTIL 50</v>
      </c>
      <c r="I168" s="1">
        <v>7</v>
      </c>
    </row>
    <row r="169" spans="1:9" x14ac:dyDescent="0.3">
      <c r="A169" s="1">
        <v>168</v>
      </c>
      <c r="B169" s="1" t="s">
        <v>152</v>
      </c>
      <c r="D169" s="1" t="s">
        <v>192</v>
      </c>
      <c r="E169" s="1" t="s">
        <v>223</v>
      </c>
      <c r="H169" s="16" t="str">
        <f t="shared" si="2"/>
        <v xml:space="preserve">DOLMINA </v>
      </c>
      <c r="I169" s="1">
        <v>7</v>
      </c>
    </row>
    <row r="170" spans="1:9" x14ac:dyDescent="0.3">
      <c r="A170" s="1">
        <v>169</v>
      </c>
      <c r="B170" s="1" t="s">
        <v>153</v>
      </c>
      <c r="E170" s="1" t="s">
        <v>224</v>
      </c>
      <c r="H170" s="1" t="str">
        <f t="shared" si="2"/>
        <v xml:space="preserve">DOPEGYT </v>
      </c>
      <c r="I170" s="1">
        <v>7</v>
      </c>
    </row>
    <row r="171" spans="1:9" x14ac:dyDescent="0.3">
      <c r="A171" s="1">
        <v>170</v>
      </c>
      <c r="B171" s="1" t="s">
        <v>154</v>
      </c>
      <c r="C171" s="1">
        <v>90</v>
      </c>
      <c r="D171" s="1" t="str">
        <f>"37,5/325"</f>
        <v>37,5/325</v>
      </c>
      <c r="E171" s="1" t="s">
        <v>225</v>
      </c>
      <c r="F171" s="1" t="s">
        <v>274</v>
      </c>
      <c r="H171" s="4" t="str">
        <f t="shared" si="2"/>
        <v>DORETA 20T</v>
      </c>
      <c r="I171" s="1">
        <v>7</v>
      </c>
    </row>
    <row r="172" spans="1:9" x14ac:dyDescent="0.3">
      <c r="A172" s="1">
        <v>171</v>
      </c>
      <c r="B172" s="1" t="s">
        <v>154</v>
      </c>
      <c r="C172" s="1">
        <v>30</v>
      </c>
      <c r="D172" s="1" t="str">
        <f>"37,5/325"</f>
        <v>37,5/325</v>
      </c>
      <c r="E172" s="1" t="s">
        <v>225</v>
      </c>
      <c r="F172" s="1" t="s">
        <v>269</v>
      </c>
      <c r="H172" s="4" t="str">
        <f t="shared" si="2"/>
        <v>DORETA 30T</v>
      </c>
      <c r="I172" s="1">
        <v>7</v>
      </c>
    </row>
    <row r="173" spans="1:9" x14ac:dyDescent="0.3">
      <c r="A173" s="1">
        <v>172</v>
      </c>
      <c r="B173" s="1" t="s">
        <v>154</v>
      </c>
      <c r="C173" s="1">
        <v>20</v>
      </c>
      <c r="D173" s="1" t="str">
        <f>"37,5/325"</f>
        <v>37,5/325</v>
      </c>
      <c r="E173" s="1" t="s">
        <v>225</v>
      </c>
      <c r="F173" s="1" t="s">
        <v>272</v>
      </c>
      <c r="H173" s="4" t="str">
        <f t="shared" si="2"/>
        <v>DORETA 90T</v>
      </c>
      <c r="I173" s="1">
        <v>7</v>
      </c>
    </row>
    <row r="174" spans="1:9" x14ac:dyDescent="0.3">
      <c r="A174" s="1">
        <v>173</v>
      </c>
      <c r="B174" s="1" t="s">
        <v>155</v>
      </c>
      <c r="C174" s="1">
        <v>20</v>
      </c>
      <c r="D174" s="1" t="str">
        <f>"75/650"</f>
        <v>75/650</v>
      </c>
      <c r="E174" s="1" t="s">
        <v>225</v>
      </c>
      <c r="F174" s="1" t="s">
        <v>274</v>
      </c>
      <c r="H174" s="5" t="str">
        <f t="shared" si="2"/>
        <v>DORETA 20T</v>
      </c>
      <c r="I174" s="1">
        <v>7</v>
      </c>
    </row>
    <row r="175" spans="1:9" x14ac:dyDescent="0.3">
      <c r="A175" s="1">
        <v>174</v>
      </c>
      <c r="B175" s="1" t="s">
        <v>155</v>
      </c>
      <c r="C175" s="1">
        <v>30</v>
      </c>
      <c r="D175" s="1" t="str">
        <f>"75/650"</f>
        <v>75/650</v>
      </c>
      <c r="E175" s="1" t="s">
        <v>225</v>
      </c>
      <c r="F175" s="1" t="s">
        <v>269</v>
      </c>
      <c r="H175" s="5" t="str">
        <f t="shared" si="2"/>
        <v>DORETA 30T</v>
      </c>
      <c r="I175" s="1">
        <v>7</v>
      </c>
    </row>
    <row r="176" spans="1:9" x14ac:dyDescent="0.3">
      <c r="A176" s="1">
        <v>175</v>
      </c>
      <c r="B176" s="1" t="s">
        <v>155</v>
      </c>
      <c r="C176" s="1">
        <v>90</v>
      </c>
      <c r="D176" s="1" t="str">
        <f>"75/650"</f>
        <v>75/650</v>
      </c>
      <c r="E176" s="1" t="s">
        <v>225</v>
      </c>
      <c r="F176" s="1" t="s">
        <v>272</v>
      </c>
      <c r="H176" s="5" t="str">
        <f t="shared" si="2"/>
        <v>DORETA 90T</v>
      </c>
      <c r="I176" s="1">
        <v>7</v>
      </c>
    </row>
    <row r="177" spans="1:9" x14ac:dyDescent="0.3">
      <c r="A177" s="1">
        <v>176</v>
      </c>
      <c r="B177" s="1" t="s">
        <v>156</v>
      </c>
      <c r="C177" s="1">
        <v>30</v>
      </c>
      <c r="E177" s="1" t="s">
        <v>226</v>
      </c>
      <c r="F177" s="1">
        <v>200</v>
      </c>
      <c r="H177" s="1" t="str">
        <f t="shared" si="2"/>
        <v>DUSPALATIN 200</v>
      </c>
      <c r="I177" s="1">
        <v>7</v>
      </c>
    </row>
    <row r="178" spans="1:9" x14ac:dyDescent="0.3">
      <c r="A178" s="1">
        <v>177</v>
      </c>
      <c r="B178" s="1" t="s">
        <v>157</v>
      </c>
      <c r="E178" s="1" t="s">
        <v>227</v>
      </c>
      <c r="F178" s="1" t="s">
        <v>271</v>
      </c>
      <c r="H178" s="1" t="str">
        <f t="shared" si="2"/>
        <v>EBRANTIL 50T</v>
      </c>
      <c r="I178" s="1">
        <v>7</v>
      </c>
    </row>
    <row r="179" spans="1:9" x14ac:dyDescent="0.3">
      <c r="A179" s="1">
        <v>178</v>
      </c>
      <c r="B179" s="1" t="s">
        <v>158</v>
      </c>
      <c r="D179" s="1" t="s">
        <v>182</v>
      </c>
      <c r="E179" s="1" t="s">
        <v>228</v>
      </c>
      <c r="F179" s="1">
        <v>25</v>
      </c>
      <c r="H179" s="17" t="str">
        <f t="shared" si="2"/>
        <v>EGILOK 25</v>
      </c>
      <c r="I179" s="1">
        <v>7</v>
      </c>
    </row>
    <row r="180" spans="1:9" x14ac:dyDescent="0.3">
      <c r="A180" s="1">
        <v>179</v>
      </c>
      <c r="B180" s="1" t="s">
        <v>159</v>
      </c>
      <c r="D180" s="1" t="s">
        <v>175</v>
      </c>
      <c r="E180" s="1" t="s">
        <v>228</v>
      </c>
      <c r="F180" s="1">
        <v>50</v>
      </c>
      <c r="H180" s="11" t="str">
        <f t="shared" si="2"/>
        <v>EGILOK 50</v>
      </c>
      <c r="I180" s="1">
        <v>7</v>
      </c>
    </row>
    <row r="181" spans="1:9" x14ac:dyDescent="0.3">
      <c r="A181" s="1">
        <v>180</v>
      </c>
      <c r="B181" s="1" t="s">
        <v>160</v>
      </c>
      <c r="D181" s="1" t="s">
        <v>179</v>
      </c>
      <c r="E181" s="1" t="s">
        <v>228</v>
      </c>
      <c r="F181" s="1">
        <v>100</v>
      </c>
      <c r="H181" s="10" t="str">
        <f t="shared" si="2"/>
        <v>EGILOK 100</v>
      </c>
      <c r="I181" s="1">
        <v>7</v>
      </c>
    </row>
    <row r="182" spans="1:9" x14ac:dyDescent="0.3">
      <c r="A182" s="1">
        <v>181</v>
      </c>
      <c r="B182" s="1" t="s">
        <v>162</v>
      </c>
      <c r="E182" s="1" t="s">
        <v>229</v>
      </c>
      <c r="F182" s="1">
        <v>10</v>
      </c>
      <c r="H182" s="1" t="str">
        <f t="shared" si="2"/>
        <v>ELENIUM 10</v>
      </c>
      <c r="I182" s="1">
        <v>7</v>
      </c>
    </row>
    <row r="183" spans="1:9" x14ac:dyDescent="0.3">
      <c r="A183" s="1">
        <v>182</v>
      </c>
      <c r="B183" s="1" t="s">
        <v>161</v>
      </c>
      <c r="C183" s="1" t="s">
        <v>123</v>
      </c>
      <c r="D183" s="1" t="s">
        <v>174</v>
      </c>
      <c r="E183" s="1" t="s">
        <v>161</v>
      </c>
      <c r="F183" s="1" t="s">
        <v>312</v>
      </c>
      <c r="H183" s="6" t="str">
        <f t="shared" si="2"/>
        <v>ELICEA 5 30T</v>
      </c>
      <c r="I183" s="1">
        <v>7</v>
      </c>
    </row>
    <row r="184" spans="1:9" x14ac:dyDescent="0.3">
      <c r="A184" s="1">
        <v>183</v>
      </c>
      <c r="B184" s="1" t="s">
        <v>161</v>
      </c>
      <c r="C184" s="1" t="s">
        <v>163</v>
      </c>
      <c r="D184" s="1" t="s">
        <v>173</v>
      </c>
      <c r="E184" s="1" t="s">
        <v>161</v>
      </c>
      <c r="F184" s="1" t="s">
        <v>321</v>
      </c>
      <c r="H184" s="4" t="str">
        <f t="shared" si="2"/>
        <v>ELICEA 10 98T</v>
      </c>
      <c r="I184" s="1">
        <v>7</v>
      </c>
    </row>
    <row r="185" spans="1:9" x14ac:dyDescent="0.3">
      <c r="A185" s="1">
        <v>184</v>
      </c>
      <c r="B185" s="1" t="s">
        <v>161</v>
      </c>
      <c r="C185" s="1" t="s">
        <v>124</v>
      </c>
      <c r="D185" s="1" t="s">
        <v>173</v>
      </c>
      <c r="E185" s="1" t="s">
        <v>161</v>
      </c>
      <c r="F185" s="1" t="s">
        <v>313</v>
      </c>
      <c r="H185" s="4" t="str">
        <f t="shared" si="2"/>
        <v>ELICEA 10 30T</v>
      </c>
      <c r="I185" s="1">
        <v>7</v>
      </c>
    </row>
    <row r="186" spans="1:9" x14ac:dyDescent="0.3">
      <c r="A186" s="1">
        <v>185</v>
      </c>
      <c r="B186" s="1" t="s">
        <v>161</v>
      </c>
      <c r="C186" s="1" t="s">
        <v>164</v>
      </c>
      <c r="D186" s="1" t="s">
        <v>193</v>
      </c>
      <c r="E186" s="1" t="s">
        <v>161</v>
      </c>
      <c r="F186" s="1" t="s">
        <v>322</v>
      </c>
      <c r="H186" s="5" t="str">
        <f t="shared" si="2"/>
        <v>ELICEA 20 30T</v>
      </c>
      <c r="I186" s="1">
        <v>7</v>
      </c>
    </row>
    <row r="187" spans="1:9" x14ac:dyDescent="0.3">
      <c r="A187" s="1">
        <v>186</v>
      </c>
      <c r="B187" s="1" t="s">
        <v>165</v>
      </c>
      <c r="E187" s="1" t="s">
        <v>230</v>
      </c>
      <c r="F187" s="1">
        <v>100</v>
      </c>
      <c r="H187" s="1" t="str">
        <f t="shared" si="2"/>
        <v>ENELBIN 100</v>
      </c>
      <c r="I187" s="1">
        <v>7</v>
      </c>
    </row>
    <row r="188" spans="1:9" x14ac:dyDescent="0.3">
      <c r="A188" s="1">
        <v>187</v>
      </c>
      <c r="B188" s="1" t="s">
        <v>166</v>
      </c>
      <c r="E188" s="1" t="s">
        <v>231</v>
      </c>
      <c r="F188" s="1" t="s">
        <v>274</v>
      </c>
      <c r="H188" s="1" t="str">
        <f t="shared" si="2"/>
        <v>ENTIZOL 20T</v>
      </c>
      <c r="I188" s="1">
        <v>7</v>
      </c>
    </row>
    <row r="189" spans="1:9" x14ac:dyDescent="0.3">
      <c r="A189" s="1">
        <v>188</v>
      </c>
      <c r="B189" s="1" t="s">
        <v>167</v>
      </c>
      <c r="E189" s="1" t="s">
        <v>232</v>
      </c>
      <c r="F189" s="1" t="s">
        <v>323</v>
      </c>
      <c r="H189" s="1" t="str">
        <f t="shared" si="2"/>
        <v>ERCEFURYL 200 14T</v>
      </c>
      <c r="I189" s="1">
        <v>7</v>
      </c>
    </row>
    <row r="190" spans="1:9" x14ac:dyDescent="0.3">
      <c r="A190" s="1">
        <v>189</v>
      </c>
      <c r="B190" s="1" t="s">
        <v>168</v>
      </c>
      <c r="E190" s="1" t="s">
        <v>227</v>
      </c>
      <c r="F190" s="1" t="s">
        <v>324</v>
      </c>
      <c r="H190" s="1" t="str">
        <f t="shared" si="2"/>
        <v>EBRANTIL RET 50T</v>
      </c>
      <c r="I190" s="1">
        <v>7</v>
      </c>
    </row>
    <row r="191" spans="1:9" x14ac:dyDescent="0.3">
      <c r="A191" s="1">
        <v>190</v>
      </c>
      <c r="B191" s="1" t="s">
        <v>99</v>
      </c>
      <c r="C191" s="1" t="s">
        <v>99</v>
      </c>
      <c r="E191" s="1" t="s">
        <v>99</v>
      </c>
      <c r="H191" s="1" t="str">
        <f t="shared" si="2"/>
        <v xml:space="preserve">XXXXXXXXXXXXXXXXXXXXXXXXXXX </v>
      </c>
    </row>
  </sheetData>
  <pageMargins left="0.7" right="0.7" top="0.78740157499999996" bottom="0.78740157499999996" header="0.3" footer="0.3"/>
  <pageSetup paperSize="9" scale="26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47F5-30B6-4EB4-9A2A-8DA80B176322}">
  <sheetPr>
    <pageSetUpPr fitToPage="1"/>
  </sheetPr>
  <dimension ref="A1:D191"/>
  <sheetViews>
    <sheetView tabSelected="1" topLeftCell="A84" workbookViewId="0">
      <selection activeCell="G93" sqref="G93"/>
    </sheetView>
  </sheetViews>
  <sheetFormatPr defaultRowHeight="14.4" x14ac:dyDescent="0.3"/>
  <cols>
    <col min="1" max="1" width="3.33203125" customWidth="1"/>
    <col min="2" max="2" width="22.109375" style="1" customWidth="1"/>
    <col min="3" max="3" width="24.5546875" customWidth="1"/>
    <col min="4" max="4" width="3.6640625" customWidth="1"/>
  </cols>
  <sheetData>
    <row r="1" spans="1:4" x14ac:dyDescent="0.3">
      <c r="A1" s="19"/>
      <c r="B1" s="21" t="s">
        <v>486</v>
      </c>
      <c r="C1" s="22"/>
      <c r="D1" s="19"/>
    </row>
    <row r="2" spans="1:4" x14ac:dyDescent="0.3">
      <c r="A2" s="19"/>
      <c r="B2" s="1" t="s">
        <v>333</v>
      </c>
      <c r="C2" s="1" t="s">
        <v>325</v>
      </c>
      <c r="D2" s="19"/>
    </row>
    <row r="3" spans="1:4" x14ac:dyDescent="0.3">
      <c r="A3" s="19"/>
      <c r="B3" s="1" t="s">
        <v>334</v>
      </c>
      <c r="C3" s="1" t="s">
        <v>326</v>
      </c>
      <c r="D3" s="19"/>
    </row>
    <row r="4" spans="1:4" x14ac:dyDescent="0.3">
      <c r="A4" s="19"/>
      <c r="B4" s="3" t="s">
        <v>234</v>
      </c>
      <c r="C4" s="1" t="s">
        <v>327</v>
      </c>
      <c r="D4" s="19"/>
    </row>
    <row r="5" spans="1:4" x14ac:dyDescent="0.3">
      <c r="A5" s="19"/>
      <c r="B5" s="4" t="s">
        <v>483</v>
      </c>
      <c r="C5" s="1" t="s">
        <v>328</v>
      </c>
      <c r="D5" s="19"/>
    </row>
    <row r="6" spans="1:4" x14ac:dyDescent="0.3">
      <c r="A6" s="19"/>
      <c r="B6" s="1" t="s">
        <v>335</v>
      </c>
      <c r="C6" s="1" t="s">
        <v>329</v>
      </c>
      <c r="D6" s="19"/>
    </row>
    <row r="7" spans="1:4" x14ac:dyDescent="0.3">
      <c r="A7" s="19"/>
      <c r="B7" s="1" t="s">
        <v>336</v>
      </c>
      <c r="C7" s="1" t="s">
        <v>330</v>
      </c>
      <c r="D7" s="19"/>
    </row>
    <row r="8" spans="1:4" x14ac:dyDescent="0.3">
      <c r="A8" s="19"/>
      <c r="B8" s="1" t="s">
        <v>337</v>
      </c>
      <c r="C8" s="1" t="s">
        <v>331</v>
      </c>
      <c r="D8" s="19"/>
    </row>
    <row r="9" spans="1:4" x14ac:dyDescent="0.3">
      <c r="A9" s="19"/>
      <c r="C9" s="1" t="s">
        <v>332</v>
      </c>
      <c r="D9" s="19"/>
    </row>
    <row r="10" spans="1:4" x14ac:dyDescent="0.3">
      <c r="A10" s="19"/>
      <c r="B10" s="20"/>
      <c r="C10" s="19"/>
      <c r="D10" s="19"/>
    </row>
    <row r="11" spans="1:4" x14ac:dyDescent="0.3">
      <c r="A11" s="19"/>
      <c r="B11" s="1" t="s">
        <v>354</v>
      </c>
      <c r="C11" s="1" t="s">
        <v>339</v>
      </c>
      <c r="D11" s="19"/>
    </row>
    <row r="12" spans="1:4" x14ac:dyDescent="0.3">
      <c r="A12" s="19"/>
      <c r="B12" s="1" t="s">
        <v>355</v>
      </c>
      <c r="C12" s="1" t="s">
        <v>340</v>
      </c>
      <c r="D12" s="19"/>
    </row>
    <row r="13" spans="1:4" x14ac:dyDescent="0.3">
      <c r="A13" s="19"/>
      <c r="B13" s="4" t="s">
        <v>484</v>
      </c>
      <c r="C13" s="1" t="s">
        <v>341</v>
      </c>
      <c r="D13" s="19"/>
    </row>
    <row r="14" spans="1:4" x14ac:dyDescent="0.3">
      <c r="A14" s="19"/>
      <c r="B14" s="3" t="s">
        <v>485</v>
      </c>
      <c r="C14" s="1" t="s">
        <v>342</v>
      </c>
      <c r="D14" s="19"/>
    </row>
    <row r="15" spans="1:4" x14ac:dyDescent="0.3">
      <c r="A15" s="19"/>
      <c r="B15" s="1" t="s">
        <v>356</v>
      </c>
      <c r="C15" s="1" t="s">
        <v>343</v>
      </c>
      <c r="D15" s="19"/>
    </row>
    <row r="16" spans="1:4" x14ac:dyDescent="0.3">
      <c r="A16" s="19"/>
      <c r="B16" s="1" t="s">
        <v>357</v>
      </c>
      <c r="C16" s="1" t="s">
        <v>344</v>
      </c>
      <c r="D16" s="19"/>
    </row>
    <row r="17" spans="1:4" x14ac:dyDescent="0.3">
      <c r="A17" s="19"/>
      <c r="B17" s="1" t="s">
        <v>358</v>
      </c>
      <c r="C17" s="1" t="s">
        <v>345</v>
      </c>
      <c r="D17" s="19"/>
    </row>
    <row r="18" spans="1:4" x14ac:dyDescent="0.3">
      <c r="A18" s="19"/>
      <c r="B18" s="1" t="s">
        <v>359</v>
      </c>
      <c r="C18" s="1" t="s">
        <v>346</v>
      </c>
      <c r="D18" s="19"/>
    </row>
    <row r="19" spans="1:4" x14ac:dyDescent="0.3">
      <c r="A19" s="19"/>
      <c r="B19" s="1" t="s">
        <v>360</v>
      </c>
      <c r="C19" s="1" t="s">
        <v>347</v>
      </c>
      <c r="D19" s="19"/>
    </row>
    <row r="20" spans="1:4" x14ac:dyDescent="0.3">
      <c r="A20" s="19"/>
      <c r="B20" s="1" t="s">
        <v>361</v>
      </c>
      <c r="C20" s="1" t="s">
        <v>348</v>
      </c>
      <c r="D20" s="19"/>
    </row>
    <row r="21" spans="1:4" x14ac:dyDescent="0.3">
      <c r="A21" s="19"/>
      <c r="B21" s="1" t="s">
        <v>362</v>
      </c>
      <c r="C21" s="1" t="s">
        <v>349</v>
      </c>
      <c r="D21" s="19"/>
    </row>
    <row r="22" spans="1:4" x14ac:dyDescent="0.3">
      <c r="A22" s="19"/>
      <c r="B22" s="1" t="s">
        <v>363</v>
      </c>
      <c r="C22" s="1" t="s">
        <v>350</v>
      </c>
      <c r="D22" s="19"/>
    </row>
    <row r="23" spans="1:4" x14ac:dyDescent="0.3">
      <c r="A23" s="19"/>
      <c r="B23" s="1" t="s">
        <v>364</v>
      </c>
      <c r="C23" s="1" t="s">
        <v>351</v>
      </c>
      <c r="D23" s="19"/>
    </row>
    <row r="24" spans="1:4" x14ac:dyDescent="0.3">
      <c r="A24" s="19"/>
      <c r="B24" s="1" t="s">
        <v>365</v>
      </c>
      <c r="C24" s="1" t="s">
        <v>352</v>
      </c>
      <c r="D24" s="19"/>
    </row>
    <row r="25" spans="1:4" x14ac:dyDescent="0.3">
      <c r="A25" s="19"/>
      <c r="C25" s="1" t="s">
        <v>353</v>
      </c>
      <c r="D25" s="19"/>
    </row>
    <row r="26" spans="1:4" x14ac:dyDescent="0.3">
      <c r="A26" s="19"/>
      <c r="B26" s="20"/>
      <c r="C26" s="19"/>
      <c r="D26" s="19"/>
    </row>
    <row r="27" spans="1:4" x14ac:dyDescent="0.3">
      <c r="A27" s="19"/>
      <c r="B27" s="1" t="s">
        <v>376</v>
      </c>
      <c r="C27" s="1" t="s">
        <v>366</v>
      </c>
      <c r="D27" s="19"/>
    </row>
    <row r="28" spans="1:4" x14ac:dyDescent="0.3">
      <c r="A28" s="19"/>
      <c r="B28" s="1" t="s">
        <v>377</v>
      </c>
      <c r="C28" s="1" t="s">
        <v>367</v>
      </c>
      <c r="D28" s="19"/>
    </row>
    <row r="29" spans="1:4" x14ac:dyDescent="0.3">
      <c r="A29" s="19"/>
      <c r="B29" s="1" t="s">
        <v>378</v>
      </c>
      <c r="C29" s="4" t="s">
        <v>368</v>
      </c>
      <c r="D29" s="19"/>
    </row>
    <row r="30" spans="1:4" x14ac:dyDescent="0.3">
      <c r="A30" s="19"/>
      <c r="B30" s="3" t="s">
        <v>379</v>
      </c>
      <c r="C30" s="5" t="s">
        <v>368</v>
      </c>
      <c r="D30" s="19"/>
    </row>
    <row r="31" spans="1:4" x14ac:dyDescent="0.3">
      <c r="A31" s="19"/>
      <c r="B31" s="3" t="s">
        <v>380</v>
      </c>
      <c r="C31" s="5" t="s">
        <v>369</v>
      </c>
      <c r="D31" s="19"/>
    </row>
    <row r="32" spans="1:4" x14ac:dyDescent="0.3">
      <c r="A32" s="19"/>
      <c r="B32" s="4" t="s">
        <v>381</v>
      </c>
      <c r="C32" s="1" t="s">
        <v>370</v>
      </c>
      <c r="D32" s="19"/>
    </row>
    <row r="33" spans="1:4" x14ac:dyDescent="0.3">
      <c r="A33" s="19"/>
      <c r="B33" s="4" t="s">
        <v>380</v>
      </c>
      <c r="C33" s="1" t="s">
        <v>371</v>
      </c>
      <c r="D33" s="19"/>
    </row>
    <row r="34" spans="1:4" x14ac:dyDescent="0.3">
      <c r="A34" s="19"/>
      <c r="B34" s="9" t="s">
        <v>381</v>
      </c>
      <c r="C34" s="1" t="s">
        <v>372</v>
      </c>
      <c r="D34" s="19"/>
    </row>
    <row r="35" spans="1:4" x14ac:dyDescent="0.3">
      <c r="A35" s="19"/>
      <c r="B35" s="9" t="s">
        <v>380</v>
      </c>
      <c r="C35" s="8" t="s">
        <v>373</v>
      </c>
      <c r="D35" s="19"/>
    </row>
    <row r="36" spans="1:4" x14ac:dyDescent="0.3">
      <c r="A36" s="19"/>
      <c r="B36" s="10" t="s">
        <v>380</v>
      </c>
      <c r="C36" s="4" t="s">
        <v>373</v>
      </c>
      <c r="D36" s="19"/>
    </row>
    <row r="37" spans="1:4" x14ac:dyDescent="0.3">
      <c r="A37" s="19"/>
      <c r="B37" s="11" t="s">
        <v>382</v>
      </c>
      <c r="C37" s="6" t="s">
        <v>374</v>
      </c>
      <c r="D37" s="19"/>
    </row>
    <row r="38" spans="1:4" x14ac:dyDescent="0.3">
      <c r="A38" s="19"/>
      <c r="B38" s="11" t="s">
        <v>383</v>
      </c>
      <c r="C38" s="7" t="s">
        <v>374</v>
      </c>
      <c r="D38" s="19"/>
    </row>
    <row r="39" spans="1:4" x14ac:dyDescent="0.3">
      <c r="A39" s="19"/>
      <c r="C39" s="6" t="s">
        <v>375</v>
      </c>
      <c r="D39" s="19"/>
    </row>
    <row r="40" spans="1:4" x14ac:dyDescent="0.3">
      <c r="A40" s="19"/>
      <c r="C40" s="7" t="s">
        <v>375</v>
      </c>
      <c r="D40" s="19"/>
    </row>
    <row r="41" spans="1:4" x14ac:dyDescent="0.3">
      <c r="A41" s="19"/>
      <c r="B41" s="20"/>
      <c r="C41" s="19"/>
      <c r="D41" s="19"/>
    </row>
    <row r="42" spans="1:4" x14ac:dyDescent="0.3">
      <c r="A42" s="19"/>
      <c r="B42" s="1" t="s">
        <v>399</v>
      </c>
      <c r="C42" s="1" t="s">
        <v>384</v>
      </c>
      <c r="D42" s="19"/>
    </row>
    <row r="43" spans="1:4" x14ac:dyDescent="0.3">
      <c r="A43" s="19"/>
      <c r="B43" s="1" t="s">
        <v>400</v>
      </c>
      <c r="C43" s="1" t="s">
        <v>385</v>
      </c>
      <c r="D43" s="19"/>
    </row>
    <row r="44" spans="1:4" x14ac:dyDescent="0.3">
      <c r="A44" s="19"/>
      <c r="B44" s="1" t="s">
        <v>401</v>
      </c>
      <c r="C44" s="1" t="s">
        <v>386</v>
      </c>
      <c r="D44" s="19"/>
    </row>
    <row r="45" spans="1:4" x14ac:dyDescent="0.3">
      <c r="A45" s="19"/>
      <c r="B45" s="1" t="s">
        <v>402</v>
      </c>
      <c r="C45" s="1" t="s">
        <v>387</v>
      </c>
      <c r="D45" s="19"/>
    </row>
    <row r="46" spans="1:4" x14ac:dyDescent="0.3">
      <c r="A46" s="19"/>
      <c r="B46" s="1" t="s">
        <v>402</v>
      </c>
      <c r="C46" s="1" t="s">
        <v>388</v>
      </c>
      <c r="D46" s="19"/>
    </row>
    <row r="47" spans="1:4" x14ac:dyDescent="0.3">
      <c r="A47" s="19"/>
      <c r="B47" s="1" t="s">
        <v>403</v>
      </c>
      <c r="C47" s="1" t="s">
        <v>389</v>
      </c>
      <c r="D47" s="19"/>
    </row>
    <row r="48" spans="1:4" x14ac:dyDescent="0.3">
      <c r="A48" s="19"/>
      <c r="B48" s="1" t="s">
        <v>404</v>
      </c>
      <c r="C48" s="1" t="s">
        <v>390</v>
      </c>
      <c r="D48" s="19"/>
    </row>
    <row r="49" spans="1:4" x14ac:dyDescent="0.3">
      <c r="A49" s="19"/>
      <c r="B49" s="1" t="s">
        <v>405</v>
      </c>
      <c r="C49" s="1" t="s">
        <v>391</v>
      </c>
      <c r="D49" s="19"/>
    </row>
    <row r="50" spans="1:4" x14ac:dyDescent="0.3">
      <c r="A50" s="19"/>
      <c r="B50" s="1" t="s">
        <v>406</v>
      </c>
      <c r="C50" s="1" t="s">
        <v>392</v>
      </c>
      <c r="D50" s="19"/>
    </row>
    <row r="51" spans="1:4" x14ac:dyDescent="0.3">
      <c r="A51" s="19"/>
      <c r="B51" s="1" t="s">
        <v>407</v>
      </c>
      <c r="C51" s="1" t="s">
        <v>393</v>
      </c>
      <c r="D51" s="19"/>
    </row>
    <row r="52" spans="1:4" x14ac:dyDescent="0.3">
      <c r="A52" s="19"/>
      <c r="B52" s="12" t="s">
        <v>408</v>
      </c>
      <c r="C52" s="1" t="s">
        <v>394</v>
      </c>
      <c r="D52" s="19"/>
    </row>
    <row r="53" spans="1:4" x14ac:dyDescent="0.3">
      <c r="A53" s="19"/>
      <c r="B53" s="9" t="s">
        <v>408</v>
      </c>
      <c r="C53" s="13" t="s">
        <v>395</v>
      </c>
      <c r="D53" s="19"/>
    </row>
    <row r="54" spans="1:4" x14ac:dyDescent="0.3">
      <c r="A54" s="19"/>
      <c r="B54" s="6" t="s">
        <v>409</v>
      </c>
      <c r="C54" s="13" t="s">
        <v>396</v>
      </c>
      <c r="D54" s="19"/>
    </row>
    <row r="55" spans="1:4" x14ac:dyDescent="0.3">
      <c r="A55" s="19"/>
      <c r="C55" s="9" t="s">
        <v>397</v>
      </c>
      <c r="D55" s="19"/>
    </row>
    <row r="56" spans="1:4" x14ac:dyDescent="0.3">
      <c r="A56" s="19"/>
      <c r="C56" s="9" t="s">
        <v>398</v>
      </c>
      <c r="D56" s="19"/>
    </row>
    <row r="57" spans="1:4" x14ac:dyDescent="0.3">
      <c r="A57" s="19"/>
      <c r="B57" s="20"/>
      <c r="C57" s="19"/>
      <c r="D57" s="19"/>
    </row>
    <row r="58" spans="1:4" x14ac:dyDescent="0.3">
      <c r="A58" s="19"/>
      <c r="B58" s="1" t="s">
        <v>425</v>
      </c>
      <c r="C58" s="14" t="s">
        <v>410</v>
      </c>
      <c r="D58" s="19"/>
    </row>
    <row r="59" spans="1:4" x14ac:dyDescent="0.3">
      <c r="A59" s="19"/>
      <c r="B59" s="1" t="s">
        <v>426</v>
      </c>
      <c r="C59" s="1" t="s">
        <v>411</v>
      </c>
      <c r="D59" s="19"/>
    </row>
    <row r="60" spans="1:4" x14ac:dyDescent="0.3">
      <c r="A60" s="19"/>
      <c r="B60" s="1" t="s">
        <v>427</v>
      </c>
      <c r="C60" s="1" t="s">
        <v>412</v>
      </c>
      <c r="D60" s="19"/>
    </row>
    <row r="61" spans="1:4" x14ac:dyDescent="0.3">
      <c r="A61" s="19"/>
      <c r="B61" s="1" t="s">
        <v>428</v>
      </c>
      <c r="C61" s="4" t="s">
        <v>413</v>
      </c>
      <c r="D61" s="19"/>
    </row>
    <row r="62" spans="1:4" x14ac:dyDescent="0.3">
      <c r="A62" s="19"/>
      <c r="B62" s="1" t="s">
        <v>429</v>
      </c>
      <c r="C62" s="4" t="s">
        <v>414</v>
      </c>
      <c r="D62" s="19"/>
    </row>
    <row r="63" spans="1:4" x14ac:dyDescent="0.3">
      <c r="A63" s="19"/>
      <c r="B63" s="1" t="s">
        <v>430</v>
      </c>
      <c r="C63" s="3" t="s">
        <v>415</v>
      </c>
      <c r="D63" s="19"/>
    </row>
    <row r="64" spans="1:4" x14ac:dyDescent="0.3">
      <c r="A64" s="19"/>
      <c r="B64" s="1" t="s">
        <v>431</v>
      </c>
      <c r="C64" s="4" t="s">
        <v>416</v>
      </c>
      <c r="D64" s="19"/>
    </row>
    <row r="65" spans="1:4" x14ac:dyDescent="0.3">
      <c r="A65" s="19"/>
      <c r="B65" s="1" t="s">
        <v>432</v>
      </c>
      <c r="C65" s="1" t="s">
        <v>417</v>
      </c>
      <c r="D65" s="19"/>
    </row>
    <row r="66" spans="1:4" x14ac:dyDescent="0.3">
      <c r="A66" s="19"/>
      <c r="B66" s="1" t="s">
        <v>433</v>
      </c>
      <c r="C66" s="4" t="s">
        <v>418</v>
      </c>
      <c r="D66" s="19"/>
    </row>
    <row r="67" spans="1:4" x14ac:dyDescent="0.3">
      <c r="A67" s="19"/>
      <c r="B67" s="1" t="s">
        <v>434</v>
      </c>
      <c r="C67" s="9" t="s">
        <v>419</v>
      </c>
      <c r="D67" s="19"/>
    </row>
    <row r="68" spans="1:4" x14ac:dyDescent="0.3">
      <c r="A68" s="19"/>
      <c r="B68" s="9" t="s">
        <v>435</v>
      </c>
      <c r="C68" s="4" t="s">
        <v>418</v>
      </c>
      <c r="D68" s="19"/>
    </row>
    <row r="69" spans="1:4" x14ac:dyDescent="0.3">
      <c r="A69" s="19"/>
      <c r="B69" s="9" t="s">
        <v>436</v>
      </c>
      <c r="C69" s="9" t="s">
        <v>419</v>
      </c>
      <c r="D69" s="19"/>
    </row>
    <row r="70" spans="1:4" x14ac:dyDescent="0.3">
      <c r="A70" s="19"/>
      <c r="B70" s="3" t="s">
        <v>435</v>
      </c>
      <c r="C70" s="3" t="s">
        <v>420</v>
      </c>
      <c r="D70" s="19"/>
    </row>
    <row r="71" spans="1:4" x14ac:dyDescent="0.3">
      <c r="A71" s="19"/>
      <c r="B71" s="3" t="s">
        <v>436</v>
      </c>
      <c r="C71" s="3" t="s">
        <v>421</v>
      </c>
      <c r="D71" s="19"/>
    </row>
    <row r="72" spans="1:4" x14ac:dyDescent="0.3">
      <c r="A72" s="19"/>
      <c r="B72" s="1" t="s">
        <v>437</v>
      </c>
      <c r="C72" s="3" t="s">
        <v>422</v>
      </c>
      <c r="D72" s="19"/>
    </row>
    <row r="73" spans="1:4" x14ac:dyDescent="0.3">
      <c r="A73" s="19"/>
      <c r="B73" s="1" t="s">
        <v>438</v>
      </c>
      <c r="C73" s="1" t="s">
        <v>423</v>
      </c>
      <c r="D73" s="19"/>
    </row>
    <row r="74" spans="1:4" x14ac:dyDescent="0.3">
      <c r="A74" s="19"/>
      <c r="C74" s="1" t="s">
        <v>424</v>
      </c>
      <c r="D74" s="19"/>
    </row>
    <row r="75" spans="1:4" x14ac:dyDescent="0.3">
      <c r="A75" s="19"/>
      <c r="B75" s="20"/>
      <c r="C75" s="19"/>
      <c r="D75" s="19"/>
    </row>
    <row r="76" spans="1:4" x14ac:dyDescent="0.3">
      <c r="A76" s="19"/>
      <c r="B76" s="1" t="s">
        <v>449</v>
      </c>
      <c r="C76" s="15" t="s">
        <v>439</v>
      </c>
      <c r="D76" s="19"/>
    </row>
    <row r="77" spans="1:4" x14ac:dyDescent="0.3">
      <c r="A77" s="19"/>
      <c r="B77" s="1" t="s">
        <v>450</v>
      </c>
      <c r="C77" s="9" t="s">
        <v>440</v>
      </c>
      <c r="D77" s="19"/>
    </row>
    <row r="78" spans="1:4" x14ac:dyDescent="0.3">
      <c r="A78" s="19"/>
      <c r="B78" s="1" t="s">
        <v>451</v>
      </c>
      <c r="C78" s="7" t="s">
        <v>441</v>
      </c>
      <c r="D78" s="19"/>
    </row>
    <row r="79" spans="1:4" x14ac:dyDescent="0.3">
      <c r="A79" s="19"/>
      <c r="B79" s="9" t="s">
        <v>452</v>
      </c>
      <c r="C79" s="5" t="s">
        <v>442</v>
      </c>
      <c r="D79" s="19"/>
    </row>
    <row r="80" spans="1:4" x14ac:dyDescent="0.3">
      <c r="A80" s="19"/>
      <c r="B80" s="10" t="s">
        <v>452</v>
      </c>
      <c r="C80" s="5" t="s">
        <v>443</v>
      </c>
      <c r="D80" s="19"/>
    </row>
    <row r="81" spans="1:4" x14ac:dyDescent="0.3">
      <c r="A81" s="19"/>
      <c r="B81" s="1" t="s">
        <v>453</v>
      </c>
      <c r="C81" s="1" t="s">
        <v>444</v>
      </c>
      <c r="D81" s="19"/>
    </row>
    <row r="82" spans="1:4" x14ac:dyDescent="0.3">
      <c r="A82" s="19"/>
      <c r="B82" s="1" t="s">
        <v>454</v>
      </c>
      <c r="C82" s="1" t="s">
        <v>445</v>
      </c>
      <c r="D82" s="19"/>
    </row>
    <row r="83" spans="1:4" x14ac:dyDescent="0.3">
      <c r="A83" s="19"/>
      <c r="B83" s="1" t="s">
        <v>455</v>
      </c>
      <c r="C83" s="1" t="s">
        <v>446</v>
      </c>
      <c r="D83" s="19"/>
    </row>
    <row r="84" spans="1:4" x14ac:dyDescent="0.3">
      <c r="A84" s="19"/>
      <c r="B84" s="1" t="s">
        <v>456</v>
      </c>
      <c r="C84" s="1" t="s">
        <v>447</v>
      </c>
      <c r="D84" s="19"/>
    </row>
    <row r="85" spans="1:4" x14ac:dyDescent="0.3">
      <c r="A85" s="19"/>
      <c r="B85" s="10" t="s">
        <v>457</v>
      </c>
      <c r="C85" s="1" t="s">
        <v>487</v>
      </c>
      <c r="D85" s="19"/>
    </row>
    <row r="86" spans="1:4" x14ac:dyDescent="0.3">
      <c r="A86" s="19"/>
      <c r="B86" s="9" t="s">
        <v>458</v>
      </c>
      <c r="C86" s="1" t="s">
        <v>488</v>
      </c>
      <c r="D86" s="19"/>
    </row>
    <row r="87" spans="1:4" x14ac:dyDescent="0.3">
      <c r="A87" s="19"/>
      <c r="B87" s="12" t="s">
        <v>459</v>
      </c>
      <c r="C87" s="1" t="s">
        <v>489</v>
      </c>
      <c r="D87" s="19"/>
    </row>
    <row r="88" spans="1:4" x14ac:dyDescent="0.3">
      <c r="A88" s="19"/>
      <c r="B88" s="18" t="s">
        <v>460</v>
      </c>
      <c r="C88" s="1" t="s">
        <v>448</v>
      </c>
      <c r="D88" s="19"/>
    </row>
    <row r="89" spans="1:4" x14ac:dyDescent="0.3">
      <c r="A89" s="19"/>
      <c r="B89" s="10" t="s">
        <v>461</v>
      </c>
      <c r="D89" s="19"/>
    </row>
    <row r="90" spans="1:4" x14ac:dyDescent="0.3">
      <c r="A90" s="19"/>
      <c r="B90" s="3" t="s">
        <v>462</v>
      </c>
      <c r="D90" s="19"/>
    </row>
    <row r="91" spans="1:4" x14ac:dyDescent="0.3">
      <c r="A91" s="19"/>
      <c r="B91" s="1" t="s">
        <v>463</v>
      </c>
      <c r="D91" s="19"/>
    </row>
    <row r="92" spans="1:4" x14ac:dyDescent="0.3">
      <c r="A92" s="19"/>
      <c r="B92" s="20"/>
      <c r="C92" s="19"/>
      <c r="D92" s="19"/>
    </row>
    <row r="93" spans="1:4" x14ac:dyDescent="0.3">
      <c r="A93" s="19"/>
      <c r="B93" s="17" t="s">
        <v>471</v>
      </c>
      <c r="C93" s="1" t="s">
        <v>151</v>
      </c>
      <c r="D93" s="19"/>
    </row>
    <row r="94" spans="1:4" x14ac:dyDescent="0.3">
      <c r="A94" s="19"/>
      <c r="B94" s="11" t="s">
        <v>472</v>
      </c>
      <c r="C94" s="16" t="s">
        <v>464</v>
      </c>
      <c r="D94" s="19"/>
    </row>
    <row r="95" spans="1:4" x14ac:dyDescent="0.3">
      <c r="A95" s="19"/>
      <c r="B95" s="10" t="s">
        <v>473</v>
      </c>
      <c r="C95" s="1" t="s">
        <v>465</v>
      </c>
      <c r="D95" s="19"/>
    </row>
    <row r="96" spans="1:4" x14ac:dyDescent="0.3">
      <c r="A96" s="19"/>
      <c r="B96" s="1" t="s">
        <v>474</v>
      </c>
      <c r="C96" s="4" t="s">
        <v>466</v>
      </c>
      <c r="D96" s="19"/>
    </row>
    <row r="97" spans="1:4" x14ac:dyDescent="0.3">
      <c r="A97" s="19"/>
      <c r="B97" s="6" t="s">
        <v>475</v>
      </c>
      <c r="C97" s="4" t="s">
        <v>467</v>
      </c>
      <c r="D97" s="19"/>
    </row>
    <row r="98" spans="1:4" x14ac:dyDescent="0.3">
      <c r="A98" s="19"/>
      <c r="B98" s="4" t="s">
        <v>476</v>
      </c>
      <c r="C98" s="4" t="s">
        <v>468</v>
      </c>
      <c r="D98" s="19"/>
    </row>
    <row r="99" spans="1:4" x14ac:dyDescent="0.3">
      <c r="A99" s="19"/>
      <c r="B99" s="4" t="s">
        <v>477</v>
      </c>
      <c r="C99" s="5" t="s">
        <v>466</v>
      </c>
      <c r="D99" s="19"/>
    </row>
    <row r="100" spans="1:4" x14ac:dyDescent="0.3">
      <c r="A100" s="19"/>
      <c r="B100" s="5" t="s">
        <v>478</v>
      </c>
      <c r="C100" s="5" t="s">
        <v>467</v>
      </c>
      <c r="D100" s="19"/>
    </row>
    <row r="101" spans="1:4" x14ac:dyDescent="0.3">
      <c r="A101" s="19"/>
      <c r="B101" s="1" t="s">
        <v>479</v>
      </c>
      <c r="C101" s="5" t="s">
        <v>468</v>
      </c>
      <c r="D101" s="19"/>
    </row>
    <row r="102" spans="1:4" x14ac:dyDescent="0.3">
      <c r="A102" s="19"/>
      <c r="B102" s="1" t="s">
        <v>480</v>
      </c>
      <c r="C102" s="1" t="s">
        <v>469</v>
      </c>
      <c r="D102" s="19"/>
    </row>
    <row r="103" spans="1:4" x14ac:dyDescent="0.3">
      <c r="A103" s="19"/>
      <c r="B103" s="1" t="s">
        <v>481</v>
      </c>
      <c r="C103" s="1" t="s">
        <v>470</v>
      </c>
      <c r="D103" s="19"/>
    </row>
    <row r="104" spans="1:4" x14ac:dyDescent="0.3">
      <c r="A104" s="19"/>
      <c r="B104" s="1" t="s">
        <v>482</v>
      </c>
      <c r="D104" s="19"/>
    </row>
    <row r="105" spans="1:4" x14ac:dyDescent="0.3">
      <c r="A105" s="19"/>
      <c r="B105" s="20"/>
      <c r="C105" s="19"/>
      <c r="D105" s="19"/>
    </row>
    <row r="137" spans="2:2" x14ac:dyDescent="0.3">
      <c r="B137" s="1" t="s">
        <v>338</v>
      </c>
    </row>
    <row r="191" spans="2:2" x14ac:dyDescent="0.3">
      <c r="B191" s="1" t="s">
        <v>338</v>
      </c>
    </row>
  </sheetData>
  <mergeCells count="1">
    <mergeCell ref="B1:C1"/>
  </mergeCells>
  <pageMargins left="0.7" right="0.7" top="0.78740157499999996" bottom="0.78740157499999996" header="0.3" footer="0.3"/>
  <pageSetup paperSize="9" scale="26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Spurný</dc:creator>
  <cp:lastModifiedBy>Tomáš Spurný</cp:lastModifiedBy>
  <cp:lastPrinted>2023-11-09T22:32:52Z</cp:lastPrinted>
  <dcterms:created xsi:type="dcterms:W3CDTF">2023-11-09T10:21:05Z</dcterms:created>
  <dcterms:modified xsi:type="dcterms:W3CDTF">2023-11-09T22:32:53Z</dcterms:modified>
</cp:coreProperties>
</file>