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<sst xmlns="http://schemas.openxmlformats.org/spreadsheetml/2006/main" count="23">
  <si>
    <t>波长（nm）</t>
  </si>
  <si>
    <t>0.8mm光阑</t>
  </si>
  <si>
    <t>频率（*10^14Hz）</t>
  </si>
  <si>
    <t>4.136*10^-15斜率</t>
  </si>
  <si>
    <t>400mm,8mm</t>
  </si>
  <si>
    <t>截止电压（U0/V）</t>
  </si>
  <si>
    <t>手动</t>
  </si>
  <si>
    <t>自动</t>
  </si>
  <si>
    <t>435.8nm</t>
  </si>
  <si>
    <t>光阑孔 Φ</t>
  </si>
  <si>
    <r>
      <rPr>
        <b/>
        <sz val="16"/>
        <color rgb="FF000000"/>
        <rFont val="宋体"/>
        <charset val="134"/>
      </rPr>
      <t>I</t>
    </r>
    <r>
      <rPr>
        <sz val="10.55"/>
        <color rgb="FF000000"/>
        <rFont val="Times New Roman"/>
        <charset val="134"/>
      </rPr>
      <t>（</t>
    </r>
    <r>
      <rPr>
        <sz val="10.55"/>
        <color rgb="FF000000"/>
        <rFont val="Times New Roman"/>
        <charset val="134"/>
      </rPr>
      <t>×10</t>
    </r>
    <r>
      <rPr>
        <sz val="6.95"/>
        <color rgb="FF000000"/>
        <rFont val="Times New Roman"/>
        <charset val="134"/>
      </rPr>
      <t>-10</t>
    </r>
    <r>
      <rPr>
        <sz val="10.55"/>
        <color rgb="FF000000"/>
        <rFont val="Times New Roman"/>
        <charset val="134"/>
      </rPr>
      <t>A</t>
    </r>
    <r>
      <rPr>
        <sz val="10.55"/>
        <color rgb="FF000000"/>
        <rFont val="Times New Roman"/>
        <charset val="134"/>
      </rPr>
      <t>）</t>
    </r>
  </si>
  <si>
    <t>546.1nm</t>
  </si>
  <si>
    <r>
      <rPr>
        <b/>
        <sz val="16"/>
        <color rgb="FF000000"/>
        <rFont val="宋体"/>
        <charset val="134"/>
      </rPr>
      <t xml:space="preserve">光阑孔 </t>
    </r>
    <r>
      <rPr>
        <sz val="10.55"/>
        <color rgb="FF000000"/>
        <rFont val="Times New Roman"/>
        <charset val="134"/>
      </rPr>
      <t>Φ</t>
    </r>
  </si>
  <si>
    <t>电压</t>
  </si>
  <si>
    <t>频率</t>
  </si>
  <si>
    <t>入射距离</t>
  </si>
  <si>
    <t>光电效应不同频率的光照下外加电压与电流关系表</t>
  </si>
  <si>
    <t>不同频率光在0电流附近外加电压与电流关系表</t>
  </si>
  <si>
    <t>5.196*10^14Hz</t>
  </si>
  <si>
    <t>7.408*10^14Hz</t>
  </si>
  <si>
    <t>5.49*10^14Hz</t>
  </si>
  <si>
    <t>8.214*10^14Hz</t>
  </si>
  <si>
    <t>6.879*10^14Hz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</si>
</sst>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b/>
      <sz val="20"/>
      <color theme="1"/>
      <name val="Kaiti SC Black"/>
      <charset val="134"/>
    </font>
    <font>
      <b/>
      <sz val="18"/>
      <color rgb="FF000000"/>
      <name val="宋体"/>
      <charset val="134"/>
      <scheme val="minor"/>
    </font>
    <font>
      <b/>
      <sz val="18"/>
      <color theme="1"/>
      <name val="Kaiti SC Black"/>
      <charset val="134"/>
    </font>
    <font>
      <b/>
      <sz val="16"/>
      <color theme="1"/>
      <name val="Kaiti SC Black"/>
      <charset val="134"/>
    </font>
    <font>
      <b/>
      <sz val="16"/>
      <color rgb="FF000000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6"/>
      <color rgb="FF000000"/>
      <name val="宋体"/>
      <charset val="134"/>
    </font>
    <font>
      <sz val="10.55"/>
      <color rgb="FF000000"/>
      <name val="Times New Roman"/>
      <charset val="134"/>
    </font>
    <font>
      <sz val="6.95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0" borderId="13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57"/>
  <sheetViews>
    <sheetView zoomScale="30" zoomScaleNormal="30" topLeftCell="A19" workbookViewId="0">
      <selection activeCell="A22" sqref="A22:C57"/>
    </sheetView>
  </sheetViews>
  <sheetFormatPr defaultColWidth="15.6428571428571" defaultRowHeight="30" customHeight="1"/>
  <cols>
    <col min="1" max="1" width="28.2232142857143" customWidth="1"/>
    <col min="2" max="16383" width="15.6428571428571" customWidth="1"/>
  </cols>
  <sheetData>
    <row r="1" customHeight="1" spans="1:15">
      <c r="A1" s="11" t="s">
        <v>0</v>
      </c>
      <c r="B1" s="11"/>
      <c r="C1" s="3">
        <v>365</v>
      </c>
      <c r="D1" s="3">
        <v>404.7</v>
      </c>
      <c r="E1" s="3">
        <v>435.8</v>
      </c>
      <c r="F1" s="3">
        <v>546.1</v>
      </c>
      <c r="G1" s="3">
        <v>577</v>
      </c>
      <c r="H1" t="s">
        <v>1</v>
      </c>
      <c r="N1">
        <v>436</v>
      </c>
      <c r="O1">
        <v>405</v>
      </c>
    </row>
    <row r="2" customHeight="1" spans="1:18">
      <c r="A2" s="11" t="s">
        <v>2</v>
      </c>
      <c r="B2" s="11"/>
      <c r="C2" s="3">
        <v>8.214</v>
      </c>
      <c r="D2" s="3">
        <v>7.408</v>
      </c>
      <c r="E2" s="3">
        <v>6.879</v>
      </c>
      <c r="F2" s="3">
        <v>5.49</v>
      </c>
      <c r="G2" s="3">
        <v>5.196</v>
      </c>
      <c r="I2" s="22" t="s">
        <v>3</v>
      </c>
      <c r="J2" s="22"/>
      <c r="K2" s="3"/>
      <c r="L2" s="3">
        <v>5.196</v>
      </c>
      <c r="M2" s="3">
        <v>5.49</v>
      </c>
      <c r="N2" s="3">
        <v>6.879</v>
      </c>
      <c r="O2" s="3">
        <v>7.408</v>
      </c>
      <c r="P2" s="3">
        <v>8.214</v>
      </c>
      <c r="R2" t="s">
        <v>4</v>
      </c>
    </row>
    <row r="3" customHeight="1" spans="1:16">
      <c r="A3" s="12" t="s">
        <v>5</v>
      </c>
      <c r="B3" s="13" t="s">
        <v>6</v>
      </c>
      <c r="C3" s="3">
        <v>1.72</v>
      </c>
      <c r="D3" s="3">
        <v>1.42</v>
      </c>
      <c r="E3" s="3">
        <v>1.09</v>
      </c>
      <c r="F3" s="3">
        <v>0.538</v>
      </c>
      <c r="G3" s="3">
        <v>0.44</v>
      </c>
      <c r="K3" s="3">
        <v>-1.998</v>
      </c>
      <c r="L3" s="3">
        <v>-36.6</v>
      </c>
      <c r="M3" s="3">
        <v>-47.2</v>
      </c>
      <c r="N3" s="3">
        <v>-173.8</v>
      </c>
      <c r="O3" s="3">
        <v>-86.6</v>
      </c>
      <c r="P3" s="3">
        <v>-70.2</v>
      </c>
    </row>
    <row r="4" customHeight="1" spans="1:16">
      <c r="A4" s="12"/>
      <c r="B4" s="13" t="s">
        <v>7</v>
      </c>
      <c r="C4" s="3"/>
      <c r="D4" s="3"/>
      <c r="E4" s="3"/>
      <c r="F4" s="3"/>
      <c r="G4" s="3"/>
      <c r="K4" s="3">
        <v>-1.898</v>
      </c>
      <c r="L4" s="3">
        <v>-36.6</v>
      </c>
      <c r="M4" s="3">
        <v>-45.7</v>
      </c>
      <c r="N4" s="3">
        <v>-172</v>
      </c>
      <c r="O4" s="3"/>
      <c r="P4" s="3">
        <v>-59.3</v>
      </c>
    </row>
    <row r="5" customHeight="1" spans="1:16">
      <c r="A5" s="14"/>
      <c r="B5" s="15"/>
      <c r="C5" s="16"/>
      <c r="D5" s="16"/>
      <c r="E5" s="16"/>
      <c r="F5" s="16"/>
      <c r="G5" s="16"/>
      <c r="K5" s="3">
        <v>-1.798</v>
      </c>
      <c r="L5" s="3">
        <v>-35.6</v>
      </c>
      <c r="M5" s="3">
        <v>-45.1</v>
      </c>
      <c r="N5" s="3">
        <v>-169.2</v>
      </c>
      <c r="O5" s="3">
        <v>-75.4</v>
      </c>
      <c r="P5" s="3">
        <v>-28.9</v>
      </c>
    </row>
    <row r="6" customHeight="1" spans="1:16">
      <c r="A6" s="14"/>
      <c r="B6" s="15"/>
      <c r="C6" s="16"/>
      <c r="D6" s="16"/>
      <c r="E6" s="16"/>
      <c r="F6" s="16"/>
      <c r="G6" s="16"/>
      <c r="K6" s="3">
        <v>-1.698</v>
      </c>
      <c r="L6" s="3">
        <v>-35.1</v>
      </c>
      <c r="M6" s="3">
        <v>-44.2</v>
      </c>
      <c r="N6" s="3"/>
      <c r="O6" s="3"/>
      <c r="P6" s="3">
        <v>13.2</v>
      </c>
    </row>
    <row r="7" customHeight="1" spans="3:16">
      <c r="C7">
        <f>C8*C8</f>
        <v>205.9225</v>
      </c>
      <c r="D7">
        <f>D8*D8</f>
        <v>64</v>
      </c>
      <c r="E7">
        <f>E8*E8</f>
        <v>16</v>
      </c>
      <c r="F7">
        <f>F8*F8</f>
        <v>4</v>
      </c>
      <c r="K7" s="3">
        <v>-1.598</v>
      </c>
      <c r="L7" s="3">
        <v>-35</v>
      </c>
      <c r="M7" s="3">
        <v>-43.6</v>
      </c>
      <c r="N7" s="3">
        <v>-158.9</v>
      </c>
      <c r="O7" s="3">
        <v>-51.5</v>
      </c>
      <c r="P7" s="3">
        <v>108</v>
      </c>
    </row>
    <row r="8" customHeight="1" spans="1:16">
      <c r="A8" s="3" t="s">
        <v>8</v>
      </c>
      <c r="B8" s="17" t="s">
        <v>9</v>
      </c>
      <c r="C8" s="17">
        <v>14.35</v>
      </c>
      <c r="D8" s="17">
        <v>8</v>
      </c>
      <c r="E8" s="17">
        <v>4</v>
      </c>
      <c r="F8" s="17">
        <v>2</v>
      </c>
      <c r="K8" s="3">
        <v>-1.498</v>
      </c>
      <c r="L8" s="3">
        <v>-34.7</v>
      </c>
      <c r="M8" s="3">
        <v>-42.9</v>
      </c>
      <c r="N8" s="3"/>
      <c r="O8" s="3">
        <v>-27.9</v>
      </c>
      <c r="P8" s="3">
        <v>273</v>
      </c>
    </row>
    <row r="9" customHeight="1" spans="1:16">
      <c r="A9" s="3"/>
      <c r="B9" s="17" t="s">
        <v>10</v>
      </c>
      <c r="C9" s="17">
        <v>464</v>
      </c>
      <c r="D9" s="17">
        <v>144.5</v>
      </c>
      <c r="E9" s="17">
        <v>35.6</v>
      </c>
      <c r="F9" s="17">
        <v>10.1</v>
      </c>
      <c r="K9" s="3">
        <v>-1.398</v>
      </c>
      <c r="L9" s="3">
        <v>-34.1</v>
      </c>
      <c r="M9" s="3">
        <v>-42</v>
      </c>
      <c r="N9" s="3">
        <v>-135.5</v>
      </c>
      <c r="O9" s="3">
        <v>6.9</v>
      </c>
      <c r="P9" s="3">
        <v>527</v>
      </c>
    </row>
    <row r="10" customHeight="1" spans="1:35">
      <c r="A10" s="3" t="s">
        <v>11</v>
      </c>
      <c r="B10" s="17" t="s">
        <v>12</v>
      </c>
      <c r="C10" s="17"/>
      <c r="D10" s="17"/>
      <c r="E10" s="17"/>
      <c r="F10" s="17"/>
      <c r="H10" s="16"/>
      <c r="K10" s="3">
        <v>-1.298</v>
      </c>
      <c r="L10" s="3">
        <v>-33.6</v>
      </c>
      <c r="M10" s="3">
        <v>-41.4</v>
      </c>
      <c r="N10" s="3"/>
      <c r="O10" s="3">
        <v>66</v>
      </c>
      <c r="P10" s="3">
        <v>901</v>
      </c>
      <c r="AD10" t="s">
        <v>13</v>
      </c>
      <c r="AE10" s="23" t="s">
        <v>14</v>
      </c>
      <c r="AF10" s="23"/>
      <c r="AG10" s="23"/>
      <c r="AH10" s="23"/>
      <c r="AI10" s="23"/>
    </row>
    <row r="11" customHeight="1" spans="1:35">
      <c r="A11" s="3"/>
      <c r="B11" s="17" t="s">
        <v>10</v>
      </c>
      <c r="C11" s="17">
        <v>48.4</v>
      </c>
      <c r="D11" s="17">
        <v>15.8</v>
      </c>
      <c r="E11" s="17">
        <v>4.1</v>
      </c>
      <c r="F11" s="17">
        <v>1.4</v>
      </c>
      <c r="G11" s="16"/>
      <c r="H11" s="16"/>
      <c r="I11" s="16"/>
      <c r="J11" s="16"/>
      <c r="K11" s="3">
        <v>-1.198</v>
      </c>
      <c r="L11" s="3">
        <v>-33</v>
      </c>
      <c r="M11" s="3">
        <v>-40.8</v>
      </c>
      <c r="N11" s="3">
        <v>-78.4</v>
      </c>
      <c r="O11" s="3">
        <v>154</v>
      </c>
      <c r="P11" s="3">
        <v>1410</v>
      </c>
      <c r="AD11" s="3"/>
      <c r="AE11" s="3">
        <v>5.196</v>
      </c>
      <c r="AF11" s="3">
        <v>5.49</v>
      </c>
      <c r="AG11" s="3">
        <v>6.879</v>
      </c>
      <c r="AH11" s="3">
        <v>7.408</v>
      </c>
      <c r="AI11" s="3">
        <v>8.214</v>
      </c>
    </row>
    <row r="12" customHeight="1" spans="1:35">
      <c r="A12" s="18"/>
      <c r="E12" s="21"/>
      <c r="F12" s="21"/>
      <c r="G12" s="16"/>
      <c r="H12" s="16"/>
      <c r="I12" s="16"/>
      <c r="J12" s="16"/>
      <c r="K12" s="3">
        <v>-1.098</v>
      </c>
      <c r="L12" s="3">
        <v>-32.3</v>
      </c>
      <c r="M12" s="3">
        <v>-40.5</v>
      </c>
      <c r="N12" s="3">
        <v>-0.22</v>
      </c>
      <c r="O12" s="3">
        <v>288</v>
      </c>
      <c r="P12" s="3">
        <v>2020</v>
      </c>
      <c r="AD12" s="3">
        <v>-1.998</v>
      </c>
      <c r="AE12" s="3">
        <v>-36.6</v>
      </c>
      <c r="AF12" s="3">
        <v>-47.2</v>
      </c>
      <c r="AG12" s="3">
        <v>-173.8</v>
      </c>
      <c r="AH12" s="3">
        <v>-86.6</v>
      </c>
      <c r="AI12" s="3">
        <v>-70.2</v>
      </c>
    </row>
    <row r="13" customHeight="1" spans="1:35">
      <c r="A13" s="18"/>
      <c r="C13">
        <f t="shared" ref="C13:H13" si="0">1/C14/C14</f>
        <v>6.25e-6</v>
      </c>
      <c r="D13">
        <f t="shared" si="0"/>
        <v>6.92520775623269e-6</v>
      </c>
      <c r="E13">
        <f t="shared" si="0"/>
        <v>7.71604938271605e-6</v>
      </c>
      <c r="F13">
        <f t="shared" si="0"/>
        <v>8.65051903114187e-6</v>
      </c>
      <c r="G13">
        <f t="shared" si="0"/>
        <v>9.765625e-6</v>
      </c>
      <c r="H13">
        <f t="shared" si="0"/>
        <v>1.11111111111111e-5</v>
      </c>
      <c r="I13" s="16"/>
      <c r="J13" s="16"/>
      <c r="K13" s="3">
        <v>-0.997999999999999</v>
      </c>
      <c r="L13" s="3">
        <v>-31.8</v>
      </c>
      <c r="M13" s="3">
        <v>-39.3</v>
      </c>
      <c r="N13" s="3">
        <v>140.4</v>
      </c>
      <c r="O13" s="3">
        <v>501</v>
      </c>
      <c r="P13" s="3">
        <v>2720</v>
      </c>
      <c r="AD13" s="3">
        <v>-1.898</v>
      </c>
      <c r="AE13" s="3">
        <v>-36.6</v>
      </c>
      <c r="AF13" s="3">
        <v>-45.7</v>
      </c>
      <c r="AG13" s="3">
        <v>-172</v>
      </c>
      <c r="AH13" s="3"/>
      <c r="AI13" s="3">
        <v>-59.3</v>
      </c>
    </row>
    <row r="14" customHeight="1" spans="1:35">
      <c r="A14" s="3" t="s">
        <v>8</v>
      </c>
      <c r="B14" s="17" t="s">
        <v>15</v>
      </c>
      <c r="C14" s="17">
        <v>400</v>
      </c>
      <c r="D14" s="17">
        <v>380</v>
      </c>
      <c r="E14" s="17">
        <v>360</v>
      </c>
      <c r="F14" s="17">
        <v>340</v>
      </c>
      <c r="G14" s="17">
        <v>320</v>
      </c>
      <c r="H14" s="17">
        <v>300</v>
      </c>
      <c r="I14" s="16"/>
      <c r="J14" s="16"/>
      <c r="K14" s="3">
        <v>-0.897999999999999</v>
      </c>
      <c r="L14" s="3">
        <v>-31.3</v>
      </c>
      <c r="M14" s="3">
        <v>-38.2</v>
      </c>
      <c r="N14" s="3">
        <v>374</v>
      </c>
      <c r="O14" s="3">
        <v>784</v>
      </c>
      <c r="P14" s="3">
        <v>3560</v>
      </c>
      <c r="AD14" s="3">
        <v>-1.798</v>
      </c>
      <c r="AE14" s="3">
        <v>-35.6</v>
      </c>
      <c r="AF14" s="3">
        <v>-45.1</v>
      </c>
      <c r="AG14" s="3">
        <v>-169.2</v>
      </c>
      <c r="AH14" s="3">
        <v>-75.4</v>
      </c>
      <c r="AI14" s="3">
        <v>-28.9</v>
      </c>
    </row>
    <row r="15" customHeight="1" spans="1:35">
      <c r="A15" s="3"/>
      <c r="B15" s="17" t="s">
        <v>10</v>
      </c>
      <c r="C15" s="17">
        <v>149</v>
      </c>
      <c r="D15" s="17">
        <v>169</v>
      </c>
      <c r="E15" s="17">
        <v>195</v>
      </c>
      <c r="F15" s="17">
        <v>227</v>
      </c>
      <c r="G15" s="17">
        <v>269</v>
      </c>
      <c r="H15" s="17">
        <v>327</v>
      </c>
      <c r="K15" s="3">
        <v>-0.797999999999999</v>
      </c>
      <c r="L15" s="3">
        <v>-30.7</v>
      </c>
      <c r="M15" s="3">
        <v>-35.8</v>
      </c>
      <c r="N15" s="3">
        <v>741</v>
      </c>
      <c r="O15" s="3">
        <v>1150</v>
      </c>
      <c r="P15" s="3">
        <v>4480</v>
      </c>
      <c r="AD15" s="3">
        <v>-1.698</v>
      </c>
      <c r="AE15" s="3">
        <v>-35.1</v>
      </c>
      <c r="AF15" s="3">
        <v>-44.2</v>
      </c>
      <c r="AG15" s="3"/>
      <c r="AH15" s="3"/>
      <c r="AI15" s="3">
        <v>13.2</v>
      </c>
    </row>
    <row r="16" customHeight="1" spans="1:35">
      <c r="A16" s="3" t="s">
        <v>11</v>
      </c>
      <c r="B16" s="17" t="s">
        <v>15</v>
      </c>
      <c r="C16" s="17"/>
      <c r="D16" s="17"/>
      <c r="E16" s="17"/>
      <c r="F16" s="17"/>
      <c r="G16" s="17"/>
      <c r="H16" s="17"/>
      <c r="K16" s="3">
        <v>-0.697999999999999</v>
      </c>
      <c r="L16" s="3">
        <v>-28.9</v>
      </c>
      <c r="M16" s="3">
        <v>-30.6</v>
      </c>
      <c r="N16" s="3">
        <v>1258</v>
      </c>
      <c r="O16" s="3"/>
      <c r="P16" s="3">
        <v>5490</v>
      </c>
      <c r="AD16" s="3">
        <v>-1.598</v>
      </c>
      <c r="AE16" s="3">
        <v>-35</v>
      </c>
      <c r="AF16" s="3">
        <v>-43.6</v>
      </c>
      <c r="AG16" s="3">
        <v>-158.9</v>
      </c>
      <c r="AH16" s="3">
        <v>-51.5</v>
      </c>
      <c r="AI16" s="3">
        <v>108</v>
      </c>
    </row>
    <row r="17" customHeight="1" spans="1:35">
      <c r="A17" s="3"/>
      <c r="B17" s="17" t="s">
        <v>10</v>
      </c>
      <c r="C17" s="17">
        <v>15.7</v>
      </c>
      <c r="D17" s="17">
        <v>18</v>
      </c>
      <c r="E17" s="17">
        <v>21.2</v>
      </c>
      <c r="F17" s="17">
        <v>24.4</v>
      </c>
      <c r="G17" s="17">
        <v>28.9</v>
      </c>
      <c r="H17" s="17">
        <v>34.3</v>
      </c>
      <c r="K17" s="3">
        <v>-0.597999999999999</v>
      </c>
      <c r="L17" s="3">
        <v>-25.5</v>
      </c>
      <c r="M17" s="3">
        <v>-17.1</v>
      </c>
      <c r="N17" s="3">
        <v>1909</v>
      </c>
      <c r="O17" s="3">
        <v>2060</v>
      </c>
      <c r="P17" s="3">
        <v>6540</v>
      </c>
      <c r="AD17" s="3">
        <v>-1.498</v>
      </c>
      <c r="AE17" s="3">
        <v>-34.7</v>
      </c>
      <c r="AF17" s="3">
        <v>-42.9</v>
      </c>
      <c r="AG17" s="3"/>
      <c r="AH17" s="3">
        <v>-27.9</v>
      </c>
      <c r="AI17" s="3">
        <v>273</v>
      </c>
    </row>
    <row r="18" customHeight="1" spans="11:35">
      <c r="K18" s="3">
        <v>-0.497999999999999</v>
      </c>
      <c r="L18" s="3">
        <v>-14.9</v>
      </c>
      <c r="M18" s="3">
        <v>20.9</v>
      </c>
      <c r="N18" s="3">
        <v>2690</v>
      </c>
      <c r="O18" s="3">
        <v>2590</v>
      </c>
      <c r="P18" s="3">
        <v>7660</v>
      </c>
      <c r="AD18" s="3">
        <v>-1.398</v>
      </c>
      <c r="AE18" s="3">
        <v>-34.1</v>
      </c>
      <c r="AF18" s="3">
        <v>-42</v>
      </c>
      <c r="AG18" s="3">
        <v>-135.5</v>
      </c>
      <c r="AH18" s="3">
        <v>6.9</v>
      </c>
      <c r="AI18" s="3">
        <v>527</v>
      </c>
    </row>
    <row r="19" customHeight="1" spans="11:35">
      <c r="K19" s="3">
        <v>-0.397999999999999</v>
      </c>
      <c r="L19" s="3">
        <v>19.8</v>
      </c>
      <c r="M19" s="3">
        <v>104.7</v>
      </c>
      <c r="N19" s="3">
        <v>3550</v>
      </c>
      <c r="O19" s="3">
        <v>3140</v>
      </c>
      <c r="P19" s="3">
        <v>8840</v>
      </c>
      <c r="AD19" s="3">
        <v>-1.298</v>
      </c>
      <c r="AE19" s="3">
        <v>-33.6</v>
      </c>
      <c r="AF19" s="3">
        <v>-41.4</v>
      </c>
      <c r="AG19" s="3"/>
      <c r="AH19" s="3">
        <v>66</v>
      </c>
      <c r="AI19" s="3">
        <v>901</v>
      </c>
    </row>
    <row r="20" customHeight="1" spans="11:35">
      <c r="K20" s="3">
        <v>-0.297999999999998</v>
      </c>
      <c r="L20" s="3">
        <v>103.7</v>
      </c>
      <c r="M20" s="3">
        <v>239</v>
      </c>
      <c r="N20" s="3">
        <v>4470</v>
      </c>
      <c r="O20" s="3">
        <v>3720</v>
      </c>
      <c r="P20" s="3">
        <v>9980</v>
      </c>
      <c r="AD20" s="3">
        <v>-1.198</v>
      </c>
      <c r="AE20" s="3">
        <v>-33</v>
      </c>
      <c r="AF20" s="3">
        <v>-40.8</v>
      </c>
      <c r="AG20" s="3">
        <v>-78.4</v>
      </c>
      <c r="AH20" s="3">
        <v>154</v>
      </c>
      <c r="AI20" s="3">
        <v>1410</v>
      </c>
    </row>
    <row r="21" customHeight="1" spans="11:35">
      <c r="K21" s="3">
        <v>-0.197999999999998</v>
      </c>
      <c r="L21" s="3"/>
      <c r="M21" s="3"/>
      <c r="N21" s="3">
        <v>5420</v>
      </c>
      <c r="O21" s="3"/>
      <c r="P21" s="3"/>
      <c r="AD21" s="3">
        <v>-1.098</v>
      </c>
      <c r="AE21" s="3">
        <v>-32.3</v>
      </c>
      <c r="AF21" s="3">
        <v>-40.5</v>
      </c>
      <c r="AG21" s="3">
        <v>-0.22</v>
      </c>
      <c r="AH21" s="3">
        <v>288</v>
      </c>
      <c r="AI21" s="3">
        <v>2020</v>
      </c>
    </row>
    <row r="22" customHeight="1" spans="1:35">
      <c r="A22" s="4">
        <v>5.196</v>
      </c>
      <c r="B22" s="5"/>
      <c r="C22" s="6"/>
      <c r="K22" s="3"/>
      <c r="L22" s="3"/>
      <c r="M22" s="3"/>
      <c r="N22" s="3"/>
      <c r="O22" s="3"/>
      <c r="P22" s="3"/>
      <c r="AD22" s="3">
        <v>-0.997999999999999</v>
      </c>
      <c r="AE22" s="3">
        <v>-31.8</v>
      </c>
      <c r="AF22" s="3">
        <v>-39.3</v>
      </c>
      <c r="AG22" s="3">
        <v>140.4</v>
      </c>
      <c r="AH22" s="3">
        <v>501</v>
      </c>
      <c r="AI22" s="3">
        <v>2720</v>
      </c>
    </row>
    <row r="23" customHeight="1" spans="1:35">
      <c r="A23" s="3">
        <f>-B23</f>
        <v>-0.436</v>
      </c>
      <c r="B23" s="3">
        <v>0.436</v>
      </c>
      <c r="C23" s="3">
        <v>1.6</v>
      </c>
      <c r="K23" s="3"/>
      <c r="L23" s="3"/>
      <c r="M23" s="3"/>
      <c r="N23" s="3"/>
      <c r="O23" s="3"/>
      <c r="P23" s="3"/>
      <c r="AD23" s="3">
        <v>-0.897999999999999</v>
      </c>
      <c r="AE23" s="3">
        <v>-31.3</v>
      </c>
      <c r="AF23" s="3">
        <v>-38.2</v>
      </c>
      <c r="AG23" s="3">
        <v>374</v>
      </c>
      <c r="AH23" s="3">
        <v>784</v>
      </c>
      <c r="AI23" s="3">
        <v>3560</v>
      </c>
    </row>
    <row r="24" customHeight="1" spans="1:35">
      <c r="A24" s="3">
        <f t="shared" ref="A24:A57" si="1">-B24</f>
        <v>-0.438</v>
      </c>
      <c r="B24" s="3">
        <v>0.438</v>
      </c>
      <c r="C24" s="3">
        <v>0.9</v>
      </c>
      <c r="E24" s="17">
        <v>205.9225</v>
      </c>
      <c r="F24" s="17">
        <v>464</v>
      </c>
      <c r="G24" s="17">
        <v>48.4</v>
      </c>
      <c r="K24" s="3">
        <v>-0.278</v>
      </c>
      <c r="L24" s="3">
        <v>125.3</v>
      </c>
      <c r="M24" s="3">
        <v>274</v>
      </c>
      <c r="N24" s="3"/>
      <c r="O24" s="3">
        <v>3810</v>
      </c>
      <c r="P24" s="3">
        <v>10270</v>
      </c>
      <c r="AD24" s="3">
        <v>-0.797999999999999</v>
      </c>
      <c r="AE24" s="3">
        <v>-30.7</v>
      </c>
      <c r="AF24" s="3">
        <v>-35.8</v>
      </c>
      <c r="AG24" s="3">
        <v>741</v>
      </c>
      <c r="AH24" s="3">
        <v>1150</v>
      </c>
      <c r="AI24" s="3">
        <v>4480</v>
      </c>
    </row>
    <row r="25" customHeight="1" spans="1:35">
      <c r="A25" s="3">
        <f t="shared" si="1"/>
        <v>-0.44</v>
      </c>
      <c r="B25" s="3">
        <v>0.44</v>
      </c>
      <c r="C25" s="3">
        <v>0.1</v>
      </c>
      <c r="E25" s="17">
        <v>64</v>
      </c>
      <c r="F25" s="17">
        <v>144.5</v>
      </c>
      <c r="G25" s="17">
        <v>15.8</v>
      </c>
      <c r="K25" s="3">
        <v>-0.258</v>
      </c>
      <c r="L25" s="3">
        <v>150.6</v>
      </c>
      <c r="M25" s="3">
        <v>309</v>
      </c>
      <c r="N25" s="3"/>
      <c r="O25" s="3">
        <v>3900</v>
      </c>
      <c r="P25" s="3">
        <v>10400</v>
      </c>
      <c r="AD25" s="3">
        <v>-0.697999999999999</v>
      </c>
      <c r="AE25" s="3">
        <v>-28.9</v>
      </c>
      <c r="AF25" s="3">
        <v>-30.6</v>
      </c>
      <c r="AG25" s="3">
        <v>1258</v>
      </c>
      <c r="AH25" s="3"/>
      <c r="AI25" s="3">
        <v>5490</v>
      </c>
    </row>
    <row r="26" customHeight="1" spans="1:35">
      <c r="A26" s="3">
        <f t="shared" si="1"/>
        <v>-0.442</v>
      </c>
      <c r="B26" s="3">
        <v>0.442</v>
      </c>
      <c r="C26" s="3">
        <v>-0.6</v>
      </c>
      <c r="E26" s="17">
        <v>16</v>
      </c>
      <c r="F26" s="17">
        <v>35.6</v>
      </c>
      <c r="G26" s="17">
        <v>4.1</v>
      </c>
      <c r="K26" s="3">
        <v>-0.238</v>
      </c>
      <c r="L26" s="3">
        <v>177.7</v>
      </c>
      <c r="M26" s="3">
        <v>348</v>
      </c>
      <c r="N26" s="3"/>
      <c r="O26" s="3">
        <v>4010</v>
      </c>
      <c r="P26" s="3">
        <v>10530</v>
      </c>
      <c r="AD26" s="3">
        <v>-0.597999999999999</v>
      </c>
      <c r="AE26" s="3">
        <v>-25.5</v>
      </c>
      <c r="AF26" s="3">
        <v>-17.1</v>
      </c>
      <c r="AG26" s="3">
        <v>1909</v>
      </c>
      <c r="AH26" s="3">
        <v>2060</v>
      </c>
      <c r="AI26" s="3">
        <v>6540</v>
      </c>
    </row>
    <row r="27" customHeight="1" spans="1:35">
      <c r="A27" s="3">
        <f t="shared" si="1"/>
        <v>-0.444</v>
      </c>
      <c r="B27" s="3">
        <v>0.444</v>
      </c>
      <c r="C27" s="3">
        <v>-1.3</v>
      </c>
      <c r="E27" s="17">
        <v>4</v>
      </c>
      <c r="F27" s="17">
        <v>10.1</v>
      </c>
      <c r="G27" s="17">
        <v>1.4</v>
      </c>
      <c r="K27" s="3">
        <v>-0.218</v>
      </c>
      <c r="L27" s="3">
        <v>211</v>
      </c>
      <c r="M27" s="3">
        <v>385</v>
      </c>
      <c r="N27" s="3"/>
      <c r="O27" s="3">
        <v>4170</v>
      </c>
      <c r="P27" s="3">
        <v>10760</v>
      </c>
      <c r="AD27" s="3">
        <v>-0.497999999999999</v>
      </c>
      <c r="AE27" s="3">
        <v>-14.9</v>
      </c>
      <c r="AF27" s="3">
        <v>20.9</v>
      </c>
      <c r="AG27" s="3">
        <v>2690</v>
      </c>
      <c r="AH27" s="3">
        <v>2590</v>
      </c>
      <c r="AI27" s="3">
        <v>7660</v>
      </c>
    </row>
    <row r="28" customHeight="1" spans="11:35">
      <c r="K28" s="3">
        <v>-0.198</v>
      </c>
      <c r="L28" s="3">
        <v>241</v>
      </c>
      <c r="M28" s="3">
        <v>421</v>
      </c>
      <c r="N28" s="3"/>
      <c r="O28" s="3">
        <v>4250</v>
      </c>
      <c r="P28" s="3">
        <v>11270</v>
      </c>
      <c r="AD28" s="3">
        <v>-0.397999999999999</v>
      </c>
      <c r="AE28" s="3">
        <v>19.8</v>
      </c>
      <c r="AF28" s="3">
        <v>104.7</v>
      </c>
      <c r="AG28" s="3">
        <v>3550</v>
      </c>
      <c r="AH28" s="3">
        <v>3140</v>
      </c>
      <c r="AI28" s="3">
        <v>8840</v>
      </c>
    </row>
    <row r="29" customHeight="1" spans="1:35">
      <c r="A29" s="4">
        <v>5.49</v>
      </c>
      <c r="B29" s="5"/>
      <c r="C29" s="6"/>
      <c r="K29" s="3">
        <v>-0.178</v>
      </c>
      <c r="L29" s="3">
        <v>274</v>
      </c>
      <c r="M29" s="3">
        <v>463</v>
      </c>
      <c r="N29" s="3">
        <v>5570</v>
      </c>
      <c r="O29" s="3">
        <v>4360</v>
      </c>
      <c r="P29" s="3">
        <v>11240</v>
      </c>
      <c r="AD29" s="3">
        <v>-0.297999999999998</v>
      </c>
      <c r="AE29" s="3">
        <v>103.7</v>
      </c>
      <c r="AF29" s="3">
        <v>239</v>
      </c>
      <c r="AG29" s="3">
        <v>4470</v>
      </c>
      <c r="AH29" s="3">
        <v>3720</v>
      </c>
      <c r="AI29" s="3">
        <v>9980</v>
      </c>
    </row>
    <row r="30" customHeight="1" spans="1:35">
      <c r="A30" s="3">
        <f t="shared" si="1"/>
        <v>-0.534</v>
      </c>
      <c r="B30" s="3">
        <v>0.534</v>
      </c>
      <c r="C30" s="3">
        <v>2.2</v>
      </c>
      <c r="K30" s="3">
        <v>-0.158</v>
      </c>
      <c r="L30" s="3">
        <v>308</v>
      </c>
      <c r="M30" s="3">
        <v>504</v>
      </c>
      <c r="N30" s="3">
        <v>5750</v>
      </c>
      <c r="O30" s="3">
        <v>4480</v>
      </c>
      <c r="P30" s="3">
        <v>11460</v>
      </c>
      <c r="AD30" s="3">
        <v>-0.278</v>
      </c>
      <c r="AE30" s="3">
        <v>125.3</v>
      </c>
      <c r="AF30" s="3">
        <v>274</v>
      </c>
      <c r="AG30" s="3"/>
      <c r="AH30" s="3">
        <v>3810</v>
      </c>
      <c r="AI30" s="3">
        <v>10270</v>
      </c>
    </row>
    <row r="31" customHeight="1" spans="1:35">
      <c r="A31" s="3">
        <f t="shared" si="1"/>
        <v>-0.536</v>
      </c>
      <c r="B31" s="3">
        <v>0.536</v>
      </c>
      <c r="C31" s="3">
        <v>1.3</v>
      </c>
      <c r="K31" s="3">
        <v>-0.138</v>
      </c>
      <c r="L31" s="3">
        <v>342</v>
      </c>
      <c r="M31" s="3">
        <v>544</v>
      </c>
      <c r="N31" s="3">
        <v>5950</v>
      </c>
      <c r="O31" s="3">
        <v>4600</v>
      </c>
      <c r="P31" s="3">
        <v>11750</v>
      </c>
      <c r="AD31" s="3">
        <v>-0.258</v>
      </c>
      <c r="AE31" s="3">
        <v>150.6</v>
      </c>
      <c r="AF31" s="3">
        <v>309</v>
      </c>
      <c r="AG31" s="3"/>
      <c r="AH31" s="3">
        <v>3900</v>
      </c>
      <c r="AI31" s="3">
        <v>10400</v>
      </c>
    </row>
    <row r="32" customHeight="1" spans="1:35">
      <c r="A32" s="3">
        <f t="shared" si="1"/>
        <v>-0.538</v>
      </c>
      <c r="B32" s="3">
        <v>0.538</v>
      </c>
      <c r="C32" s="3">
        <v>0.4</v>
      </c>
      <c r="E32" s="17">
        <v>6.25e-6</v>
      </c>
      <c r="F32" s="17">
        <v>149</v>
      </c>
      <c r="G32" s="17">
        <v>15.7</v>
      </c>
      <c r="K32" s="3">
        <v>-0.118</v>
      </c>
      <c r="L32" s="3">
        <v>380</v>
      </c>
      <c r="M32" s="3">
        <v>584</v>
      </c>
      <c r="N32" s="3">
        <v>6140</v>
      </c>
      <c r="O32" s="3">
        <v>4720</v>
      </c>
      <c r="P32" s="3">
        <v>11940</v>
      </c>
      <c r="AD32" s="3">
        <v>-0.238</v>
      </c>
      <c r="AE32" s="3">
        <v>177.7</v>
      </c>
      <c r="AF32" s="3">
        <v>348</v>
      </c>
      <c r="AG32" s="3"/>
      <c r="AH32" s="3">
        <v>4010</v>
      </c>
      <c r="AI32" s="3">
        <v>10530</v>
      </c>
    </row>
    <row r="33" customHeight="1" spans="1:35">
      <c r="A33" s="3">
        <f t="shared" si="1"/>
        <v>-0.54</v>
      </c>
      <c r="B33" s="3">
        <v>0.54</v>
      </c>
      <c r="C33" s="3">
        <v>-0.3</v>
      </c>
      <c r="E33" s="17">
        <v>6.92520775623269e-6</v>
      </c>
      <c r="F33" s="17">
        <v>169</v>
      </c>
      <c r="G33" s="17">
        <v>18</v>
      </c>
      <c r="K33" s="3">
        <v>-0.0979999999999999</v>
      </c>
      <c r="L33" s="3">
        <v>416</v>
      </c>
      <c r="M33" s="3">
        <v>622</v>
      </c>
      <c r="N33" s="3">
        <v>6380</v>
      </c>
      <c r="O33" s="3">
        <v>4840</v>
      </c>
      <c r="P33" s="3">
        <v>12190</v>
      </c>
      <c r="AD33" s="3">
        <v>-0.218</v>
      </c>
      <c r="AE33" s="3">
        <v>211</v>
      </c>
      <c r="AF33" s="3">
        <v>385</v>
      </c>
      <c r="AG33" s="3"/>
      <c r="AH33" s="3">
        <v>4170</v>
      </c>
      <c r="AI33" s="3">
        <v>10760</v>
      </c>
    </row>
    <row r="34" customHeight="1" spans="1:35">
      <c r="A34" s="3">
        <f t="shared" si="1"/>
        <v>-0.542</v>
      </c>
      <c r="B34" s="3">
        <v>0.542</v>
      </c>
      <c r="C34" s="3">
        <v>-1.2</v>
      </c>
      <c r="E34" s="17">
        <v>7.71604938271605e-6</v>
      </c>
      <c r="F34" s="17">
        <v>195</v>
      </c>
      <c r="G34" s="17">
        <v>21.2</v>
      </c>
      <c r="K34" s="3">
        <v>-0.0779999999999998</v>
      </c>
      <c r="L34" s="3">
        <v>451</v>
      </c>
      <c r="M34" s="3">
        <v>663</v>
      </c>
      <c r="N34" s="3">
        <v>6550</v>
      </c>
      <c r="O34" s="3">
        <v>4990</v>
      </c>
      <c r="P34" s="3">
        <v>12470</v>
      </c>
      <c r="AD34" s="3">
        <v>-0.198</v>
      </c>
      <c r="AE34" s="3">
        <v>241</v>
      </c>
      <c r="AF34" s="3">
        <v>421</v>
      </c>
      <c r="AG34" s="3">
        <v>5420</v>
      </c>
      <c r="AH34" s="3">
        <v>4250</v>
      </c>
      <c r="AI34" s="3">
        <v>11270</v>
      </c>
    </row>
    <row r="35" customHeight="1" spans="5:35">
      <c r="E35" s="17">
        <v>8.65051903114187e-6</v>
      </c>
      <c r="F35" s="17">
        <v>227</v>
      </c>
      <c r="G35" s="17">
        <v>24.4</v>
      </c>
      <c r="K35" s="3">
        <v>-0.0579999999999998</v>
      </c>
      <c r="L35" s="3">
        <v>489</v>
      </c>
      <c r="M35" s="3">
        <v>706</v>
      </c>
      <c r="N35" s="3">
        <v>6740</v>
      </c>
      <c r="O35" s="3">
        <v>5100</v>
      </c>
      <c r="P35" s="3">
        <v>12730</v>
      </c>
      <c r="AD35" s="3">
        <v>-0.178</v>
      </c>
      <c r="AE35" s="3">
        <v>274</v>
      </c>
      <c r="AF35" s="3">
        <v>463</v>
      </c>
      <c r="AG35" s="3">
        <v>5570</v>
      </c>
      <c r="AH35" s="3">
        <v>4360</v>
      </c>
      <c r="AI35" s="3">
        <v>11240</v>
      </c>
    </row>
    <row r="36" customHeight="1" spans="1:35">
      <c r="A36" s="4">
        <v>6.879</v>
      </c>
      <c r="B36" s="5"/>
      <c r="C36" s="6"/>
      <c r="E36" s="17">
        <v>9.765625e-6</v>
      </c>
      <c r="F36" s="17">
        <v>269</v>
      </c>
      <c r="G36" s="17">
        <v>28.9</v>
      </c>
      <c r="K36" s="3">
        <v>-0.0379999999999998</v>
      </c>
      <c r="L36" s="3">
        <v>518</v>
      </c>
      <c r="M36" s="3">
        <v>751</v>
      </c>
      <c r="N36" s="3">
        <v>6910</v>
      </c>
      <c r="O36" s="3">
        <v>5230</v>
      </c>
      <c r="P36" s="3">
        <v>12930</v>
      </c>
      <c r="AD36" s="3">
        <v>-0.158</v>
      </c>
      <c r="AE36" s="3">
        <v>308</v>
      </c>
      <c r="AF36" s="3">
        <v>504</v>
      </c>
      <c r="AG36" s="3">
        <v>5750</v>
      </c>
      <c r="AH36" s="3">
        <v>4480</v>
      </c>
      <c r="AI36" s="3">
        <v>11460</v>
      </c>
    </row>
    <row r="37" customHeight="1" spans="1:35">
      <c r="A37" s="3">
        <f t="shared" si="1"/>
        <v>-1.088</v>
      </c>
      <c r="B37" s="3">
        <v>1.088</v>
      </c>
      <c r="C37" s="3">
        <v>2.7</v>
      </c>
      <c r="E37" s="17">
        <v>1.11111111111111e-5</v>
      </c>
      <c r="F37" s="17">
        <v>327</v>
      </c>
      <c r="G37" s="17">
        <v>34.3</v>
      </c>
      <c r="K37" s="3">
        <v>-0.0179999999999998</v>
      </c>
      <c r="L37" s="3">
        <v>557</v>
      </c>
      <c r="M37" s="3">
        <v>792</v>
      </c>
      <c r="N37" s="3">
        <v>7060</v>
      </c>
      <c r="O37" s="3">
        <v>5350</v>
      </c>
      <c r="P37" s="3">
        <v>13150</v>
      </c>
      <c r="AD37" s="3">
        <v>-0.138</v>
      </c>
      <c r="AE37" s="3">
        <v>342</v>
      </c>
      <c r="AF37" s="3">
        <v>544</v>
      </c>
      <c r="AG37" s="3">
        <v>5950</v>
      </c>
      <c r="AH37" s="3">
        <v>4600</v>
      </c>
      <c r="AI37" s="3">
        <v>11750</v>
      </c>
    </row>
    <row r="38" customHeight="1" spans="1:35">
      <c r="A38" s="3">
        <f t="shared" si="1"/>
        <v>-1.09</v>
      </c>
      <c r="B38" s="3">
        <v>1.09</v>
      </c>
      <c r="C38" s="3">
        <v>0.5</v>
      </c>
      <c r="K38" s="3">
        <v>0</v>
      </c>
      <c r="L38" s="3">
        <v>582</v>
      </c>
      <c r="M38" s="3">
        <v>823</v>
      </c>
      <c r="N38" s="3">
        <v>7270</v>
      </c>
      <c r="O38" s="3">
        <v>5480</v>
      </c>
      <c r="P38" s="3"/>
      <c r="AD38" s="3">
        <v>-0.118</v>
      </c>
      <c r="AE38" s="3">
        <v>380</v>
      </c>
      <c r="AF38" s="3">
        <v>584</v>
      </c>
      <c r="AG38" s="3">
        <v>6140</v>
      </c>
      <c r="AH38" s="3">
        <v>4720</v>
      </c>
      <c r="AI38" s="3">
        <v>11940</v>
      </c>
    </row>
    <row r="39" customHeight="1" spans="1:35">
      <c r="A39" s="3">
        <f t="shared" si="1"/>
        <v>-1.092</v>
      </c>
      <c r="B39" s="3">
        <v>1.092</v>
      </c>
      <c r="C39" s="3">
        <v>-1.5</v>
      </c>
      <c r="K39" s="3"/>
      <c r="L39" s="3"/>
      <c r="M39" s="3"/>
      <c r="N39" s="3"/>
      <c r="O39" s="3"/>
      <c r="P39" s="3"/>
      <c r="AD39" s="3">
        <v>-0.0979999999999999</v>
      </c>
      <c r="AE39" s="3">
        <v>416</v>
      </c>
      <c r="AF39" s="3">
        <v>622</v>
      </c>
      <c r="AG39" s="3">
        <v>6380</v>
      </c>
      <c r="AH39" s="3">
        <v>4840</v>
      </c>
      <c r="AI39" s="3">
        <v>12190</v>
      </c>
    </row>
    <row r="40" customHeight="1" spans="1:35">
      <c r="A40" s="3">
        <f t="shared" si="1"/>
        <v>-1.094</v>
      </c>
      <c r="B40" s="3">
        <v>1.094</v>
      </c>
      <c r="C40" s="3">
        <v>-3.7</v>
      </c>
      <c r="K40" s="3">
        <v>5</v>
      </c>
      <c r="L40" s="3"/>
      <c r="M40" s="3"/>
      <c r="N40" s="3"/>
      <c r="O40" s="3"/>
      <c r="P40" s="3">
        <v>69500</v>
      </c>
      <c r="AD40" s="3">
        <v>-0.0779999999999998</v>
      </c>
      <c r="AE40" s="3">
        <v>451</v>
      </c>
      <c r="AF40" s="3">
        <v>663</v>
      </c>
      <c r="AG40" s="3">
        <v>6550</v>
      </c>
      <c r="AH40" s="3">
        <v>4990</v>
      </c>
      <c r="AI40" s="3">
        <v>12470</v>
      </c>
    </row>
    <row r="41" customHeight="1" spans="1:35">
      <c r="A41" s="3">
        <f t="shared" si="1"/>
        <v>-1.096</v>
      </c>
      <c r="B41" s="3">
        <v>1.096</v>
      </c>
      <c r="C41" s="3">
        <v>-5.8</v>
      </c>
      <c r="K41" s="3">
        <v>10</v>
      </c>
      <c r="L41" s="3"/>
      <c r="M41" s="3"/>
      <c r="N41" s="3"/>
      <c r="O41" s="3"/>
      <c r="P41" s="3">
        <v>11660</v>
      </c>
      <c r="AD41" s="3">
        <v>-0.0579999999999998</v>
      </c>
      <c r="AE41" s="3">
        <v>489</v>
      </c>
      <c r="AF41" s="3">
        <v>706</v>
      </c>
      <c r="AG41" s="3">
        <v>6740</v>
      </c>
      <c r="AH41" s="3">
        <v>5100</v>
      </c>
      <c r="AI41" s="3">
        <v>12730</v>
      </c>
    </row>
    <row r="42" customHeight="1" spans="11:35">
      <c r="K42" s="3">
        <v>15</v>
      </c>
      <c r="L42" s="3"/>
      <c r="M42" s="3"/>
      <c r="N42" s="3"/>
      <c r="O42" s="3"/>
      <c r="P42" s="3">
        <v>14920</v>
      </c>
      <c r="AD42" s="3">
        <v>-0.0379999999999998</v>
      </c>
      <c r="AE42" s="3">
        <v>518</v>
      </c>
      <c r="AF42" s="3">
        <v>751</v>
      </c>
      <c r="AG42" s="3">
        <v>6910</v>
      </c>
      <c r="AH42" s="3">
        <v>5230</v>
      </c>
      <c r="AI42" s="3">
        <v>12930</v>
      </c>
    </row>
    <row r="43" customHeight="1" spans="1:35">
      <c r="A43" s="16">
        <v>7.408</v>
      </c>
      <c r="B43" s="16"/>
      <c r="C43" s="19"/>
      <c r="K43" s="3">
        <v>20</v>
      </c>
      <c r="L43" s="3"/>
      <c r="M43" s="3"/>
      <c r="N43" s="3"/>
      <c r="O43" s="3"/>
      <c r="P43" s="3">
        <v>17280</v>
      </c>
      <c r="AD43" s="3">
        <v>-0.0179999999999998</v>
      </c>
      <c r="AE43" s="3">
        <v>557</v>
      </c>
      <c r="AF43" s="3">
        <v>792</v>
      </c>
      <c r="AG43" s="3">
        <v>7060</v>
      </c>
      <c r="AH43" s="3">
        <v>5350</v>
      </c>
      <c r="AI43" s="3">
        <v>13150</v>
      </c>
    </row>
    <row r="44" customHeight="1" spans="1:35">
      <c r="A44" s="20">
        <f t="shared" si="1"/>
        <v>-1.412</v>
      </c>
      <c r="B44" s="20">
        <v>1.412</v>
      </c>
      <c r="C44" s="20">
        <v>2.4</v>
      </c>
      <c r="E44" s="3"/>
      <c r="F44" s="3"/>
      <c r="K44" s="3">
        <v>25</v>
      </c>
      <c r="L44" s="3"/>
      <c r="M44" s="3"/>
      <c r="N44" s="3"/>
      <c r="O44" s="3"/>
      <c r="P44" s="3">
        <v>19220</v>
      </c>
      <c r="AD44" s="3">
        <v>0</v>
      </c>
      <c r="AE44" s="3">
        <v>582</v>
      </c>
      <c r="AF44" s="3">
        <v>823</v>
      </c>
      <c r="AG44" s="3">
        <v>7270</v>
      </c>
      <c r="AH44" s="3">
        <v>5480</v>
      </c>
      <c r="AI44" s="3"/>
    </row>
    <row r="45" customHeight="1" spans="1:16">
      <c r="A45" s="3">
        <f t="shared" si="1"/>
        <v>-1.414</v>
      </c>
      <c r="B45" s="3">
        <v>1.414</v>
      </c>
      <c r="C45" s="3">
        <v>1.5</v>
      </c>
      <c r="E45" s="3"/>
      <c r="F45" s="3"/>
      <c r="K45" s="3">
        <v>30</v>
      </c>
      <c r="L45" s="3"/>
      <c r="M45" s="3"/>
      <c r="N45" s="3"/>
      <c r="O45" s="3"/>
      <c r="P45" s="3"/>
    </row>
    <row r="46" customHeight="1" spans="1:6">
      <c r="A46" s="3">
        <f t="shared" si="1"/>
        <v>-1.416</v>
      </c>
      <c r="B46" s="3">
        <v>1.416</v>
      </c>
      <c r="C46" s="3">
        <v>0.6</v>
      </c>
      <c r="E46" s="3"/>
      <c r="F46" s="3"/>
    </row>
    <row r="47" customHeight="1" spans="1:6">
      <c r="A47" s="3">
        <f t="shared" si="1"/>
        <v>-1.418</v>
      </c>
      <c r="B47" s="3">
        <v>1.418</v>
      </c>
      <c r="C47" s="3">
        <v>-0.2</v>
      </c>
      <c r="E47" s="3"/>
      <c r="F47" s="3"/>
    </row>
    <row r="48" customHeight="1" spans="1:6">
      <c r="A48" s="3">
        <f t="shared" si="1"/>
        <v>-1.42</v>
      </c>
      <c r="B48" s="3">
        <v>1.42</v>
      </c>
      <c r="C48" s="3">
        <v>-1.1</v>
      </c>
      <c r="E48" s="3"/>
      <c r="F48" s="3"/>
    </row>
    <row r="49" customHeight="1" spans="1:3">
      <c r="A49" s="3">
        <f t="shared" si="1"/>
        <v>-1.422</v>
      </c>
      <c r="B49" s="3">
        <v>1.422</v>
      </c>
      <c r="C49" s="3">
        <v>-1.8</v>
      </c>
    </row>
    <row r="50" customHeight="1" spans="1:3">
      <c r="A50" s="3">
        <f t="shared" si="1"/>
        <v>-1.424</v>
      </c>
      <c r="B50" s="3">
        <v>1.424</v>
      </c>
      <c r="C50" s="3">
        <v>-2.6</v>
      </c>
    </row>
    <row r="52" customHeight="1" spans="1:3">
      <c r="A52" s="16">
        <v>8.214</v>
      </c>
      <c r="B52" s="16"/>
      <c r="C52" s="19"/>
    </row>
    <row r="53" customHeight="1" spans="1:3">
      <c r="A53" s="20">
        <f t="shared" si="1"/>
        <v>-1.716</v>
      </c>
      <c r="B53" s="20">
        <v>1.716</v>
      </c>
      <c r="C53" s="20">
        <v>2.1</v>
      </c>
    </row>
    <row r="54" customHeight="1" spans="1:3">
      <c r="A54" s="3">
        <f t="shared" si="1"/>
        <v>-1.718</v>
      </c>
      <c r="B54" s="3">
        <v>1.718</v>
      </c>
      <c r="C54" s="3">
        <v>0.9</v>
      </c>
    </row>
    <row r="55" customHeight="1" spans="1:3">
      <c r="A55" s="3">
        <f t="shared" si="1"/>
        <v>-1.72</v>
      </c>
      <c r="B55" s="3">
        <v>1.72</v>
      </c>
      <c r="C55" s="3">
        <v>-0.2</v>
      </c>
    </row>
    <row r="56" customHeight="1" spans="1:3">
      <c r="A56" s="3">
        <f t="shared" si="1"/>
        <v>-1.722</v>
      </c>
      <c r="B56" s="3">
        <v>1.722</v>
      </c>
      <c r="C56" s="3">
        <v>-1.1</v>
      </c>
    </row>
    <row r="57" customHeight="1" spans="1:3">
      <c r="A57" s="3">
        <f t="shared" si="1"/>
        <v>-1.724</v>
      </c>
      <c r="B57" s="3">
        <v>1.724</v>
      </c>
      <c r="C57" s="3">
        <v>-2.1</v>
      </c>
    </row>
  </sheetData>
  <mergeCells count="14">
    <mergeCell ref="A1:B1"/>
    <mergeCell ref="A2:B2"/>
    <mergeCell ref="I2:J2"/>
    <mergeCell ref="AE10:AI10"/>
    <mergeCell ref="A22:C22"/>
    <mergeCell ref="A29:C29"/>
    <mergeCell ref="A36:C36"/>
    <mergeCell ref="A43:C43"/>
    <mergeCell ref="A52:C52"/>
    <mergeCell ref="A3:A4"/>
    <mergeCell ref="A8:A9"/>
    <mergeCell ref="A10:A11"/>
    <mergeCell ref="A14:A15"/>
    <mergeCell ref="A16:A1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tabSelected="1" zoomScale="68" zoomScaleNormal="68" workbookViewId="0">
      <selection activeCell="D9" sqref="D9"/>
    </sheetView>
  </sheetViews>
  <sheetFormatPr defaultColWidth="13.6428571428571" defaultRowHeight="19" customHeight="1"/>
  <cols>
    <col min="1" max="9" width="13.6428571428571" customWidth="1"/>
    <col min="10" max="10" width="2.40178571428571" customWidth="1"/>
    <col min="11" max="16384" width="13.6428571428571" customWidth="1"/>
  </cols>
  <sheetData>
    <row r="1" ht="31" customHeight="1" spans="1:13">
      <c r="A1" s="1" t="s">
        <v>16</v>
      </c>
      <c r="B1" s="2"/>
      <c r="C1" s="2"/>
      <c r="D1" s="2"/>
      <c r="E1" s="2"/>
      <c r="F1" s="2"/>
      <c r="G1" s="1" t="s">
        <v>17</v>
      </c>
      <c r="H1" s="1"/>
      <c r="I1" s="1"/>
      <c r="J1" s="1"/>
      <c r="K1" s="1"/>
      <c r="L1" s="1"/>
      <c r="M1" s="1"/>
    </row>
    <row r="2" customHeight="1" spans="1:13">
      <c r="A2" s="3"/>
      <c r="B2" s="4" t="s">
        <v>14</v>
      </c>
      <c r="C2" s="5"/>
      <c r="D2" s="5"/>
      <c r="E2" s="5"/>
      <c r="F2" s="6"/>
      <c r="G2" s="7" t="s">
        <v>18</v>
      </c>
      <c r="H2" s="7"/>
      <c r="I2" s="7"/>
      <c r="J2" s="8"/>
      <c r="K2" s="7" t="s">
        <v>19</v>
      </c>
      <c r="L2" s="7"/>
      <c r="M2" s="7"/>
    </row>
    <row r="3" customHeight="1" spans="1:13">
      <c r="A3" s="3" t="s">
        <v>13</v>
      </c>
      <c r="B3" s="3">
        <v>5.196</v>
      </c>
      <c r="C3" s="3">
        <v>5.49</v>
      </c>
      <c r="D3" s="3">
        <v>6.879</v>
      </c>
      <c r="E3" s="3">
        <v>7.408</v>
      </c>
      <c r="F3" s="3">
        <v>8.214</v>
      </c>
      <c r="G3" s="3">
        <f t="shared" ref="G3:G7" si="0">-H3</f>
        <v>-0.436</v>
      </c>
      <c r="H3" s="3">
        <v>0.436</v>
      </c>
      <c r="I3" s="3">
        <v>1.6</v>
      </c>
      <c r="J3" s="9"/>
      <c r="K3" s="3">
        <f t="shared" ref="K3:K9" si="1">-L3</f>
        <v>-1.412</v>
      </c>
      <c r="L3" s="3">
        <v>1.412</v>
      </c>
      <c r="M3" s="3">
        <v>2.4</v>
      </c>
    </row>
    <row r="4" customHeight="1" spans="1:13">
      <c r="A4" s="3">
        <v>-1.998</v>
      </c>
      <c r="B4" s="3">
        <v>-36.6</v>
      </c>
      <c r="C4" s="3">
        <v>-47.2</v>
      </c>
      <c r="D4" s="3">
        <v>-173.8</v>
      </c>
      <c r="E4" s="3">
        <v>-86.6</v>
      </c>
      <c r="F4" s="3">
        <v>-70.2</v>
      </c>
      <c r="G4" s="3">
        <f t="shared" si="0"/>
        <v>-0.438</v>
      </c>
      <c r="H4" s="3">
        <v>0.438</v>
      </c>
      <c r="I4" s="3">
        <v>0.9</v>
      </c>
      <c r="J4" s="9"/>
      <c r="K4" s="3">
        <f t="shared" si="1"/>
        <v>-1.414</v>
      </c>
      <c r="L4" s="3">
        <v>1.414</v>
      </c>
      <c r="M4" s="3">
        <v>1.5</v>
      </c>
    </row>
    <row r="5" customHeight="1" spans="1:13">
      <c r="A5" s="3">
        <v>-1.898</v>
      </c>
      <c r="B5" s="3">
        <v>-36.6</v>
      </c>
      <c r="C5" s="3">
        <v>-45.7</v>
      </c>
      <c r="D5" s="3">
        <v>-172</v>
      </c>
      <c r="E5" s="3"/>
      <c r="F5" s="3">
        <v>-59.3</v>
      </c>
      <c r="G5" s="3">
        <f t="shared" si="0"/>
        <v>-0.44</v>
      </c>
      <c r="H5" s="3">
        <v>0.44</v>
      </c>
      <c r="I5" s="3">
        <v>0.1</v>
      </c>
      <c r="J5" s="9"/>
      <c r="K5" s="3">
        <f t="shared" si="1"/>
        <v>-1.416</v>
      </c>
      <c r="L5" s="3">
        <v>1.416</v>
      </c>
      <c r="M5" s="3">
        <v>0.6</v>
      </c>
    </row>
    <row r="6" customHeight="1" spans="1:13">
      <c r="A6" s="3">
        <v>-1.798</v>
      </c>
      <c r="B6" s="3">
        <v>-35.6</v>
      </c>
      <c r="C6" s="3">
        <v>-45.1</v>
      </c>
      <c r="D6" s="3">
        <v>-169.2</v>
      </c>
      <c r="E6" s="3">
        <v>-75.4</v>
      </c>
      <c r="F6" s="3">
        <v>-28.9</v>
      </c>
      <c r="G6" s="3">
        <f t="shared" si="0"/>
        <v>-0.442</v>
      </c>
      <c r="H6" s="3">
        <v>0.442</v>
      </c>
      <c r="I6" s="3">
        <v>-0.6</v>
      </c>
      <c r="J6" s="9"/>
      <c r="K6" s="3">
        <f t="shared" si="1"/>
        <v>-1.418</v>
      </c>
      <c r="L6" s="3">
        <v>1.418</v>
      </c>
      <c r="M6" s="3">
        <v>-0.2</v>
      </c>
    </row>
    <row r="7" customHeight="1" spans="1:13">
      <c r="A7" s="3">
        <v>-1.698</v>
      </c>
      <c r="B7" s="3">
        <v>-35.1</v>
      </c>
      <c r="C7" s="3">
        <v>-44.2</v>
      </c>
      <c r="D7" s="3"/>
      <c r="E7" s="3"/>
      <c r="F7" s="3">
        <v>13.2</v>
      </c>
      <c r="G7" s="3">
        <f t="shared" si="0"/>
        <v>-0.444</v>
      </c>
      <c r="H7" s="3">
        <v>0.444</v>
      </c>
      <c r="I7" s="3">
        <v>-1.3</v>
      </c>
      <c r="J7" s="9"/>
      <c r="K7" s="3">
        <f t="shared" si="1"/>
        <v>-1.42</v>
      </c>
      <c r="L7" s="3">
        <v>1.42</v>
      </c>
      <c r="M7" s="3">
        <v>-1.1</v>
      </c>
    </row>
    <row r="8" customHeight="1" spans="1:13">
      <c r="A8" s="3">
        <v>-1.598</v>
      </c>
      <c r="B8" s="3">
        <v>-35</v>
      </c>
      <c r="C8" s="3">
        <v>-43.6</v>
      </c>
      <c r="D8" s="3">
        <v>-158.9</v>
      </c>
      <c r="E8" s="3">
        <v>-51.5</v>
      </c>
      <c r="F8" s="3">
        <v>108</v>
      </c>
      <c r="J8" s="10"/>
      <c r="K8" s="3">
        <f t="shared" si="1"/>
        <v>-1.422</v>
      </c>
      <c r="L8" s="3">
        <v>1.422</v>
      </c>
      <c r="M8" s="3">
        <v>-1.8</v>
      </c>
    </row>
    <row r="9" customHeight="1" spans="1:13">
      <c r="A9" s="3">
        <v>-1.498</v>
      </c>
      <c r="B9" s="3">
        <v>-34.7</v>
      </c>
      <c r="C9" s="3">
        <v>-42.9</v>
      </c>
      <c r="D9" s="3"/>
      <c r="E9" s="3">
        <v>-27.9</v>
      </c>
      <c r="F9" s="3">
        <v>273</v>
      </c>
      <c r="G9" s="7" t="s">
        <v>20</v>
      </c>
      <c r="H9" s="7"/>
      <c r="I9" s="7"/>
      <c r="J9" s="8"/>
      <c r="K9" s="3">
        <f t="shared" si="1"/>
        <v>-1.424</v>
      </c>
      <c r="L9" s="3">
        <v>1.424</v>
      </c>
      <c r="M9" s="3">
        <v>-2.6</v>
      </c>
    </row>
    <row r="10" customHeight="1" spans="1:10">
      <c r="A10" s="3">
        <v>-1.398</v>
      </c>
      <c r="B10" s="3">
        <v>-34.1</v>
      </c>
      <c r="C10" s="3">
        <v>-42</v>
      </c>
      <c r="D10" s="3">
        <v>-135.5</v>
      </c>
      <c r="E10" s="3">
        <v>6.9</v>
      </c>
      <c r="F10" s="3">
        <v>527</v>
      </c>
      <c r="G10" s="3">
        <f t="shared" ref="G10:G14" si="2">-H10</f>
        <v>-0.534</v>
      </c>
      <c r="H10" s="3">
        <v>0.534</v>
      </c>
      <c r="I10" s="3">
        <v>2.2</v>
      </c>
      <c r="J10" s="8"/>
    </row>
    <row r="11" customHeight="1" spans="1:13">
      <c r="A11" s="3">
        <v>-1.298</v>
      </c>
      <c r="B11" s="3">
        <v>-33.6</v>
      </c>
      <c r="C11" s="3">
        <v>-41.4</v>
      </c>
      <c r="D11" s="3"/>
      <c r="E11" s="3">
        <v>66</v>
      </c>
      <c r="F11" s="3">
        <v>901</v>
      </c>
      <c r="G11" s="3">
        <f t="shared" si="2"/>
        <v>-0.536</v>
      </c>
      <c r="H11" s="3">
        <v>0.536</v>
      </c>
      <c r="I11" s="3">
        <v>1.3</v>
      </c>
      <c r="J11" s="8"/>
      <c r="K11" s="7" t="s">
        <v>21</v>
      </c>
      <c r="L11" s="7"/>
      <c r="M11" s="7"/>
    </row>
    <row r="12" customHeight="1" spans="1:13">
      <c r="A12" s="3">
        <v>-1.198</v>
      </c>
      <c r="B12" s="3">
        <v>-33</v>
      </c>
      <c r="C12" s="3">
        <v>-40.8</v>
      </c>
      <c r="D12" s="3">
        <v>-78.4</v>
      </c>
      <c r="E12" s="3">
        <v>154</v>
      </c>
      <c r="F12" s="3">
        <v>1410</v>
      </c>
      <c r="G12" s="3">
        <f t="shared" si="2"/>
        <v>-0.538</v>
      </c>
      <c r="H12" s="3">
        <v>0.538</v>
      </c>
      <c r="I12" s="3">
        <v>0.4</v>
      </c>
      <c r="J12" s="9"/>
      <c r="K12" s="3">
        <f t="shared" ref="K12:K16" si="3">-L12</f>
        <v>-1.716</v>
      </c>
      <c r="L12" s="3">
        <v>1.716</v>
      </c>
      <c r="M12" s="3">
        <v>2.1</v>
      </c>
    </row>
    <row r="13" customHeight="1" spans="1:13">
      <c r="A13" s="3">
        <v>-1.098</v>
      </c>
      <c r="B13" s="3">
        <v>-32.3</v>
      </c>
      <c r="C13" s="3">
        <v>-40.5</v>
      </c>
      <c r="D13" s="3">
        <v>-0.22</v>
      </c>
      <c r="E13" s="3">
        <v>288</v>
      </c>
      <c r="F13" s="3">
        <v>2020</v>
      </c>
      <c r="G13" s="3">
        <f t="shared" si="2"/>
        <v>-0.54</v>
      </c>
      <c r="H13" s="3">
        <v>0.54</v>
      </c>
      <c r="I13" s="3">
        <v>-0.3</v>
      </c>
      <c r="J13" s="9"/>
      <c r="K13" s="3">
        <f t="shared" si="3"/>
        <v>-1.718</v>
      </c>
      <c r="L13" s="3">
        <v>1.718</v>
      </c>
      <c r="M13" s="3">
        <v>0.9</v>
      </c>
    </row>
    <row r="14" customHeight="1" spans="1:13">
      <c r="A14" s="3">
        <v>-0.997999999999999</v>
      </c>
      <c r="B14" s="3">
        <v>-31.8</v>
      </c>
      <c r="C14" s="3">
        <v>-39.3</v>
      </c>
      <c r="D14" s="3">
        <v>140.4</v>
      </c>
      <c r="E14" s="3">
        <v>501</v>
      </c>
      <c r="F14" s="3">
        <v>2720</v>
      </c>
      <c r="G14" s="3">
        <f t="shared" si="2"/>
        <v>-0.542</v>
      </c>
      <c r="H14" s="3">
        <v>0.542</v>
      </c>
      <c r="I14" s="3">
        <v>-1.2</v>
      </c>
      <c r="J14" s="9"/>
      <c r="K14" s="3">
        <f t="shared" si="3"/>
        <v>-1.72</v>
      </c>
      <c r="L14" s="3">
        <v>1.72</v>
      </c>
      <c r="M14" s="3">
        <v>-0.2</v>
      </c>
    </row>
    <row r="15" customHeight="1" spans="1:13">
      <c r="A15" s="3">
        <v>-0.897999999999999</v>
      </c>
      <c r="B15" s="3">
        <v>-31.3</v>
      </c>
      <c r="C15" s="3">
        <v>-38.2</v>
      </c>
      <c r="D15" s="3">
        <v>374</v>
      </c>
      <c r="E15" s="3">
        <v>784</v>
      </c>
      <c r="F15" s="3">
        <v>3560</v>
      </c>
      <c r="J15" s="10"/>
      <c r="K15" s="3">
        <f t="shared" si="3"/>
        <v>-1.722</v>
      </c>
      <c r="L15" s="3">
        <v>1.722</v>
      </c>
      <c r="M15" s="3">
        <v>-1.1</v>
      </c>
    </row>
    <row r="16" customHeight="1" spans="1:13">
      <c r="A16" s="3">
        <v>-0.797999999999999</v>
      </c>
      <c r="B16" s="3">
        <v>-30.7</v>
      </c>
      <c r="C16" s="3">
        <v>-35.8</v>
      </c>
      <c r="D16" s="3">
        <v>741</v>
      </c>
      <c r="E16" s="3">
        <v>1150</v>
      </c>
      <c r="F16" s="3">
        <v>4480</v>
      </c>
      <c r="G16" s="7" t="s">
        <v>22</v>
      </c>
      <c r="H16" s="7"/>
      <c r="I16" s="7"/>
      <c r="J16" s="8"/>
      <c r="K16" s="3">
        <f t="shared" si="3"/>
        <v>-1.724</v>
      </c>
      <c r="L16" s="3">
        <v>1.724</v>
      </c>
      <c r="M16" s="3">
        <v>-2.1</v>
      </c>
    </row>
    <row r="17" customHeight="1" spans="1:10">
      <c r="A17" s="3">
        <v>-0.697999999999999</v>
      </c>
      <c r="B17" s="3">
        <v>-28.9</v>
      </c>
      <c r="C17" s="3">
        <v>-30.6</v>
      </c>
      <c r="D17" s="3">
        <v>1258</v>
      </c>
      <c r="E17" s="3"/>
      <c r="F17" s="3">
        <v>5490</v>
      </c>
      <c r="G17" s="3">
        <f t="shared" ref="G17:G21" si="4">-H17</f>
        <v>-1.088</v>
      </c>
      <c r="H17" s="3">
        <v>1.088</v>
      </c>
      <c r="I17" s="3">
        <v>2.7</v>
      </c>
      <c r="J17" s="8"/>
    </row>
    <row r="18" customHeight="1" spans="1:10">
      <c r="A18" s="3">
        <v>-0.597999999999999</v>
      </c>
      <c r="B18" s="3">
        <v>-25.5</v>
      </c>
      <c r="C18" s="3">
        <v>-17.1</v>
      </c>
      <c r="D18" s="3">
        <v>1909</v>
      </c>
      <c r="E18" s="3">
        <v>2060</v>
      </c>
      <c r="F18" s="3">
        <v>6540</v>
      </c>
      <c r="G18" s="3">
        <f t="shared" si="4"/>
        <v>-1.09</v>
      </c>
      <c r="H18" s="3">
        <v>1.09</v>
      </c>
      <c r="I18" s="3">
        <v>0.5</v>
      </c>
      <c r="J18" s="8"/>
    </row>
    <row r="19" customHeight="1" spans="1:10">
      <c r="A19" s="3">
        <v>-0.497999999999999</v>
      </c>
      <c r="B19" s="3">
        <v>-14.9</v>
      </c>
      <c r="C19" s="3">
        <v>20.9</v>
      </c>
      <c r="D19" s="3">
        <v>2690</v>
      </c>
      <c r="E19" s="3">
        <v>2590</v>
      </c>
      <c r="F19" s="3">
        <v>7660</v>
      </c>
      <c r="G19" s="3">
        <f t="shared" si="4"/>
        <v>-1.092</v>
      </c>
      <c r="H19" s="3">
        <v>1.092</v>
      </c>
      <c r="I19" s="3">
        <v>-1.5</v>
      </c>
      <c r="J19" s="8"/>
    </row>
    <row r="20" customHeight="1" spans="1:10">
      <c r="A20" s="3">
        <v>-0.397999999999999</v>
      </c>
      <c r="B20" s="3">
        <v>19.8</v>
      </c>
      <c r="C20" s="3">
        <v>104.7</v>
      </c>
      <c r="D20" s="3">
        <v>3550</v>
      </c>
      <c r="E20" s="3">
        <v>3140</v>
      </c>
      <c r="F20" s="3">
        <v>8840</v>
      </c>
      <c r="G20" s="3">
        <f t="shared" si="4"/>
        <v>-1.094</v>
      </c>
      <c r="H20" s="3">
        <v>1.094</v>
      </c>
      <c r="I20" s="3">
        <v>-3.7</v>
      </c>
      <c r="J20" s="8"/>
    </row>
    <row r="21" customHeight="1" spans="1:10">
      <c r="A21" s="3">
        <v>-0.297999999999998</v>
      </c>
      <c r="B21" s="3">
        <v>103.7</v>
      </c>
      <c r="C21" s="3">
        <v>239</v>
      </c>
      <c r="D21" s="3">
        <v>4470</v>
      </c>
      <c r="E21" s="3">
        <v>3720</v>
      </c>
      <c r="F21" s="3">
        <v>9980</v>
      </c>
      <c r="G21" s="3">
        <f t="shared" si="4"/>
        <v>-1.096</v>
      </c>
      <c r="H21" s="3">
        <v>1.096</v>
      </c>
      <c r="I21" s="3">
        <v>-5.8</v>
      </c>
      <c r="J21" s="8"/>
    </row>
    <row r="22" customHeight="1" spans="1:6">
      <c r="A22" s="3">
        <v>-0.278</v>
      </c>
      <c r="B22" s="3">
        <v>125.3</v>
      </c>
      <c r="C22" s="3">
        <v>274</v>
      </c>
      <c r="D22" s="3"/>
      <c r="E22" s="3">
        <v>3810</v>
      </c>
      <c r="F22" s="3">
        <v>10270</v>
      </c>
    </row>
    <row r="23" customHeight="1" spans="1:6">
      <c r="A23" s="3">
        <v>-0.258</v>
      </c>
      <c r="B23" s="3">
        <v>150.6</v>
      </c>
      <c r="C23" s="3">
        <v>309</v>
      </c>
      <c r="D23" s="3"/>
      <c r="E23" s="3">
        <v>3900</v>
      </c>
      <c r="F23" s="3">
        <v>10400</v>
      </c>
    </row>
    <row r="24" customHeight="1" spans="1:6">
      <c r="A24" s="3">
        <v>-0.238</v>
      </c>
      <c r="B24" s="3">
        <v>177.7</v>
      </c>
      <c r="C24" s="3">
        <v>348</v>
      </c>
      <c r="D24" s="3"/>
      <c r="E24" s="3">
        <v>4010</v>
      </c>
      <c r="F24" s="3">
        <v>10530</v>
      </c>
    </row>
    <row r="25" customHeight="1" spans="1:6">
      <c r="A25" s="3">
        <v>-0.218</v>
      </c>
      <c r="B25" s="3">
        <v>211</v>
      </c>
      <c r="C25" s="3">
        <v>385</v>
      </c>
      <c r="D25" s="3"/>
      <c r="E25" s="3">
        <v>4170</v>
      </c>
      <c r="F25" s="3">
        <v>10760</v>
      </c>
    </row>
    <row r="26" customHeight="1" spans="1:6">
      <c r="A26" s="3">
        <v>-0.198</v>
      </c>
      <c r="B26" s="3">
        <v>241</v>
      </c>
      <c r="C26" s="3">
        <v>421</v>
      </c>
      <c r="D26" s="3">
        <v>5420</v>
      </c>
      <c r="E26" s="3">
        <v>4250</v>
      </c>
      <c r="F26" s="3">
        <v>11270</v>
      </c>
    </row>
    <row r="27" customHeight="1" spans="1:6">
      <c r="A27" s="3">
        <v>-0.178</v>
      </c>
      <c r="B27" s="3">
        <v>274</v>
      </c>
      <c r="C27" s="3">
        <v>463</v>
      </c>
      <c r="D27" s="3">
        <v>5570</v>
      </c>
      <c r="E27" s="3">
        <v>4360</v>
      </c>
      <c r="F27" s="3">
        <v>11240</v>
      </c>
    </row>
    <row r="28" customHeight="1" spans="1:6">
      <c r="A28" s="3">
        <v>-0.158</v>
      </c>
      <c r="B28" s="3">
        <v>308</v>
      </c>
      <c r="C28" s="3">
        <v>504</v>
      </c>
      <c r="D28" s="3">
        <v>5750</v>
      </c>
      <c r="E28" s="3">
        <v>4480</v>
      </c>
      <c r="F28" s="3">
        <v>11460</v>
      </c>
    </row>
    <row r="29" customHeight="1" spans="1:6">
      <c r="A29" s="3">
        <v>-0.138</v>
      </c>
      <c r="B29" s="3">
        <v>342</v>
      </c>
      <c r="C29" s="3">
        <v>544</v>
      </c>
      <c r="D29" s="3">
        <v>5950</v>
      </c>
      <c r="E29" s="3">
        <v>4600</v>
      </c>
      <c r="F29" s="3">
        <v>11750</v>
      </c>
    </row>
    <row r="30" customHeight="1" spans="1:6">
      <c r="A30" s="3">
        <v>-0.118</v>
      </c>
      <c r="B30" s="3">
        <v>380</v>
      </c>
      <c r="C30" s="3">
        <v>584</v>
      </c>
      <c r="D30" s="3">
        <v>6140</v>
      </c>
      <c r="E30" s="3">
        <v>4720</v>
      </c>
      <c r="F30" s="3">
        <v>11940</v>
      </c>
    </row>
    <row r="31" customHeight="1" spans="1:6">
      <c r="A31" s="3">
        <v>-0.0979999999999999</v>
      </c>
      <c r="B31" s="3">
        <v>416</v>
      </c>
      <c r="C31" s="3">
        <v>622</v>
      </c>
      <c r="D31" s="3">
        <v>6380</v>
      </c>
      <c r="E31" s="3">
        <v>4840</v>
      </c>
      <c r="F31" s="3">
        <v>12190</v>
      </c>
    </row>
    <row r="32" customHeight="1" spans="1:6">
      <c r="A32" s="3">
        <v>-0.0779999999999998</v>
      </c>
      <c r="B32" s="3">
        <v>451</v>
      </c>
      <c r="C32" s="3">
        <v>663</v>
      </c>
      <c r="D32" s="3">
        <v>6550</v>
      </c>
      <c r="E32" s="3">
        <v>4990</v>
      </c>
      <c r="F32" s="3">
        <v>12470</v>
      </c>
    </row>
    <row r="33" customHeight="1" spans="1:6">
      <c r="A33" s="3">
        <v>-0.0579999999999998</v>
      </c>
      <c r="B33" s="3">
        <v>489</v>
      </c>
      <c r="C33" s="3">
        <v>706</v>
      </c>
      <c r="D33" s="3">
        <v>6740</v>
      </c>
      <c r="E33" s="3">
        <v>5100</v>
      </c>
      <c r="F33" s="3">
        <v>12730</v>
      </c>
    </row>
    <row r="34" customHeight="1" spans="1:6">
      <c r="A34" s="3">
        <v>-0.0379999999999998</v>
      </c>
      <c r="B34" s="3">
        <v>518</v>
      </c>
      <c r="C34" s="3">
        <v>751</v>
      </c>
      <c r="D34" s="3">
        <v>6910</v>
      </c>
      <c r="E34" s="3">
        <v>5230</v>
      </c>
      <c r="F34" s="3">
        <v>12930</v>
      </c>
    </row>
    <row r="35" customHeight="1" spans="1:6">
      <c r="A35" s="3">
        <v>-0.0179999999999998</v>
      </c>
      <c r="B35" s="3">
        <v>557</v>
      </c>
      <c r="C35" s="3">
        <v>792</v>
      </c>
      <c r="D35" s="3">
        <v>7060</v>
      </c>
      <c r="E35" s="3">
        <v>5350</v>
      </c>
      <c r="F35" s="3">
        <v>13150</v>
      </c>
    </row>
    <row r="36" customHeight="1" spans="1:6">
      <c r="A36" s="3">
        <v>0</v>
      </c>
      <c r="B36" s="3">
        <v>582</v>
      </c>
      <c r="C36" s="3">
        <v>823</v>
      </c>
      <c r="D36" s="3">
        <v>7270</v>
      </c>
      <c r="E36" s="3">
        <v>5480</v>
      </c>
      <c r="F36" s="3"/>
    </row>
  </sheetData>
  <mergeCells count="8">
    <mergeCell ref="A1:F1"/>
    <mergeCell ref="G1:M1"/>
    <mergeCell ref="B2:F2"/>
    <mergeCell ref="G2:I2"/>
    <mergeCell ref="K2:M2"/>
    <mergeCell ref="G9:I9"/>
    <mergeCell ref="K11:M11"/>
    <mergeCell ref="G16:I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royalty</dc:creator>
  <dcterms:created xsi:type="dcterms:W3CDTF">2021-05-07T12:51:00Z</dcterms:created>
  <dcterms:modified xsi:type="dcterms:W3CDTF">2021-05-12T13:54:32Z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