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3520" activeTab="4"/>
  </bookViews>
  <sheets>
    <sheet name="动态测量法" sheetId="1" r:id="rId1"/>
    <sheet name="有效的记录" sheetId="2" r:id="rId2"/>
    <sheet name="大数据" sheetId="3" r:id="rId3"/>
    <sheet name="筛选数据" sheetId="4" r:id="rId4"/>
    <sheet name="数据汇总" sheetId="5" r:id="rId5"/>
  </sheets>
  <calcPr calcId="144525"/>
</workbook>
</file>

<file path=xl/sharedStrings.xml><?xml version="1.0" encoding="utf-8"?>
<sst xmlns="http://schemas.openxmlformats.org/spreadsheetml/2006/main" count="39">
  <si>
    <t>第一个油滴</t>
  </si>
  <si>
    <t>第二个油滴</t>
  </si>
  <si>
    <t>试验次数</t>
  </si>
  <si>
    <t>平衡电压U</t>
  </si>
  <si>
    <t>上升时间tr</t>
  </si>
  <si>
    <t>下降时间tf</t>
  </si>
  <si>
    <t>第三个油滴</t>
  </si>
  <si>
    <t>第四个油滴</t>
  </si>
  <si>
    <t>平均值</t>
  </si>
  <si>
    <t>输入估读误差： 0.2</t>
  </si>
  <si>
    <t>时间处理结果</t>
  </si>
  <si>
    <t>输入仪器误差： 0</t>
  </si>
  <si>
    <r>
      <rPr>
        <b/>
        <sz val="11"/>
        <color rgb="FF000000"/>
        <rFont val="微软雅黑"/>
        <charset val="134"/>
      </rPr>
      <t xml:space="preserve">输入置信系数： </t>
    </r>
    <r>
      <rPr>
        <sz val="11"/>
        <color rgb="FF000000"/>
        <rFont val="微软雅黑"/>
        <charset val="134"/>
      </rPr>
      <t>3</t>
    </r>
  </si>
  <si>
    <t>average = 36.496250 </t>
  </si>
  <si>
    <t> standard_deviation = 0.761632 </t>
  </si>
  <si>
    <t> UA = 0.635495 </t>
  </si>
  <si>
    <t> UB = 0.130667 </t>
  </si>
  <si>
    <t> final U = 0.648790 </t>
  </si>
  <si>
    <t>输入估读误差： 0</t>
  </si>
  <si>
    <t>电压处理结果</t>
  </si>
  <si>
    <r>
      <rPr>
        <b/>
        <sz val="11"/>
        <color rgb="FF000000"/>
        <rFont val="微软雅黑"/>
        <charset val="134"/>
      </rPr>
      <t xml:space="preserve">输入仪器误差： </t>
    </r>
    <r>
      <rPr>
        <sz val="11"/>
        <color rgb="FF000000"/>
        <rFont val="微软雅黑"/>
        <charset val="134"/>
      </rPr>
      <t>0.5</t>
    </r>
  </si>
  <si>
    <t>输入置信系数： 3</t>
  </si>
  <si>
    <t>average = 183.250000 </t>
  </si>
  <si>
    <t> standard_deviation = 0.707107 </t>
  </si>
  <si>
    <t> UA = 0.590000 </t>
  </si>
  <si>
    <t> UB = 0.326667 </t>
  </si>
  <si>
    <t> final U = 0.674397 </t>
  </si>
  <si>
    <t>大数据实验记录</t>
  </si>
  <si>
    <t>t1</t>
  </si>
  <si>
    <t>v1</t>
  </si>
  <si>
    <t>t2</t>
  </si>
  <si>
    <t>v2</t>
  </si>
  <si>
    <t>t3</t>
  </si>
  <si>
    <t>v3</t>
  </si>
  <si>
    <t>t</t>
  </si>
  <si>
    <t>U</t>
  </si>
  <si>
    <t>大数据油滴带电量</t>
  </si>
  <si>
    <t>本实验油滴电荷</t>
  </si>
  <si>
    <t>元电荷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</si>
</sst>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6">
    <font>
      <sz val="12"/>
      <color theme="1"/>
      <name val="宋体"/>
      <charset val="134"/>
      <scheme val="minor"/>
    </font>
    <font>
      <b/>
      <sz val="14"/>
      <color theme="1"/>
      <name val="Kaiti SC Black"/>
      <charset val="134"/>
    </font>
    <font>
      <sz val="14"/>
      <color theme="1"/>
      <name val="微软雅黑"/>
      <charset val="134"/>
    </font>
    <font>
      <b/>
      <sz val="18"/>
      <name val="微软雅黑"/>
      <charset val="134"/>
    </font>
    <font>
      <b/>
      <sz val="12"/>
      <color theme="1"/>
      <name val="微软雅黑"/>
      <charset val="134"/>
    </font>
    <font>
      <b/>
      <sz val="11"/>
      <color rgb="FF000000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0000"/>
      <name val="微软雅黑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2" fillId="28" borderId="5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23" fillId="12" borderId="9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05"/>
  <sheetViews>
    <sheetView zoomScale="48" zoomScaleNormal="48" topLeftCell="A24" workbookViewId="0">
      <selection activeCell="A1" sqref="A1:D10"/>
    </sheetView>
  </sheetViews>
  <sheetFormatPr defaultColWidth="15.6428571428571" defaultRowHeight="30" customHeight="1"/>
  <cols>
    <col min="1" max="16384" width="15.6428571428571" customWidth="1"/>
  </cols>
  <sheetData>
    <row r="1" customHeight="1" spans="1:32">
      <c r="A1" s="9" t="s">
        <v>0</v>
      </c>
      <c r="B1" s="9"/>
      <c r="C1" s="9"/>
      <c r="D1" s="9"/>
      <c r="E1" s="10"/>
      <c r="F1" s="9" t="s">
        <v>1</v>
      </c>
      <c r="G1" s="9"/>
      <c r="H1" s="9"/>
      <c r="I1" s="9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</row>
    <row r="2" customHeight="1" spans="1:32">
      <c r="A2" s="9" t="s">
        <v>2</v>
      </c>
      <c r="B2" s="9" t="s">
        <v>3</v>
      </c>
      <c r="C2" s="9" t="s">
        <v>4</v>
      </c>
      <c r="D2" s="9" t="s">
        <v>5</v>
      </c>
      <c r="E2" s="10"/>
      <c r="F2" s="9" t="s">
        <v>2</v>
      </c>
      <c r="G2" s="9" t="s">
        <v>3</v>
      </c>
      <c r="H2" s="9" t="s">
        <v>4</v>
      </c>
      <c r="I2" s="9" t="s">
        <v>5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</row>
    <row r="3" customHeight="1" spans="1:32">
      <c r="A3" s="9">
        <v>1</v>
      </c>
      <c r="B3" s="9">
        <v>136</v>
      </c>
      <c r="C3" s="9"/>
      <c r="D3" s="9">
        <v>9.1</v>
      </c>
      <c r="E3" s="10"/>
      <c r="F3" s="9">
        <v>1</v>
      </c>
      <c r="G3" s="9">
        <v>120</v>
      </c>
      <c r="H3" s="9"/>
      <c r="I3" s="9">
        <v>13.76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 customHeight="1" spans="1:32">
      <c r="A4" s="9">
        <v>2</v>
      </c>
      <c r="B4" s="9">
        <v>140</v>
      </c>
      <c r="C4" s="9"/>
      <c r="D4" s="9">
        <v>9.3</v>
      </c>
      <c r="E4" s="10"/>
      <c r="F4" s="9">
        <v>2</v>
      </c>
      <c r="G4" s="9">
        <v>122</v>
      </c>
      <c r="H4" s="9"/>
      <c r="I4" s="9">
        <v>13.84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</row>
    <row r="5" customHeight="1" spans="1:32">
      <c r="A5" s="9">
        <v>3</v>
      </c>
      <c r="B5" s="9">
        <v>137</v>
      </c>
      <c r="C5" s="9"/>
      <c r="D5" s="9">
        <v>9.07</v>
      </c>
      <c r="E5" s="10"/>
      <c r="F5" s="9">
        <v>3</v>
      </c>
      <c r="G5" s="9">
        <v>121</v>
      </c>
      <c r="H5" s="9"/>
      <c r="I5" s="9">
        <v>14.11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</row>
    <row r="6" customHeight="1" spans="1:32">
      <c r="A6" s="9">
        <v>4</v>
      </c>
      <c r="B6" s="9">
        <v>134</v>
      </c>
      <c r="C6" s="9"/>
      <c r="D6" s="9">
        <v>8.89</v>
      </c>
      <c r="E6" s="10"/>
      <c r="F6" s="9">
        <v>4</v>
      </c>
      <c r="G6" s="9"/>
      <c r="H6" s="9"/>
      <c r="I6" s="9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 customHeight="1" spans="1:32">
      <c r="A7" s="9">
        <v>5</v>
      </c>
      <c r="B7" s="9">
        <v>139</v>
      </c>
      <c r="C7" s="9"/>
      <c r="D7" s="9">
        <v>9.29</v>
      </c>
      <c r="E7" s="10"/>
      <c r="F7" s="9">
        <v>5</v>
      </c>
      <c r="G7" s="9"/>
      <c r="H7" s="9"/>
      <c r="I7" s="9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 customHeight="1" spans="1:32">
      <c r="A8" s="9">
        <v>6</v>
      </c>
      <c r="B8" s="9">
        <v>137</v>
      </c>
      <c r="C8" s="9"/>
      <c r="D8" s="9">
        <v>9.26</v>
      </c>
      <c r="E8" s="10"/>
      <c r="F8" s="9">
        <v>6</v>
      </c>
      <c r="G8" s="9"/>
      <c r="H8" s="9"/>
      <c r="I8" s="9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</row>
    <row r="9" customHeight="1" spans="1:32">
      <c r="A9" s="9">
        <v>7</v>
      </c>
      <c r="B9" s="9">
        <v>137</v>
      </c>
      <c r="C9" s="9"/>
      <c r="D9" s="9">
        <v>9.28</v>
      </c>
      <c r="E9" s="10"/>
      <c r="F9" s="9">
        <v>7</v>
      </c>
      <c r="G9" s="9"/>
      <c r="H9" s="9"/>
      <c r="I9" s="9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  <row r="10" customHeight="1" spans="1:32">
      <c r="A10" s="9">
        <v>8</v>
      </c>
      <c r="B10" s="9">
        <v>138</v>
      </c>
      <c r="C10" s="9"/>
      <c r="D10" s="9">
        <v>9.36</v>
      </c>
      <c r="E10" s="10"/>
      <c r="F10" s="9">
        <v>8</v>
      </c>
      <c r="G10" s="9"/>
      <c r="H10" s="9"/>
      <c r="I10" s="9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</row>
    <row r="11" customHeight="1" spans="1:3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</row>
    <row r="12" customHeight="1" spans="1:32">
      <c r="A12" s="9" t="s">
        <v>6</v>
      </c>
      <c r="B12" s="9"/>
      <c r="C12" s="9"/>
      <c r="D12" s="9"/>
      <c r="E12" s="10"/>
      <c r="F12" s="9" t="s">
        <v>7</v>
      </c>
      <c r="G12" s="9"/>
      <c r="H12" s="9"/>
      <c r="I12" s="9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</row>
    <row r="13" customHeight="1" spans="1:32">
      <c r="A13" s="9" t="s">
        <v>2</v>
      </c>
      <c r="B13" s="9" t="s">
        <v>3</v>
      </c>
      <c r="C13" s="9" t="s">
        <v>4</v>
      </c>
      <c r="D13" s="9" t="s">
        <v>5</v>
      </c>
      <c r="E13" s="10"/>
      <c r="F13" s="9" t="s">
        <v>2</v>
      </c>
      <c r="G13" s="9" t="s">
        <v>3</v>
      </c>
      <c r="H13" s="9" t="s">
        <v>4</v>
      </c>
      <c r="I13" s="9" t="s">
        <v>5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</row>
    <row r="14" customHeight="1" spans="1:32">
      <c r="A14" s="9">
        <v>1</v>
      </c>
      <c r="B14" s="9">
        <v>157</v>
      </c>
      <c r="C14" s="9"/>
      <c r="D14" s="9">
        <v>31.52</v>
      </c>
      <c r="E14" s="10"/>
      <c r="F14" s="9">
        <v>1</v>
      </c>
      <c r="G14" s="9">
        <v>182</v>
      </c>
      <c r="H14" s="9"/>
      <c r="I14" s="9">
        <v>4.36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</row>
    <row r="15" customHeight="1" spans="1:32">
      <c r="A15" s="9">
        <v>2</v>
      </c>
      <c r="B15" s="9">
        <v>155</v>
      </c>
      <c r="C15" s="9"/>
      <c r="D15" s="9">
        <v>31.54</v>
      </c>
      <c r="E15" s="10"/>
      <c r="F15" s="9">
        <v>2</v>
      </c>
      <c r="G15" s="9">
        <v>183</v>
      </c>
      <c r="H15" s="9"/>
      <c r="I15" s="9">
        <v>4.32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customHeight="1" spans="1:32">
      <c r="A16" s="9">
        <v>3</v>
      </c>
      <c r="B16" s="9">
        <v>152</v>
      </c>
      <c r="C16" s="9"/>
      <c r="D16" s="9">
        <v>31.65</v>
      </c>
      <c r="E16" s="10"/>
      <c r="F16" s="9">
        <v>3</v>
      </c>
      <c r="G16" s="9">
        <v>184</v>
      </c>
      <c r="H16" s="9"/>
      <c r="I16" s="9">
        <v>4.43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customHeight="1" spans="1:32">
      <c r="A17" s="9">
        <v>4</v>
      </c>
      <c r="B17" s="9"/>
      <c r="C17" s="9"/>
      <c r="D17" s="9"/>
      <c r="E17" s="10"/>
      <c r="F17" s="9">
        <v>4</v>
      </c>
      <c r="G17" s="9"/>
      <c r="H17" s="9"/>
      <c r="I17" s="9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customHeight="1" spans="1:32">
      <c r="A18" s="9">
        <v>5</v>
      </c>
      <c r="B18" s="9"/>
      <c r="C18" s="9"/>
      <c r="D18" s="9"/>
      <c r="E18" s="10"/>
      <c r="F18" s="9">
        <v>5</v>
      </c>
      <c r="G18" s="9"/>
      <c r="H18" s="9"/>
      <c r="I18" s="9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</row>
    <row r="19" customHeight="1" spans="1:32">
      <c r="A19" s="9">
        <v>6</v>
      </c>
      <c r="B19" s="9"/>
      <c r="C19" s="9"/>
      <c r="D19" s="9"/>
      <c r="E19" s="10"/>
      <c r="F19" s="9">
        <v>6</v>
      </c>
      <c r="G19" s="9"/>
      <c r="H19" s="9"/>
      <c r="I19" s="9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</row>
    <row r="20" customHeight="1" spans="1:32">
      <c r="A20" s="9">
        <v>7</v>
      </c>
      <c r="B20" s="9"/>
      <c r="C20" s="9"/>
      <c r="D20" s="9"/>
      <c r="E20" s="10"/>
      <c r="F20" s="9">
        <v>7</v>
      </c>
      <c r="G20" s="9"/>
      <c r="H20" s="9"/>
      <c r="I20" s="9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</row>
    <row r="21" customHeight="1" spans="1:32">
      <c r="A21" s="9">
        <v>8</v>
      </c>
      <c r="B21" s="9"/>
      <c r="C21" s="9"/>
      <c r="D21" s="9"/>
      <c r="E21" s="10"/>
      <c r="F21" s="9">
        <v>8</v>
      </c>
      <c r="G21" s="9"/>
      <c r="H21" s="9"/>
      <c r="I21" s="9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</row>
    <row r="22" customHeight="1" spans="1:3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</row>
    <row r="23" customHeight="1" spans="1:32">
      <c r="A23" s="9" t="s">
        <v>7</v>
      </c>
      <c r="B23" s="9"/>
      <c r="C23" s="9"/>
      <c r="D23" s="9"/>
      <c r="E23" s="10"/>
      <c r="F23" s="9" t="s">
        <v>7</v>
      </c>
      <c r="G23" s="9"/>
      <c r="H23" s="9"/>
      <c r="I23" s="9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</row>
    <row r="24" customHeight="1" spans="1:32">
      <c r="A24" s="9" t="s">
        <v>2</v>
      </c>
      <c r="B24" s="9" t="s">
        <v>3</v>
      </c>
      <c r="C24" s="9" t="s">
        <v>4</v>
      </c>
      <c r="D24" s="9" t="s">
        <v>5</v>
      </c>
      <c r="E24" s="10"/>
      <c r="F24" s="9" t="s">
        <v>2</v>
      </c>
      <c r="G24" s="9" t="s">
        <v>3</v>
      </c>
      <c r="H24" s="9" t="s">
        <v>4</v>
      </c>
      <c r="I24" s="9" t="s">
        <v>5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</row>
    <row r="25" customHeight="1" spans="1:32">
      <c r="A25" s="9">
        <v>1</v>
      </c>
      <c r="B25" s="9">
        <v>65</v>
      </c>
      <c r="C25" s="9"/>
      <c r="D25" s="9">
        <v>4.28</v>
      </c>
      <c r="E25" s="10"/>
      <c r="F25" s="9">
        <v>1</v>
      </c>
      <c r="G25" s="9">
        <v>89</v>
      </c>
      <c r="H25" s="9"/>
      <c r="I25" s="9">
        <v>25.74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</row>
    <row r="26" customHeight="1" spans="1:32">
      <c r="A26" s="9">
        <v>2</v>
      </c>
      <c r="B26" s="9">
        <v>65</v>
      </c>
      <c r="C26" s="9"/>
      <c r="D26" s="9">
        <v>4.29</v>
      </c>
      <c r="E26" s="10"/>
      <c r="F26" s="9">
        <v>2</v>
      </c>
      <c r="G26" s="9">
        <v>92</v>
      </c>
      <c r="H26" s="9"/>
      <c r="I26" s="9">
        <v>26.93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</row>
    <row r="27" customHeight="1" spans="1:32">
      <c r="A27" s="9">
        <v>3</v>
      </c>
      <c r="B27" s="9">
        <v>63</v>
      </c>
      <c r="C27" s="9"/>
      <c r="D27" s="9">
        <v>4.43</v>
      </c>
      <c r="E27" s="10"/>
      <c r="F27" s="9">
        <v>3</v>
      </c>
      <c r="G27" s="9">
        <v>89</v>
      </c>
      <c r="H27" s="9"/>
      <c r="I27" s="9">
        <v>26.42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</row>
    <row r="28" customHeight="1" spans="1:32">
      <c r="A28" s="9">
        <v>4</v>
      </c>
      <c r="B28" s="9">
        <v>66</v>
      </c>
      <c r="C28" s="9"/>
      <c r="D28" s="9">
        <v>4.29</v>
      </c>
      <c r="E28" s="10"/>
      <c r="F28" s="9">
        <v>4</v>
      </c>
      <c r="G28" s="9">
        <v>89</v>
      </c>
      <c r="H28" s="9"/>
      <c r="I28" s="9">
        <v>26.44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</row>
    <row r="29" customHeight="1" spans="1:32">
      <c r="A29" s="9">
        <v>5</v>
      </c>
      <c r="B29" s="9"/>
      <c r="C29" s="9"/>
      <c r="D29" s="9"/>
      <c r="E29" s="10"/>
      <c r="F29" s="9">
        <v>5</v>
      </c>
      <c r="G29" s="9">
        <v>91</v>
      </c>
      <c r="H29" s="9"/>
      <c r="I29" s="9">
        <v>26.29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</row>
    <row r="30" customHeight="1" spans="1:32">
      <c r="A30" s="9">
        <v>6</v>
      </c>
      <c r="B30" s="9"/>
      <c r="C30" s="9"/>
      <c r="D30" s="9"/>
      <c r="E30" s="10"/>
      <c r="F30" s="9">
        <v>6</v>
      </c>
      <c r="G30" s="9">
        <v>90</v>
      </c>
      <c r="H30" s="9"/>
      <c r="I30" s="9">
        <v>26.39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</row>
    <row r="31" customHeight="1" spans="1:32">
      <c r="A31" s="9">
        <v>7</v>
      </c>
      <c r="B31" s="9"/>
      <c r="C31" s="9"/>
      <c r="D31" s="9"/>
      <c r="E31" s="10"/>
      <c r="F31" s="9">
        <v>7</v>
      </c>
      <c r="G31" s="9">
        <v>91</v>
      </c>
      <c r="H31" s="9"/>
      <c r="I31" s="9">
        <v>26.23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</row>
    <row r="32" customHeight="1" spans="1:32">
      <c r="A32" s="9">
        <v>8</v>
      </c>
      <c r="B32" s="9"/>
      <c r="C32" s="9"/>
      <c r="D32" s="9"/>
      <c r="E32" s="10"/>
      <c r="F32" s="9">
        <v>8</v>
      </c>
      <c r="G32" s="9">
        <v>90</v>
      </c>
      <c r="H32" s="9"/>
      <c r="I32" s="9">
        <v>27.55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</row>
    <row r="33" customHeight="1" spans="1:3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 customHeight="1" spans="1:32">
      <c r="A34" s="9" t="s">
        <v>7</v>
      </c>
      <c r="B34" s="9"/>
      <c r="C34" s="9"/>
      <c r="D34" s="9"/>
      <c r="E34" s="10"/>
      <c r="F34" s="9" t="s">
        <v>7</v>
      </c>
      <c r="G34" s="9"/>
      <c r="H34" s="9"/>
      <c r="I34" s="9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</row>
    <row r="35" customHeight="1" spans="1:32">
      <c r="A35" s="9" t="s">
        <v>2</v>
      </c>
      <c r="B35" s="9" t="s">
        <v>3</v>
      </c>
      <c r="C35" s="9" t="s">
        <v>4</v>
      </c>
      <c r="D35" s="9" t="s">
        <v>5</v>
      </c>
      <c r="E35" s="10"/>
      <c r="F35" s="9" t="s">
        <v>2</v>
      </c>
      <c r="G35" s="9" t="s">
        <v>3</v>
      </c>
      <c r="H35" s="9" t="s">
        <v>4</v>
      </c>
      <c r="I35" s="9" t="s">
        <v>5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 customHeight="1" spans="1:32">
      <c r="A36" s="9">
        <v>1</v>
      </c>
      <c r="B36" s="9">
        <v>83</v>
      </c>
      <c r="C36" s="9"/>
      <c r="D36" s="9">
        <v>25.82</v>
      </c>
      <c r="E36" s="10"/>
      <c r="F36" s="9">
        <v>1</v>
      </c>
      <c r="G36" s="9">
        <v>43</v>
      </c>
      <c r="H36" s="9"/>
      <c r="I36" s="9">
        <v>27.8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 customHeight="1" spans="1:32">
      <c r="A37" s="9">
        <v>2</v>
      </c>
      <c r="B37" s="9">
        <v>84</v>
      </c>
      <c r="C37" s="9"/>
      <c r="D37" s="9">
        <v>25.76</v>
      </c>
      <c r="E37" s="10"/>
      <c r="F37" s="9">
        <v>2</v>
      </c>
      <c r="G37" s="9">
        <v>42</v>
      </c>
      <c r="H37" s="9"/>
      <c r="I37" s="9">
        <v>27.85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 customHeight="1" spans="1:32">
      <c r="A38" s="9">
        <v>3</v>
      </c>
      <c r="B38" s="9">
        <v>86</v>
      </c>
      <c r="C38" s="9"/>
      <c r="D38" s="9">
        <v>26.46</v>
      </c>
      <c r="E38" s="10"/>
      <c r="F38" s="9">
        <v>3</v>
      </c>
      <c r="G38" s="9">
        <v>41</v>
      </c>
      <c r="H38" s="9"/>
      <c r="I38" s="9">
        <v>27.78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</row>
    <row r="39" customHeight="1" spans="1:32">
      <c r="A39" s="9">
        <v>4</v>
      </c>
      <c r="B39" s="9"/>
      <c r="C39" s="9"/>
      <c r="D39" s="9"/>
      <c r="E39" s="10"/>
      <c r="F39" s="9">
        <v>4</v>
      </c>
      <c r="G39" s="9"/>
      <c r="H39" s="9"/>
      <c r="I39" s="9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 customHeight="1" spans="1:32">
      <c r="A40" s="9">
        <v>5</v>
      </c>
      <c r="B40" s="9"/>
      <c r="C40" s="9"/>
      <c r="D40" s="9"/>
      <c r="E40" s="10"/>
      <c r="F40" s="9">
        <v>5</v>
      </c>
      <c r="G40" s="9"/>
      <c r="H40" s="9"/>
      <c r="I40" s="9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 customHeight="1" spans="1:32">
      <c r="A41" s="9">
        <v>6</v>
      </c>
      <c r="B41" s="9"/>
      <c r="C41" s="9"/>
      <c r="D41" s="9"/>
      <c r="E41" s="10"/>
      <c r="F41" s="9">
        <v>6</v>
      </c>
      <c r="G41" s="9"/>
      <c r="H41" s="9"/>
      <c r="I41" s="9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 customHeight="1" spans="1:32">
      <c r="A42" s="9">
        <v>7</v>
      </c>
      <c r="B42" s="9"/>
      <c r="C42" s="9"/>
      <c r="D42" s="9"/>
      <c r="E42" s="10"/>
      <c r="F42" s="9">
        <v>7</v>
      </c>
      <c r="G42" s="9"/>
      <c r="H42" s="9"/>
      <c r="I42" s="9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customHeight="1" spans="1:32">
      <c r="A43" s="9">
        <v>8</v>
      </c>
      <c r="B43" s="9"/>
      <c r="C43" s="9"/>
      <c r="D43" s="9"/>
      <c r="E43" s="10"/>
      <c r="F43" s="9">
        <v>8</v>
      </c>
      <c r="G43" s="9"/>
      <c r="H43" s="9"/>
      <c r="I43" s="9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</row>
    <row r="44" customHeight="1" spans="1:3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 customHeight="1" spans="1:32">
      <c r="A45" s="9" t="s">
        <v>7</v>
      </c>
      <c r="B45" s="9"/>
      <c r="C45" s="9"/>
      <c r="D45" s="9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 customHeight="1" spans="1:32">
      <c r="A46" s="9" t="s">
        <v>2</v>
      </c>
      <c r="B46" s="9" t="s">
        <v>3</v>
      </c>
      <c r="C46" s="9" t="s">
        <v>4</v>
      </c>
      <c r="D46" s="9" t="s">
        <v>5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 customHeight="1" spans="1:32">
      <c r="A47" s="9">
        <v>1</v>
      </c>
      <c r="B47" s="9">
        <v>250</v>
      </c>
      <c r="C47" s="9"/>
      <c r="D47" s="9">
        <v>22.71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 customHeight="1" spans="1:32">
      <c r="A48" s="9">
        <v>2</v>
      </c>
      <c r="B48" s="9">
        <v>251</v>
      </c>
      <c r="C48" s="9"/>
      <c r="D48" s="9">
        <v>23.28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 customHeight="1" spans="1:32">
      <c r="A49" s="9">
        <v>3</v>
      </c>
      <c r="B49" s="9">
        <v>248</v>
      </c>
      <c r="C49" s="9"/>
      <c r="D49" s="9">
        <v>23.15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  <row r="50" customHeight="1" spans="1:32">
      <c r="A50" s="9">
        <v>4</v>
      </c>
      <c r="B50" s="9"/>
      <c r="C50" s="9"/>
      <c r="D50" s="9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</row>
    <row r="51" customHeight="1" spans="1:32">
      <c r="A51" s="9">
        <v>5</v>
      </c>
      <c r="B51" s="9"/>
      <c r="C51" s="9"/>
      <c r="D51" s="9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</row>
    <row r="52" customHeight="1" spans="1:32">
      <c r="A52" s="9">
        <v>6</v>
      </c>
      <c r="B52" s="9"/>
      <c r="C52" s="9"/>
      <c r="D52" s="9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</row>
    <row r="53" customHeight="1" spans="1:32">
      <c r="A53" s="9">
        <v>7</v>
      </c>
      <c r="B53" s="9"/>
      <c r="C53" s="9"/>
      <c r="D53" s="9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</row>
    <row r="54" customHeight="1" spans="1:32">
      <c r="A54" s="9">
        <v>8</v>
      </c>
      <c r="B54" s="9"/>
      <c r="C54" s="9"/>
      <c r="D54" s="9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</row>
    <row r="55" customHeight="1" spans="1:3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</row>
    <row r="56" customHeight="1" spans="1:3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</row>
    <row r="57" customHeight="1" spans="1:3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</row>
    <row r="58" customHeight="1" spans="1:3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</row>
    <row r="59" customHeight="1" spans="1:3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</row>
    <row r="60" customHeight="1" spans="1:3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</row>
    <row r="61" customHeight="1" spans="1:3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</row>
    <row r="62" customHeight="1" spans="1:3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</row>
    <row r="63" customHeight="1" spans="1:3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</row>
    <row r="64" customHeight="1" spans="1:3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</row>
    <row r="65" customHeight="1" spans="1:3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</row>
    <row r="66" customHeight="1" spans="1:3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</row>
    <row r="67" customHeight="1" spans="1:3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</row>
    <row r="68" customHeight="1" spans="1:3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</row>
    <row r="69" customHeight="1" spans="1:3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</row>
    <row r="70" customHeight="1" spans="1:3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</row>
    <row r="71" customHeight="1" spans="1:3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</row>
    <row r="72" customHeight="1" spans="1:3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</row>
    <row r="73" customHeight="1" spans="1:3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</row>
    <row r="74" customHeight="1" spans="1:3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</row>
    <row r="75" customHeight="1" spans="1:3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</row>
    <row r="76" customHeight="1" spans="1:3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</row>
    <row r="77" customHeight="1" spans="1:3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</row>
    <row r="78" customHeight="1" spans="1:3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</row>
    <row r="79" customHeight="1" spans="1:3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</row>
    <row r="80" customHeight="1" spans="1:3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</row>
    <row r="81" customHeight="1" spans="1:3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</row>
    <row r="82" customHeight="1" spans="1:3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</row>
    <row r="83" customHeight="1" spans="1:3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</row>
    <row r="84" customHeight="1" spans="1:3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</row>
    <row r="85" customHeight="1" spans="1:3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</row>
    <row r="86" customHeight="1" spans="1:3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</row>
    <row r="87" customHeight="1" spans="1:3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</row>
    <row r="88" customHeight="1" spans="1:3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</row>
    <row r="89" customHeight="1" spans="1:3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</row>
    <row r="90" customHeight="1" spans="1:3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</row>
    <row r="91" customHeight="1" spans="1:3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</row>
    <row r="92" customHeight="1" spans="1:3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</row>
    <row r="93" customHeight="1" spans="1:3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</row>
    <row r="94" customHeight="1" spans="1:3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</row>
    <row r="95" customHeight="1" spans="1:3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</row>
    <row r="96" customHeight="1" spans="1:3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</row>
    <row r="97" customHeight="1" spans="1:3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</row>
    <row r="98" customHeight="1" spans="1:3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</row>
    <row r="99" customHeight="1" spans="1:3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</row>
    <row r="100" customHeight="1" spans="1:3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</row>
    <row r="101" customHeight="1" spans="1:3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</row>
    <row r="102" customHeight="1" spans="1:3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</row>
    <row r="103" customHeight="1" spans="1:3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</row>
    <row r="104" customHeight="1" spans="1:3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</row>
    <row r="105" customHeight="1" spans="1:3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</row>
  </sheetData>
  <mergeCells count="9">
    <mergeCell ref="A1:D1"/>
    <mergeCell ref="F1:I1"/>
    <mergeCell ref="A12:D12"/>
    <mergeCell ref="F12:I12"/>
    <mergeCell ref="A23:D23"/>
    <mergeCell ref="F23:I23"/>
    <mergeCell ref="A34:D34"/>
    <mergeCell ref="F34:I34"/>
    <mergeCell ref="A45:D45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B83"/>
  <sheetViews>
    <sheetView zoomScale="57" zoomScaleNormal="57" workbookViewId="0">
      <selection activeCell="O9" sqref="O9"/>
    </sheetView>
  </sheetViews>
  <sheetFormatPr defaultColWidth="15.6428571428571" defaultRowHeight="30" customHeight="1"/>
  <cols>
    <col min="1" max="16383" width="15.6428571428571" customWidth="1"/>
  </cols>
  <sheetData>
    <row r="1" customHeight="1" spans="1:28">
      <c r="A1" s="9" t="s">
        <v>0</v>
      </c>
      <c r="B1" s="9"/>
      <c r="C1" s="9"/>
      <c r="D1" s="10"/>
      <c r="E1" s="9" t="s">
        <v>1</v>
      </c>
      <c r="F1" s="9"/>
      <c r="G1" s="9"/>
      <c r="H1" s="10"/>
      <c r="I1" s="9" t="s">
        <v>6</v>
      </c>
      <c r="J1" s="9"/>
      <c r="K1" s="9"/>
      <c r="L1" s="10"/>
      <c r="M1" s="9" t="s">
        <v>7</v>
      </c>
      <c r="N1" s="9"/>
      <c r="O1" s="9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customHeight="1" spans="1:28">
      <c r="A2" s="9" t="s">
        <v>2</v>
      </c>
      <c r="B2" s="9" t="s">
        <v>3</v>
      </c>
      <c r="C2" s="9" t="s">
        <v>5</v>
      </c>
      <c r="D2" s="10"/>
      <c r="E2" s="9" t="s">
        <v>2</v>
      </c>
      <c r="F2" s="9" t="s">
        <v>3</v>
      </c>
      <c r="G2" s="9" t="s">
        <v>5</v>
      </c>
      <c r="H2" s="10"/>
      <c r="I2" s="9" t="s">
        <v>2</v>
      </c>
      <c r="J2" s="9" t="s">
        <v>3</v>
      </c>
      <c r="K2" s="9" t="s">
        <v>5</v>
      </c>
      <c r="L2" s="10"/>
      <c r="M2" s="9" t="s">
        <v>2</v>
      </c>
      <c r="N2" s="9" t="s">
        <v>3</v>
      </c>
      <c r="O2" s="9" t="s">
        <v>5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customHeight="1" spans="1:28">
      <c r="A3" s="9">
        <v>1</v>
      </c>
      <c r="B3" s="9">
        <v>182</v>
      </c>
      <c r="C3" s="9">
        <v>36.85</v>
      </c>
      <c r="D3" s="10"/>
      <c r="E3" s="9">
        <v>1</v>
      </c>
      <c r="F3" s="9">
        <v>157</v>
      </c>
      <c r="G3" s="9">
        <v>31.52</v>
      </c>
      <c r="H3" s="10"/>
      <c r="I3" s="9">
        <v>1</v>
      </c>
      <c r="J3" s="9">
        <v>120</v>
      </c>
      <c r="K3" s="9">
        <v>13.76</v>
      </c>
      <c r="L3" s="10"/>
      <c r="M3" s="9">
        <v>1</v>
      </c>
      <c r="N3" s="9">
        <v>250</v>
      </c>
      <c r="O3" s="9">
        <v>22.71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customHeight="1" spans="1:28">
      <c r="A4" s="9">
        <v>2</v>
      </c>
      <c r="B4" s="9">
        <v>183</v>
      </c>
      <c r="C4" s="9">
        <v>35.19</v>
      </c>
      <c r="D4" s="10"/>
      <c r="E4" s="9">
        <v>2</v>
      </c>
      <c r="F4" s="9">
        <v>155</v>
      </c>
      <c r="G4" s="9">
        <v>31.54</v>
      </c>
      <c r="H4" s="10"/>
      <c r="I4" s="9">
        <v>2</v>
      </c>
      <c r="J4" s="9">
        <v>122</v>
      </c>
      <c r="K4" s="9">
        <v>13.84</v>
      </c>
      <c r="L4" s="10"/>
      <c r="M4" s="9">
        <v>2</v>
      </c>
      <c r="N4" s="9">
        <v>251</v>
      </c>
      <c r="O4" s="9">
        <v>23.28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customHeight="1" spans="1:28">
      <c r="A5" s="9">
        <v>3</v>
      </c>
      <c r="B5" s="9">
        <v>184</v>
      </c>
      <c r="C5" s="9">
        <v>36.12</v>
      </c>
      <c r="D5" s="10"/>
      <c r="E5" s="9">
        <v>3</v>
      </c>
      <c r="F5" s="9">
        <v>152</v>
      </c>
      <c r="G5" s="9">
        <v>31.65</v>
      </c>
      <c r="H5" s="10"/>
      <c r="I5" s="9">
        <v>3</v>
      </c>
      <c r="J5" s="9">
        <v>121</v>
      </c>
      <c r="K5" s="9">
        <v>14.11</v>
      </c>
      <c r="L5" s="10"/>
      <c r="M5" s="9">
        <v>3</v>
      </c>
      <c r="N5" s="9">
        <v>248</v>
      </c>
      <c r="O5" s="9">
        <v>23.15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customHeight="1" spans="1:28">
      <c r="A6" s="9">
        <v>4</v>
      </c>
      <c r="B6" s="9">
        <v>183</v>
      </c>
      <c r="C6" s="9">
        <v>36.08</v>
      </c>
      <c r="D6" s="10"/>
      <c r="E6" s="10" t="s">
        <v>8</v>
      </c>
      <c r="F6" s="10">
        <f t="shared" ref="F6:K6" si="0">AVERAGE(F3:F5)</f>
        <v>154.666666666667</v>
      </c>
      <c r="G6" s="10">
        <f t="shared" si="0"/>
        <v>31.57</v>
      </c>
      <c r="H6" s="10"/>
      <c r="I6" s="10" t="s">
        <v>8</v>
      </c>
      <c r="J6" s="10">
        <f t="shared" si="0"/>
        <v>121</v>
      </c>
      <c r="K6" s="10">
        <f t="shared" si="0"/>
        <v>13.9033333333333</v>
      </c>
      <c r="L6" s="10"/>
      <c r="M6" s="10" t="s">
        <v>8</v>
      </c>
      <c r="N6" s="10">
        <f>AVERAGE(N3:N5)</f>
        <v>249.666666666667</v>
      </c>
      <c r="O6" s="10">
        <f>AVERAGE(O3:O5)</f>
        <v>23.0466666666667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customHeight="1" spans="1:28">
      <c r="A7" s="9">
        <v>5</v>
      </c>
      <c r="B7" s="9">
        <v>184</v>
      </c>
      <c r="C7" s="9">
        <v>36.38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customHeight="1" spans="1:28">
      <c r="A8" s="9">
        <v>6</v>
      </c>
      <c r="B8" s="9">
        <v>183</v>
      </c>
      <c r="C8" s="9">
        <v>37.82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customHeight="1" spans="1:28">
      <c r="A9" s="9">
        <v>7</v>
      </c>
      <c r="B9" s="9">
        <v>183</v>
      </c>
      <c r="C9" s="9">
        <v>36.81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customHeight="1" spans="1:28">
      <c r="A10" s="9">
        <v>8</v>
      </c>
      <c r="B10" s="9">
        <v>184</v>
      </c>
      <c r="C10" s="9">
        <v>36.72</v>
      </c>
      <c r="D10" s="10"/>
      <c r="E10" s="12">
        <v>183.25</v>
      </c>
      <c r="F10" s="9">
        <v>182</v>
      </c>
      <c r="G10" s="10">
        <f>(F10-E10)^2</f>
        <v>1.5625</v>
      </c>
      <c r="H10" s="10">
        <f>SUM(G10:G17)</f>
        <v>3.5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customHeight="1" spans="1:28">
      <c r="A11" s="10"/>
      <c r="B11" s="10">
        <f>AVERAGE(B3:B10)</f>
        <v>183.25</v>
      </c>
      <c r="C11" s="10"/>
      <c r="D11" s="10"/>
      <c r="E11" s="12">
        <v>183.25</v>
      </c>
      <c r="F11" s="9">
        <v>183</v>
      </c>
      <c r="G11" s="10">
        <f t="shared" ref="G11:G17" si="1">(F11-E11)^2</f>
        <v>0.0625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customHeight="1" spans="1:28">
      <c r="A12" s="11" t="s">
        <v>9</v>
      </c>
      <c r="B12" s="11"/>
      <c r="C12" s="10" t="s">
        <v>10</v>
      </c>
      <c r="D12" s="10"/>
      <c r="E12" s="12">
        <v>183.25</v>
      </c>
      <c r="F12" s="9">
        <v>184</v>
      </c>
      <c r="G12" s="10">
        <f t="shared" si="1"/>
        <v>0.5625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customHeight="1" spans="1:28">
      <c r="A13" s="11" t="s">
        <v>11</v>
      </c>
      <c r="B13" s="11"/>
      <c r="C13" s="10"/>
      <c r="D13" s="10"/>
      <c r="E13" s="12">
        <v>183.25</v>
      </c>
      <c r="F13" s="9">
        <v>183</v>
      </c>
      <c r="G13" s="10">
        <f t="shared" si="1"/>
        <v>0.0625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customHeight="1" spans="1:28">
      <c r="A14" s="11" t="s">
        <v>12</v>
      </c>
      <c r="B14" s="11"/>
      <c r="C14" s="10"/>
      <c r="D14" s="10"/>
      <c r="E14" s="12">
        <v>183.25</v>
      </c>
      <c r="F14" s="9">
        <v>184</v>
      </c>
      <c r="G14" s="10">
        <f t="shared" si="1"/>
        <v>0.5625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customHeight="1" spans="1:28">
      <c r="A15" s="11" t="s">
        <v>13</v>
      </c>
      <c r="B15" s="11"/>
      <c r="C15" s="10"/>
      <c r="D15" s="10"/>
      <c r="E15" s="12">
        <v>183.25</v>
      </c>
      <c r="F15" s="9">
        <v>183</v>
      </c>
      <c r="G15" s="10">
        <f t="shared" si="1"/>
        <v>0.0625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customHeight="1" spans="1:28">
      <c r="A16" s="11" t="s">
        <v>14</v>
      </c>
      <c r="B16" s="11"/>
      <c r="C16" s="10"/>
      <c r="D16" s="10"/>
      <c r="E16" s="12">
        <v>183.25</v>
      </c>
      <c r="F16" s="9">
        <v>183</v>
      </c>
      <c r="G16" s="10">
        <f t="shared" si="1"/>
        <v>0.0625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customHeight="1" spans="1:28">
      <c r="A17" s="11" t="s">
        <v>15</v>
      </c>
      <c r="B17" s="11"/>
      <c r="C17" s="10"/>
      <c r="D17" s="10"/>
      <c r="E17" s="12">
        <v>183.25</v>
      </c>
      <c r="F17" s="9">
        <v>184</v>
      </c>
      <c r="G17" s="10">
        <f t="shared" si="1"/>
        <v>0.5625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customHeight="1" spans="1:28">
      <c r="A18" s="11" t="s">
        <v>16</v>
      </c>
      <c r="B18" s="11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customHeight="1" spans="1:28">
      <c r="A19" s="11" t="s">
        <v>17</v>
      </c>
      <c r="B19" s="11"/>
      <c r="C19" s="10"/>
      <c r="D19" s="10"/>
      <c r="E19" s="10">
        <v>36.49625</v>
      </c>
      <c r="F19" s="9">
        <v>36.85</v>
      </c>
      <c r="G19" s="10">
        <f t="shared" ref="G18:G26" si="2">(F19-E19)^2</f>
        <v>0.125139062499999</v>
      </c>
      <c r="H19" s="10">
        <f>SUM(G19:G26)</f>
        <v>4.06058750000001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customHeight="1" spans="1:28">
      <c r="A20" s="10"/>
      <c r="B20" s="10"/>
      <c r="C20" s="10"/>
      <c r="D20" s="10"/>
      <c r="E20" s="10">
        <v>36.49625</v>
      </c>
      <c r="F20" s="9">
        <v>35.19</v>
      </c>
      <c r="G20" s="10">
        <f t="shared" si="2"/>
        <v>1.70628906250001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customHeight="1" spans="1:28">
      <c r="A21" s="11" t="s">
        <v>18</v>
      </c>
      <c r="B21" s="11"/>
      <c r="C21" s="10" t="s">
        <v>19</v>
      </c>
      <c r="D21" s="10"/>
      <c r="E21" s="10">
        <v>36.49625</v>
      </c>
      <c r="F21" s="9">
        <v>36.12</v>
      </c>
      <c r="G21" s="10">
        <f t="shared" si="2"/>
        <v>0.141564062500005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customHeight="1" spans="1:28">
      <c r="A22" s="11" t="s">
        <v>20</v>
      </c>
      <c r="B22" s="11"/>
      <c r="C22" s="10"/>
      <c r="D22" s="10"/>
      <c r="E22" s="10">
        <v>36.49625</v>
      </c>
      <c r="F22" s="9">
        <v>36.08</v>
      </c>
      <c r="G22" s="10">
        <f t="shared" si="2"/>
        <v>0.173264062500004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customHeight="1" spans="1:28">
      <c r="A23" s="11" t="s">
        <v>21</v>
      </c>
      <c r="B23" s="11"/>
      <c r="C23" s="10"/>
      <c r="D23" s="10"/>
      <c r="E23" s="10">
        <v>36.49625</v>
      </c>
      <c r="F23" s="9">
        <v>36.38</v>
      </c>
      <c r="G23" s="10">
        <f t="shared" si="2"/>
        <v>0.0135140625000002</v>
      </c>
      <c r="H23" s="10"/>
      <c r="I23" s="10"/>
      <c r="J23" s="10"/>
      <c r="K23" s="9">
        <v>36.85</v>
      </c>
      <c r="L23" s="9">
        <v>35.19</v>
      </c>
      <c r="M23" s="9">
        <v>36.12</v>
      </c>
      <c r="N23" s="9">
        <v>36.08</v>
      </c>
      <c r="O23" s="9">
        <v>36.38</v>
      </c>
      <c r="P23" s="9">
        <v>37.82</v>
      </c>
      <c r="Q23" s="9">
        <v>36.81</v>
      </c>
      <c r="R23" s="9">
        <v>36.72</v>
      </c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customHeight="1" spans="1:28">
      <c r="A24" s="11" t="s">
        <v>22</v>
      </c>
      <c r="B24" s="11"/>
      <c r="C24" s="10"/>
      <c r="D24" s="10"/>
      <c r="E24" s="10">
        <v>36.49625</v>
      </c>
      <c r="F24" s="9">
        <v>37.82</v>
      </c>
      <c r="G24" s="10">
        <f t="shared" si="2"/>
        <v>1.75231406249999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customHeight="1" spans="1:28">
      <c r="A25" s="11" t="s">
        <v>23</v>
      </c>
      <c r="B25" s="11"/>
      <c r="C25" s="10"/>
      <c r="D25" s="10"/>
      <c r="E25" s="10">
        <v>36.49625</v>
      </c>
      <c r="F25" s="9">
        <v>36.81</v>
      </c>
      <c r="G25" s="10">
        <f t="shared" si="2"/>
        <v>0.0984390624999993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customHeight="1" spans="1:28">
      <c r="A26" s="11" t="s">
        <v>24</v>
      </c>
      <c r="B26" s="11"/>
      <c r="C26" s="10"/>
      <c r="D26" s="10"/>
      <c r="E26" s="10">
        <v>36.49625</v>
      </c>
      <c r="F26" s="9">
        <v>36.72</v>
      </c>
      <c r="G26" s="10">
        <f t="shared" si="2"/>
        <v>0.050064062499998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customHeight="1" spans="1:28">
      <c r="A27" s="11" t="s">
        <v>25</v>
      </c>
      <c r="B27" s="11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customHeight="1" spans="1:28">
      <c r="A28" s="11" t="s">
        <v>26</v>
      </c>
      <c r="B28" s="11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customHeight="1" spans="1:28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customHeight="1" spans="1:28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customHeight="1" spans="1:28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customHeight="1" spans="1:28">
      <c r="A32" s="10"/>
      <c r="B32" s="10"/>
      <c r="C32" s="9" t="s">
        <v>0</v>
      </c>
      <c r="D32" s="9"/>
      <c r="E32" s="9"/>
      <c r="F32" s="9" t="s">
        <v>1</v>
      </c>
      <c r="G32" s="9"/>
      <c r="H32" s="9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customHeight="1" spans="1:28">
      <c r="A33" s="10"/>
      <c r="B33" s="10"/>
      <c r="C33" s="9" t="s">
        <v>2</v>
      </c>
      <c r="D33" s="9" t="s">
        <v>3</v>
      </c>
      <c r="E33" s="9" t="s">
        <v>5</v>
      </c>
      <c r="F33" s="9" t="s">
        <v>2</v>
      </c>
      <c r="G33" s="9" t="s">
        <v>3</v>
      </c>
      <c r="H33" s="9" t="s">
        <v>5</v>
      </c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customHeight="1" spans="1:28">
      <c r="A34" s="10"/>
      <c r="B34" s="10"/>
      <c r="C34" s="9">
        <v>1</v>
      </c>
      <c r="D34" s="9">
        <v>182</v>
      </c>
      <c r="E34" s="9">
        <v>36.85</v>
      </c>
      <c r="F34" s="9">
        <v>1</v>
      </c>
      <c r="G34" s="9">
        <v>157</v>
      </c>
      <c r="H34" s="9">
        <v>31.52</v>
      </c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customHeight="1" spans="1:28">
      <c r="A35" s="10"/>
      <c r="B35" s="10"/>
      <c r="C35" s="9">
        <v>2</v>
      </c>
      <c r="D35" s="9">
        <v>183</v>
      </c>
      <c r="E35" s="9">
        <v>35.19</v>
      </c>
      <c r="F35" s="9">
        <v>2</v>
      </c>
      <c r="G35" s="9">
        <v>155</v>
      </c>
      <c r="H35" s="9">
        <v>31.54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customHeight="1" spans="1:28">
      <c r="A36" s="10"/>
      <c r="B36" s="10"/>
      <c r="C36" s="9">
        <v>3</v>
      </c>
      <c r="D36" s="9">
        <v>184</v>
      </c>
      <c r="E36" s="9">
        <v>36.12</v>
      </c>
      <c r="F36" s="9">
        <v>3</v>
      </c>
      <c r="G36" s="9">
        <v>152</v>
      </c>
      <c r="H36" s="9">
        <v>31.65</v>
      </c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customHeight="1" spans="1:28">
      <c r="A37" s="10"/>
      <c r="B37" s="10"/>
      <c r="C37" s="9">
        <v>4</v>
      </c>
      <c r="D37" s="9">
        <v>183</v>
      </c>
      <c r="E37" s="9">
        <v>36.08</v>
      </c>
      <c r="F37" s="9" t="s">
        <v>6</v>
      </c>
      <c r="G37" s="9"/>
      <c r="H37" s="9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customHeight="1" spans="1:28">
      <c r="A38" s="10"/>
      <c r="B38" s="10"/>
      <c r="C38" s="9">
        <v>5</v>
      </c>
      <c r="D38" s="9">
        <v>184</v>
      </c>
      <c r="E38" s="9">
        <v>36.38</v>
      </c>
      <c r="F38" s="9" t="s">
        <v>2</v>
      </c>
      <c r="G38" s="9" t="s">
        <v>3</v>
      </c>
      <c r="H38" s="9" t="s">
        <v>5</v>
      </c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customHeight="1" spans="1:28">
      <c r="A39" s="10"/>
      <c r="B39" s="10"/>
      <c r="C39" s="9">
        <v>6</v>
      </c>
      <c r="D39" s="9">
        <v>183</v>
      </c>
      <c r="E39" s="9">
        <v>37.82</v>
      </c>
      <c r="F39" s="9">
        <v>1</v>
      </c>
      <c r="G39" s="9">
        <v>120</v>
      </c>
      <c r="H39" s="9">
        <v>13.76</v>
      </c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customHeight="1" spans="1:28">
      <c r="A40" s="10"/>
      <c r="B40" s="10"/>
      <c r="C40" s="9">
        <v>7</v>
      </c>
      <c r="D40" s="9">
        <v>183</v>
      </c>
      <c r="E40" s="9">
        <v>36.81</v>
      </c>
      <c r="F40" s="9">
        <v>2</v>
      </c>
      <c r="G40" s="9">
        <v>122</v>
      </c>
      <c r="H40" s="9">
        <v>13.84</v>
      </c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customHeight="1" spans="1:28">
      <c r="A41" s="10"/>
      <c r="B41" s="10"/>
      <c r="C41" s="9">
        <v>8</v>
      </c>
      <c r="D41" s="9">
        <v>184</v>
      </c>
      <c r="E41" s="9">
        <v>36.72</v>
      </c>
      <c r="F41" s="9">
        <v>3</v>
      </c>
      <c r="G41" s="9">
        <v>121</v>
      </c>
      <c r="H41" s="9">
        <v>14.11</v>
      </c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customHeight="1" spans="1:28">
      <c r="A42" s="10"/>
      <c r="B42" s="10"/>
      <c r="C42" s="10"/>
      <c r="D42" s="10"/>
      <c r="E42" s="10"/>
      <c r="F42" s="9" t="s">
        <v>7</v>
      </c>
      <c r="G42" s="9"/>
      <c r="H42" s="9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customHeight="1" spans="1:28">
      <c r="A43" s="10"/>
      <c r="B43" s="10"/>
      <c r="C43" s="10"/>
      <c r="D43" s="10"/>
      <c r="E43" s="10"/>
      <c r="F43" s="9" t="s">
        <v>2</v>
      </c>
      <c r="G43" s="9" t="s">
        <v>3</v>
      </c>
      <c r="H43" s="9" t="s">
        <v>5</v>
      </c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 customHeight="1" spans="1:28">
      <c r="A44" s="10"/>
      <c r="B44" s="10"/>
      <c r="C44" s="10"/>
      <c r="D44" s="10"/>
      <c r="E44" s="10"/>
      <c r="F44" s="9">
        <v>1</v>
      </c>
      <c r="G44" s="9">
        <v>250</v>
      </c>
      <c r="H44" s="9">
        <v>22.71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 customHeight="1" spans="1:28">
      <c r="A45" s="10"/>
      <c r="B45" s="10"/>
      <c r="C45" s="10"/>
      <c r="D45" s="10"/>
      <c r="E45" s="10"/>
      <c r="F45" s="9">
        <v>2</v>
      </c>
      <c r="G45" s="9">
        <v>251</v>
      </c>
      <c r="H45" s="9">
        <v>23.28</v>
      </c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 customHeight="1" spans="1:28">
      <c r="A46" s="10"/>
      <c r="B46" s="10"/>
      <c r="C46" s="10"/>
      <c r="D46" s="10"/>
      <c r="E46" s="10"/>
      <c r="F46" s="9">
        <v>3</v>
      </c>
      <c r="G46" s="9">
        <v>248</v>
      </c>
      <c r="H46" s="9">
        <v>23.15</v>
      </c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 customHeight="1" spans="1:28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 customHeight="1" spans="1:2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 customHeight="1" spans="1:28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customHeight="1" spans="1:28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customHeight="1" spans="1:28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customHeight="1" spans="1:28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 customHeight="1" spans="1:28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 customHeight="1" spans="1:28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 customHeight="1" spans="1:28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customHeight="1" spans="1:28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customHeight="1" spans="1:28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customHeight="1" spans="1:2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customHeight="1" spans="1:28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customHeight="1" spans="1:28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customHeight="1" spans="1:28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 customHeight="1" spans="1:28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 customHeight="1" spans="1:28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customHeight="1" spans="1:28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 customHeight="1" spans="1:28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 customHeight="1" spans="1:28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customHeight="1" spans="1:28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customHeight="1" spans="1:2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 customHeight="1" spans="1:28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 customHeight="1" spans="1:28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 customHeight="1" spans="1:28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 customHeight="1" spans="1:28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 customHeight="1" spans="1:28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 customHeight="1" spans="1:28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customHeight="1" spans="1:28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 customHeight="1" spans="1:28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 customHeight="1" spans="1:28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 customHeight="1" spans="1:2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 customHeight="1" spans="1:28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customHeight="1" spans="1:28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 customHeight="1" spans="1:28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 customHeight="1" spans="1:28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 customHeight="1" spans="1:28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</sheetData>
  <mergeCells count="28">
    <mergeCell ref="A1:C1"/>
    <mergeCell ref="E1:G1"/>
    <mergeCell ref="I1:K1"/>
    <mergeCell ref="M1:O1"/>
    <mergeCell ref="A12:B12"/>
    <mergeCell ref="A13:B13"/>
    <mergeCell ref="A14:B14"/>
    <mergeCell ref="A15:B15"/>
    <mergeCell ref="A16:B16"/>
    <mergeCell ref="A17:B17"/>
    <mergeCell ref="A18:B18"/>
    <mergeCell ref="A19:B19"/>
    <mergeCell ref="A21:B21"/>
    <mergeCell ref="A22:B22"/>
    <mergeCell ref="A23:B23"/>
    <mergeCell ref="A24:B24"/>
    <mergeCell ref="A25:B25"/>
    <mergeCell ref="A26:B26"/>
    <mergeCell ref="A27:B27"/>
    <mergeCell ref="A28:B28"/>
    <mergeCell ref="C32:E32"/>
    <mergeCell ref="F32:H32"/>
    <mergeCell ref="F37:H37"/>
    <mergeCell ref="F42:H42"/>
    <mergeCell ref="C12:C19"/>
    <mergeCell ref="C21:C28"/>
    <mergeCell ref="H10:H17"/>
    <mergeCell ref="H19:H26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525"/>
  <sheetViews>
    <sheetView zoomScale="52" zoomScaleNormal="52" workbookViewId="0">
      <selection activeCell="H23" sqref="H23"/>
    </sheetView>
  </sheetViews>
  <sheetFormatPr defaultColWidth="15.6428571428571" defaultRowHeight="30" customHeight="1"/>
  <cols>
    <col min="1" max="16384" width="15.6428571428571" customWidth="1"/>
  </cols>
  <sheetData>
    <row r="1" customHeight="1" spans="1:15">
      <c r="A1" s="8" t="s">
        <v>27</v>
      </c>
      <c r="B1" s="8"/>
      <c r="C1" s="8"/>
      <c r="D1" s="8"/>
      <c r="E1" s="8"/>
      <c r="F1" s="8"/>
      <c r="N1" s="8">
        <v>30.06</v>
      </c>
      <c r="O1" s="8">
        <v>66</v>
      </c>
    </row>
    <row r="2" customHeight="1" spans="1:15">
      <c r="A2" s="8" t="s">
        <v>28</v>
      </c>
      <c r="B2" s="8" t="s">
        <v>29</v>
      </c>
      <c r="C2" s="8" t="s">
        <v>30</v>
      </c>
      <c r="D2" s="8" t="s">
        <v>31</v>
      </c>
      <c r="E2" s="8" t="s">
        <v>32</v>
      </c>
      <c r="F2" s="8" t="s">
        <v>33</v>
      </c>
      <c r="N2" s="8">
        <v>26.52</v>
      </c>
      <c r="O2" s="8">
        <v>145</v>
      </c>
    </row>
    <row r="3" customHeight="1" spans="1:15">
      <c r="A3" s="8">
        <v>30.06</v>
      </c>
      <c r="B3" s="8">
        <v>66</v>
      </c>
      <c r="C3" s="8">
        <v>15</v>
      </c>
      <c r="D3" s="8">
        <v>187</v>
      </c>
      <c r="E3" s="8">
        <v>32.37</v>
      </c>
      <c r="F3" s="8">
        <v>116</v>
      </c>
      <c r="N3" s="8">
        <v>31.38</v>
      </c>
      <c r="O3" s="8">
        <v>226</v>
      </c>
    </row>
    <row r="4" customHeight="1" spans="1:15">
      <c r="A4" s="8">
        <v>26.52</v>
      </c>
      <c r="B4" s="8">
        <v>145</v>
      </c>
      <c r="C4" s="8">
        <v>29.69</v>
      </c>
      <c r="D4" s="8">
        <v>235</v>
      </c>
      <c r="E4" s="8">
        <v>63.23</v>
      </c>
      <c r="F4" s="8">
        <v>157</v>
      </c>
      <c r="N4" s="8">
        <v>31.45</v>
      </c>
      <c r="O4" s="8">
        <v>196</v>
      </c>
    </row>
    <row r="5" customHeight="1" spans="1:15">
      <c r="A5" s="8">
        <v>31.38</v>
      </c>
      <c r="B5" s="8">
        <v>226</v>
      </c>
      <c r="C5" s="8">
        <v>42.39</v>
      </c>
      <c r="D5" s="8">
        <v>270</v>
      </c>
      <c r="E5" s="8">
        <v>26.77</v>
      </c>
      <c r="F5" s="8">
        <v>186</v>
      </c>
      <c r="N5" s="8">
        <v>20.77</v>
      </c>
      <c r="O5" s="8">
        <v>174.5</v>
      </c>
    </row>
    <row r="6" customHeight="1" spans="1:15">
      <c r="A6" s="8">
        <v>31.45</v>
      </c>
      <c r="B6" s="8">
        <v>196</v>
      </c>
      <c r="C6" s="8">
        <v>32.14</v>
      </c>
      <c r="D6" s="8">
        <v>136</v>
      </c>
      <c r="E6" s="8">
        <v>28.87</v>
      </c>
      <c r="F6" s="8">
        <v>157</v>
      </c>
      <c r="N6" s="8">
        <v>38.84</v>
      </c>
      <c r="O6" s="8">
        <v>35</v>
      </c>
    </row>
    <row r="7" customHeight="1" spans="1:15">
      <c r="A7" s="8">
        <v>20.77</v>
      </c>
      <c r="B7" s="8">
        <v>174.5</v>
      </c>
      <c r="C7" s="8">
        <v>15.9</v>
      </c>
      <c r="D7" s="8">
        <v>160</v>
      </c>
      <c r="E7" s="8">
        <v>15.5</v>
      </c>
      <c r="F7" s="8">
        <v>200</v>
      </c>
      <c r="N7" s="8">
        <v>30.35</v>
      </c>
      <c r="O7" s="8">
        <v>116</v>
      </c>
    </row>
    <row r="8" customHeight="1" spans="1:15">
      <c r="A8" s="8">
        <v>38.84</v>
      </c>
      <c r="B8" s="8">
        <v>35</v>
      </c>
      <c r="C8" s="8">
        <v>43.25</v>
      </c>
      <c r="D8" s="8">
        <v>60</v>
      </c>
      <c r="E8" s="8">
        <v>24.49</v>
      </c>
      <c r="F8" s="8">
        <v>64</v>
      </c>
      <c r="N8" s="8">
        <v>31.07</v>
      </c>
      <c r="O8" s="8">
        <v>129.375</v>
      </c>
    </row>
    <row r="9" customHeight="1" spans="1:15">
      <c r="A9" s="8">
        <v>30.35</v>
      </c>
      <c r="B9" s="8">
        <v>116</v>
      </c>
      <c r="C9" s="8">
        <v>57.18</v>
      </c>
      <c r="D9" s="8">
        <v>162</v>
      </c>
      <c r="E9" s="8">
        <v>18.6</v>
      </c>
      <c r="F9" s="8">
        <v>347</v>
      </c>
      <c r="N9" s="8">
        <v>21.88</v>
      </c>
      <c r="O9" s="8">
        <v>276.75</v>
      </c>
    </row>
    <row r="10" customHeight="1" spans="1:15">
      <c r="A10" s="8">
        <v>31.07</v>
      </c>
      <c r="B10" s="8">
        <v>129.375</v>
      </c>
      <c r="C10" s="8">
        <v>27.366</v>
      </c>
      <c r="D10" s="8">
        <v>151</v>
      </c>
      <c r="E10" s="8">
        <v>22.1725</v>
      </c>
      <c r="F10" s="8">
        <v>141.5</v>
      </c>
      <c r="N10" s="8">
        <v>16.52</v>
      </c>
      <c r="O10" s="8">
        <v>533</v>
      </c>
    </row>
    <row r="11" customHeight="1" spans="1:15">
      <c r="A11" s="8">
        <v>21.88</v>
      </c>
      <c r="B11" s="8">
        <v>276.75</v>
      </c>
      <c r="C11" s="8">
        <v>24.05</v>
      </c>
      <c r="D11" s="8">
        <v>239.57</v>
      </c>
      <c r="E11" s="8">
        <v>29.12</v>
      </c>
      <c r="F11" s="8">
        <v>270.13</v>
      </c>
      <c r="N11" s="8">
        <v>14.9475</v>
      </c>
      <c r="O11" s="8">
        <v>291.375</v>
      </c>
    </row>
    <row r="12" customHeight="1" spans="1:15">
      <c r="A12" s="8">
        <v>16.52</v>
      </c>
      <c r="B12" s="8">
        <v>533</v>
      </c>
      <c r="C12" s="8">
        <v>29.7</v>
      </c>
      <c r="D12" s="8">
        <v>163</v>
      </c>
      <c r="E12" s="8">
        <v>23.43</v>
      </c>
      <c r="F12" s="8">
        <v>175.875</v>
      </c>
      <c r="N12" s="8">
        <v>23.57</v>
      </c>
      <c r="O12" s="8">
        <v>165</v>
      </c>
    </row>
    <row r="13" customHeight="1" spans="1:15">
      <c r="A13" s="8">
        <v>14.9475</v>
      </c>
      <c r="B13" s="8">
        <v>291.375</v>
      </c>
      <c r="C13" s="8">
        <v>21.55875</v>
      </c>
      <c r="D13" s="8">
        <v>169</v>
      </c>
      <c r="E13" s="8">
        <v>25.15</v>
      </c>
      <c r="F13" s="8">
        <v>320.125</v>
      </c>
      <c r="N13" s="8">
        <v>16.77</v>
      </c>
      <c r="O13" s="8">
        <v>203.88</v>
      </c>
    </row>
    <row r="14" customHeight="1" spans="1:15">
      <c r="A14" s="8">
        <v>23.57</v>
      </c>
      <c r="B14" s="8">
        <v>165</v>
      </c>
      <c r="C14" s="8">
        <v>24.4</v>
      </c>
      <c r="D14" s="8">
        <v>180</v>
      </c>
      <c r="E14" s="8">
        <v>23.86</v>
      </c>
      <c r="F14" s="8">
        <v>178</v>
      </c>
      <c r="N14" s="8">
        <v>27.66</v>
      </c>
      <c r="O14" s="8">
        <v>271.8</v>
      </c>
    </row>
    <row r="15" customHeight="1" spans="1:15">
      <c r="A15" s="8">
        <v>16.77</v>
      </c>
      <c r="B15" s="8">
        <v>203.88</v>
      </c>
      <c r="C15" s="8">
        <v>16.92</v>
      </c>
      <c r="D15" s="8">
        <v>172.38</v>
      </c>
      <c r="E15" s="8">
        <v>23.21</v>
      </c>
      <c r="F15" s="8">
        <v>249.63</v>
      </c>
      <c r="N15" s="8">
        <v>22.51</v>
      </c>
      <c r="O15" s="8">
        <v>178.5</v>
      </c>
    </row>
    <row r="16" customHeight="1" spans="1:15">
      <c r="A16" s="8">
        <v>27.66</v>
      </c>
      <c r="B16" s="8">
        <v>271.8</v>
      </c>
      <c r="C16" s="8">
        <v>21.73</v>
      </c>
      <c r="D16" s="8">
        <v>159.6</v>
      </c>
      <c r="E16" s="8">
        <v>23.53</v>
      </c>
      <c r="F16" s="8">
        <v>233.1</v>
      </c>
      <c r="N16" s="8">
        <v>18.162</v>
      </c>
      <c r="O16" s="8">
        <v>156</v>
      </c>
    </row>
    <row r="17" customHeight="1" spans="1:15">
      <c r="A17" s="8">
        <v>22.51</v>
      </c>
      <c r="B17" s="8">
        <v>178.5</v>
      </c>
      <c r="C17" s="8">
        <v>31.27</v>
      </c>
      <c r="D17" s="8">
        <v>127</v>
      </c>
      <c r="E17" s="8">
        <v>29.8</v>
      </c>
      <c r="F17" s="8">
        <v>165</v>
      </c>
      <c r="N17" s="8">
        <v>26.08</v>
      </c>
      <c r="O17" s="8">
        <v>208</v>
      </c>
    </row>
    <row r="18" customHeight="1" spans="1:15">
      <c r="A18" s="8">
        <v>18.162</v>
      </c>
      <c r="B18" s="8">
        <v>156</v>
      </c>
      <c r="C18" s="8">
        <v>24.665</v>
      </c>
      <c r="D18" s="8">
        <v>92.75</v>
      </c>
      <c r="E18" s="8">
        <v>26.46</v>
      </c>
      <c r="F18" s="8">
        <v>144.2</v>
      </c>
      <c r="N18" s="8">
        <v>25.16</v>
      </c>
      <c r="O18" s="8">
        <v>156</v>
      </c>
    </row>
    <row r="19" customHeight="1" spans="1:15">
      <c r="A19" s="8">
        <v>26.08</v>
      </c>
      <c r="B19" s="8">
        <v>208</v>
      </c>
      <c r="C19" s="8">
        <v>22.4</v>
      </c>
      <c r="D19" s="8">
        <v>247</v>
      </c>
      <c r="E19" s="8">
        <v>26.64</v>
      </c>
      <c r="F19" s="8">
        <v>225</v>
      </c>
      <c r="N19" s="8">
        <v>19.35</v>
      </c>
      <c r="O19" s="8">
        <v>326</v>
      </c>
    </row>
    <row r="20" customHeight="1" spans="1:15">
      <c r="A20" s="8">
        <v>25.16</v>
      </c>
      <c r="B20" s="8">
        <v>156</v>
      </c>
      <c r="C20" s="8">
        <v>31.41</v>
      </c>
      <c r="D20" s="8">
        <v>221</v>
      </c>
      <c r="E20" s="8">
        <v>19.83</v>
      </c>
      <c r="F20" s="8">
        <v>162</v>
      </c>
      <c r="H20" s="8"/>
      <c r="N20" s="8">
        <v>3.59</v>
      </c>
      <c r="O20" s="8">
        <v>260</v>
      </c>
    </row>
    <row r="21" customHeight="1" spans="1:15">
      <c r="A21" s="8">
        <v>19.35</v>
      </c>
      <c r="B21" s="8">
        <v>326</v>
      </c>
      <c r="C21" s="8">
        <v>18.39</v>
      </c>
      <c r="D21" s="8">
        <v>178</v>
      </c>
      <c r="E21" s="8">
        <v>23.85</v>
      </c>
      <c r="F21" s="8">
        <v>355</v>
      </c>
      <c r="N21" s="8">
        <v>25.02</v>
      </c>
      <c r="O21" s="8">
        <v>226</v>
      </c>
    </row>
    <row r="22" customHeight="1" spans="1:15">
      <c r="A22" s="8">
        <v>3.59</v>
      </c>
      <c r="B22" s="8">
        <v>260</v>
      </c>
      <c r="C22" s="8">
        <v>4.2</v>
      </c>
      <c r="D22" s="8">
        <v>407</v>
      </c>
      <c r="E22" s="8">
        <v>3.21</v>
      </c>
      <c r="F22" s="8">
        <v>304</v>
      </c>
      <c r="N22" s="8">
        <v>24.658</v>
      </c>
      <c r="O22" s="8">
        <v>181</v>
      </c>
    </row>
    <row r="23" customHeight="1" spans="1:15">
      <c r="A23" s="8">
        <v>25.02</v>
      </c>
      <c r="B23" s="8">
        <v>226</v>
      </c>
      <c r="C23" s="8">
        <v>14.61</v>
      </c>
      <c r="D23" s="8">
        <v>231</v>
      </c>
      <c r="E23" s="8">
        <v>16.3</v>
      </c>
      <c r="F23" s="8">
        <v>193</v>
      </c>
      <c r="N23" s="8">
        <v>22.476</v>
      </c>
      <c r="O23" s="8">
        <v>220.9</v>
      </c>
    </row>
    <row r="24" customHeight="1" spans="1:15">
      <c r="A24" s="8">
        <v>24.658</v>
      </c>
      <c r="B24" s="8">
        <v>181</v>
      </c>
      <c r="C24" s="8">
        <v>19.754</v>
      </c>
      <c r="D24" s="8">
        <v>192</v>
      </c>
      <c r="E24" s="8">
        <v>26.035</v>
      </c>
      <c r="F24" s="8">
        <v>212</v>
      </c>
      <c r="N24" s="8">
        <v>29.96</v>
      </c>
      <c r="O24" s="8">
        <v>246.5</v>
      </c>
    </row>
    <row r="25" customHeight="1" spans="1:15">
      <c r="A25" s="8">
        <v>22.476</v>
      </c>
      <c r="B25" s="8">
        <v>220.9</v>
      </c>
      <c r="C25" s="8">
        <v>31.468</v>
      </c>
      <c r="D25" s="8">
        <v>215.4</v>
      </c>
      <c r="E25" s="8">
        <v>23.686</v>
      </c>
      <c r="F25" s="8">
        <v>196.3</v>
      </c>
      <c r="N25" s="8">
        <v>15.53</v>
      </c>
      <c r="O25" s="8">
        <v>226</v>
      </c>
    </row>
    <row r="26" customHeight="1" spans="1:15">
      <c r="A26" s="8">
        <v>29.96</v>
      </c>
      <c r="B26" s="8">
        <v>246.5</v>
      </c>
      <c r="C26" s="8">
        <v>22.69</v>
      </c>
      <c r="D26" s="8">
        <v>155.5</v>
      </c>
      <c r="E26" s="8">
        <v>28.25</v>
      </c>
      <c r="F26" s="8">
        <v>181.25</v>
      </c>
      <c r="N26" s="8">
        <v>24.74</v>
      </c>
      <c r="O26" s="8">
        <v>219.5</v>
      </c>
    </row>
    <row r="27" customHeight="1" spans="1:15">
      <c r="A27" s="8">
        <v>15.53</v>
      </c>
      <c r="B27" s="8">
        <v>226</v>
      </c>
      <c r="C27" s="8">
        <v>23.3</v>
      </c>
      <c r="D27" s="8">
        <v>240</v>
      </c>
      <c r="E27" s="8">
        <v>15.97</v>
      </c>
      <c r="F27" s="8">
        <v>166</v>
      </c>
      <c r="N27" s="8">
        <v>3.28</v>
      </c>
      <c r="O27" s="8">
        <v>302.5</v>
      </c>
    </row>
    <row r="28" customHeight="1" spans="1:15">
      <c r="A28" s="8">
        <v>24.74</v>
      </c>
      <c r="B28" s="8">
        <v>219.5</v>
      </c>
      <c r="C28" s="8">
        <v>22.185</v>
      </c>
      <c r="D28" s="8">
        <v>256.6</v>
      </c>
      <c r="E28" s="8">
        <v>24.74</v>
      </c>
      <c r="F28" s="8">
        <v>219.5</v>
      </c>
      <c r="N28" s="8">
        <v>34.68</v>
      </c>
      <c r="O28" s="8">
        <v>192</v>
      </c>
    </row>
    <row r="29" customHeight="1" spans="1:15">
      <c r="A29" s="8">
        <v>3.28</v>
      </c>
      <c r="B29" s="8">
        <v>302.5</v>
      </c>
      <c r="C29" s="8">
        <v>2.46</v>
      </c>
      <c r="D29" s="8">
        <v>156.5</v>
      </c>
      <c r="E29" s="8">
        <v>2.46</v>
      </c>
      <c r="F29" s="8">
        <v>156.5</v>
      </c>
      <c r="N29" s="8">
        <v>32.79</v>
      </c>
      <c r="O29" s="8">
        <v>175</v>
      </c>
    </row>
    <row r="30" customHeight="1" spans="1:15">
      <c r="A30" s="8">
        <v>34.68</v>
      </c>
      <c r="B30" s="8">
        <v>192</v>
      </c>
      <c r="C30" s="8">
        <v>30.04</v>
      </c>
      <c r="D30" s="8">
        <v>165</v>
      </c>
      <c r="E30" s="8">
        <v>26.57</v>
      </c>
      <c r="F30" s="8">
        <v>200.5</v>
      </c>
      <c r="N30" s="8">
        <v>30.39</v>
      </c>
      <c r="O30" s="8">
        <v>164.25</v>
      </c>
    </row>
    <row r="31" customHeight="1" spans="1:15">
      <c r="A31" s="8">
        <v>32.79</v>
      </c>
      <c r="B31" s="8">
        <v>175</v>
      </c>
      <c r="C31" s="8">
        <v>40.94</v>
      </c>
      <c r="D31" s="8">
        <v>167</v>
      </c>
      <c r="E31" s="8">
        <v>18.14</v>
      </c>
      <c r="F31" s="8">
        <v>149</v>
      </c>
      <c r="N31" s="8">
        <v>16.65</v>
      </c>
      <c r="O31" s="8">
        <v>206.65</v>
      </c>
    </row>
    <row r="32" customHeight="1" spans="1:15">
      <c r="A32" s="8">
        <v>30.39</v>
      </c>
      <c r="B32" s="8">
        <v>164.25</v>
      </c>
      <c r="C32" s="8">
        <v>31.45</v>
      </c>
      <c r="D32" s="8">
        <v>192</v>
      </c>
      <c r="E32" s="8">
        <v>31.81</v>
      </c>
      <c r="F32" s="8">
        <v>168</v>
      </c>
      <c r="N32" s="8">
        <v>35.43</v>
      </c>
      <c r="O32" s="8">
        <v>137</v>
      </c>
    </row>
    <row r="33" customHeight="1" spans="1:15">
      <c r="A33" s="8">
        <v>16.65</v>
      </c>
      <c r="B33" s="8">
        <v>206.65</v>
      </c>
      <c r="C33" s="8">
        <v>16.93</v>
      </c>
      <c r="D33" s="8">
        <v>203</v>
      </c>
      <c r="E33" s="8">
        <v>14.33</v>
      </c>
      <c r="F33" s="8">
        <v>198</v>
      </c>
      <c r="N33" s="8">
        <v>28</v>
      </c>
      <c r="O33" s="8">
        <v>137.5</v>
      </c>
    </row>
    <row r="34" customHeight="1" spans="1:15">
      <c r="A34" s="8">
        <v>35.43</v>
      </c>
      <c r="B34" s="8">
        <v>137</v>
      </c>
      <c r="C34" s="8">
        <v>30.23</v>
      </c>
      <c r="D34" s="8">
        <v>151</v>
      </c>
      <c r="E34" s="8">
        <v>30.43</v>
      </c>
      <c r="F34" s="8">
        <v>153</v>
      </c>
      <c r="N34" s="8">
        <v>27.6886</v>
      </c>
      <c r="O34" s="8">
        <v>140.6667</v>
      </c>
    </row>
    <row r="35" customHeight="1" spans="1:15">
      <c r="A35" s="8">
        <v>28</v>
      </c>
      <c r="B35" s="8">
        <v>137.5</v>
      </c>
      <c r="C35" s="8">
        <v>40.83</v>
      </c>
      <c r="D35" s="8">
        <v>131</v>
      </c>
      <c r="E35" s="8">
        <v>40.25</v>
      </c>
      <c r="F35" s="8">
        <v>130.5</v>
      </c>
      <c r="N35" s="8">
        <v>31.31</v>
      </c>
      <c r="O35" s="8">
        <v>156</v>
      </c>
    </row>
    <row r="36" customHeight="1" spans="1:15">
      <c r="A36" s="8">
        <v>27.6886</v>
      </c>
      <c r="B36" s="8">
        <v>140.6667</v>
      </c>
      <c r="C36" s="8">
        <v>33.445</v>
      </c>
      <c r="D36" s="8">
        <v>156.6667</v>
      </c>
      <c r="E36" s="8">
        <v>34.0033</v>
      </c>
      <c r="F36" s="8">
        <v>145</v>
      </c>
      <c r="N36" s="8">
        <v>22.289</v>
      </c>
      <c r="O36" s="8">
        <v>183.75</v>
      </c>
    </row>
    <row r="37" customHeight="1" spans="1:15">
      <c r="A37" s="8">
        <v>31.31</v>
      </c>
      <c r="B37" s="8">
        <v>156</v>
      </c>
      <c r="C37" s="8">
        <v>30.88</v>
      </c>
      <c r="D37" s="8">
        <v>223</v>
      </c>
      <c r="E37" s="8">
        <v>40.26</v>
      </c>
      <c r="F37" s="8">
        <v>163</v>
      </c>
      <c r="N37" s="8">
        <v>24.98</v>
      </c>
      <c r="O37" s="8">
        <v>208.5</v>
      </c>
    </row>
    <row r="38" customHeight="1" spans="1:15">
      <c r="A38" s="8">
        <v>22.289</v>
      </c>
      <c r="B38" s="8">
        <v>183.75</v>
      </c>
      <c r="C38" s="8">
        <v>26.243</v>
      </c>
      <c r="D38" s="8">
        <v>158</v>
      </c>
      <c r="E38" s="8">
        <v>30.137</v>
      </c>
      <c r="F38" s="8">
        <v>159.67</v>
      </c>
      <c r="N38" s="8">
        <v>31.88</v>
      </c>
      <c r="O38" s="8">
        <v>215</v>
      </c>
    </row>
    <row r="39" customHeight="1" spans="1:15">
      <c r="A39" s="8">
        <v>24.98</v>
      </c>
      <c r="B39" s="8">
        <v>208.5</v>
      </c>
      <c r="C39" s="8">
        <v>28.475</v>
      </c>
      <c r="D39" s="8">
        <v>252</v>
      </c>
      <c r="E39" s="8">
        <v>15.587</v>
      </c>
      <c r="F39" s="8">
        <v>264</v>
      </c>
      <c r="N39" s="8">
        <v>29.27</v>
      </c>
      <c r="O39" s="8">
        <v>256</v>
      </c>
    </row>
    <row r="40" customHeight="1" spans="1:15">
      <c r="A40" s="8">
        <v>31.88</v>
      </c>
      <c r="B40" s="8">
        <v>215</v>
      </c>
      <c r="C40" s="8">
        <v>23.31</v>
      </c>
      <c r="D40" s="8">
        <v>236.75</v>
      </c>
      <c r="E40" s="8">
        <v>17.13</v>
      </c>
      <c r="F40" s="8">
        <v>173.5</v>
      </c>
      <c r="N40" s="8">
        <v>24.01</v>
      </c>
      <c r="O40" s="8">
        <v>219</v>
      </c>
    </row>
    <row r="41" customHeight="1" spans="1:15">
      <c r="A41" s="8">
        <v>29.27</v>
      </c>
      <c r="B41" s="8">
        <v>256</v>
      </c>
      <c r="C41" s="8">
        <v>25.84</v>
      </c>
      <c r="D41" s="8">
        <v>199</v>
      </c>
      <c r="E41" s="8">
        <v>33.71</v>
      </c>
      <c r="F41" s="8">
        <v>202</v>
      </c>
      <c r="N41" s="8">
        <v>20.577</v>
      </c>
      <c r="O41" s="8">
        <v>104</v>
      </c>
    </row>
    <row r="42" customHeight="1" spans="1:15">
      <c r="A42" s="8">
        <v>24.01</v>
      </c>
      <c r="B42" s="8">
        <v>219</v>
      </c>
      <c r="C42" s="8">
        <v>28.68</v>
      </c>
      <c r="D42" s="8">
        <v>264.38</v>
      </c>
      <c r="E42" s="8">
        <v>25.4</v>
      </c>
      <c r="F42" s="8">
        <v>216.63</v>
      </c>
      <c r="N42" s="8">
        <v>22.54</v>
      </c>
      <c r="O42" s="8">
        <v>369.5</v>
      </c>
    </row>
    <row r="43" customHeight="1" spans="1:15">
      <c r="A43" s="8">
        <v>20.577</v>
      </c>
      <c r="B43" s="8">
        <v>104</v>
      </c>
      <c r="C43" s="8">
        <v>20.808</v>
      </c>
      <c r="D43" s="8">
        <v>165</v>
      </c>
      <c r="E43" s="8">
        <v>19.605</v>
      </c>
      <c r="F43" s="8">
        <v>256</v>
      </c>
      <c r="N43" s="8">
        <v>26.14</v>
      </c>
      <c r="O43" s="8">
        <v>195</v>
      </c>
    </row>
    <row r="44" customHeight="1" spans="1:15">
      <c r="A44" s="8">
        <v>22.54</v>
      </c>
      <c r="B44" s="8">
        <v>369.5</v>
      </c>
      <c r="C44" s="8">
        <v>31.97</v>
      </c>
      <c r="D44" s="8">
        <v>211.88</v>
      </c>
      <c r="E44" s="8">
        <v>46.97</v>
      </c>
      <c r="F44" s="8">
        <v>147.75</v>
      </c>
      <c r="N44" s="8">
        <v>29.71</v>
      </c>
      <c r="O44" s="8">
        <v>173.38</v>
      </c>
    </row>
    <row r="45" customHeight="1" spans="1:15">
      <c r="A45" s="8">
        <v>26.14</v>
      </c>
      <c r="B45" s="8">
        <v>195</v>
      </c>
      <c r="C45" s="8">
        <v>20.34</v>
      </c>
      <c r="D45" s="8">
        <v>292</v>
      </c>
      <c r="E45" s="8">
        <v>28.42</v>
      </c>
      <c r="F45" s="8">
        <v>252</v>
      </c>
      <c r="N45" s="8">
        <v>18.52</v>
      </c>
      <c r="O45" s="8">
        <v>132</v>
      </c>
    </row>
    <row r="46" customHeight="1" spans="1:15">
      <c r="A46" s="8">
        <v>29.71</v>
      </c>
      <c r="B46" s="8">
        <v>173.38</v>
      </c>
      <c r="C46" s="8">
        <v>26.19</v>
      </c>
      <c r="D46" s="8">
        <v>198.49</v>
      </c>
      <c r="E46" s="8">
        <v>25.29</v>
      </c>
      <c r="F46" s="8">
        <v>130.62</v>
      </c>
      <c r="N46" s="8">
        <v>24.64</v>
      </c>
      <c r="O46" s="8">
        <v>211</v>
      </c>
    </row>
    <row r="47" customHeight="1" spans="1:15">
      <c r="A47" s="8">
        <v>18.52</v>
      </c>
      <c r="B47" s="8">
        <v>132</v>
      </c>
      <c r="C47" s="8">
        <v>26.36</v>
      </c>
      <c r="D47" s="8">
        <v>198</v>
      </c>
      <c r="E47" s="8">
        <v>30.15</v>
      </c>
      <c r="F47" s="8">
        <v>169</v>
      </c>
      <c r="N47" s="8">
        <v>31.92</v>
      </c>
      <c r="O47" s="8">
        <v>219.5</v>
      </c>
    </row>
    <row r="48" customHeight="1" spans="1:15">
      <c r="A48" s="8">
        <v>24.64</v>
      </c>
      <c r="B48" s="8">
        <v>211</v>
      </c>
      <c r="C48" s="8">
        <v>29.66</v>
      </c>
      <c r="D48" s="8">
        <v>179</v>
      </c>
      <c r="E48" s="8">
        <v>15.47</v>
      </c>
      <c r="F48" s="8">
        <v>131</v>
      </c>
      <c r="N48" s="8">
        <v>26.51</v>
      </c>
      <c r="O48" s="8">
        <v>184</v>
      </c>
    </row>
    <row r="49" customHeight="1" spans="1:15">
      <c r="A49" s="8">
        <v>31.92</v>
      </c>
      <c r="B49" s="8">
        <v>219.5</v>
      </c>
      <c r="C49" s="8">
        <v>36.95</v>
      </c>
      <c r="D49" s="8">
        <v>180</v>
      </c>
      <c r="E49" s="8">
        <v>24.31</v>
      </c>
      <c r="F49" s="8">
        <v>130</v>
      </c>
      <c r="N49" s="8">
        <v>27.54</v>
      </c>
      <c r="O49" s="8">
        <v>181.125</v>
      </c>
    </row>
    <row r="50" customHeight="1" spans="1:15">
      <c r="A50" s="8">
        <v>26.51</v>
      </c>
      <c r="B50" s="8">
        <v>184</v>
      </c>
      <c r="C50" s="8">
        <v>24.44</v>
      </c>
      <c r="D50" s="8">
        <v>160</v>
      </c>
      <c r="E50" s="8">
        <v>39</v>
      </c>
      <c r="F50" s="8">
        <v>317</v>
      </c>
      <c r="N50" s="8">
        <v>34.35</v>
      </c>
      <c r="O50" s="8">
        <v>192</v>
      </c>
    </row>
    <row r="51" customHeight="1" spans="1:15">
      <c r="A51" s="8">
        <v>27.54</v>
      </c>
      <c r="B51" s="8">
        <v>181.125</v>
      </c>
      <c r="C51" s="8">
        <v>22</v>
      </c>
      <c r="D51" s="8">
        <v>192.33</v>
      </c>
      <c r="E51" s="8">
        <v>25.56</v>
      </c>
      <c r="F51" s="8">
        <v>156</v>
      </c>
      <c r="N51" s="8">
        <v>25.54</v>
      </c>
      <c r="O51" s="8">
        <v>154.75</v>
      </c>
    </row>
    <row r="52" customHeight="1" spans="1:15">
      <c r="A52" s="8">
        <v>34.35</v>
      </c>
      <c r="B52" s="8">
        <v>192</v>
      </c>
      <c r="C52" s="8">
        <v>15.36</v>
      </c>
      <c r="D52" s="8">
        <v>162.5</v>
      </c>
      <c r="E52" s="8">
        <v>25.25</v>
      </c>
      <c r="F52" s="8">
        <v>188</v>
      </c>
      <c r="N52" s="8">
        <v>47.06</v>
      </c>
      <c r="O52" s="8">
        <v>162.75</v>
      </c>
    </row>
    <row r="53" customHeight="1" spans="1:15">
      <c r="A53" s="8">
        <v>25.54</v>
      </c>
      <c r="B53" s="8">
        <v>154.75</v>
      </c>
      <c r="C53" s="8">
        <v>25.87</v>
      </c>
      <c r="D53" s="8">
        <v>295</v>
      </c>
      <c r="E53" s="8">
        <v>25.85</v>
      </c>
      <c r="F53" s="8">
        <v>301</v>
      </c>
      <c r="N53" s="8">
        <v>26.96</v>
      </c>
      <c r="O53" s="8">
        <v>188</v>
      </c>
    </row>
    <row r="54" customHeight="1" spans="1:15">
      <c r="A54" s="8">
        <v>47.06</v>
      </c>
      <c r="B54" s="8">
        <v>162.75</v>
      </c>
      <c r="C54" s="8">
        <v>20.73</v>
      </c>
      <c r="D54" s="8">
        <v>156</v>
      </c>
      <c r="E54" s="8">
        <v>38.5</v>
      </c>
      <c r="F54" s="8">
        <v>171</v>
      </c>
      <c r="N54" s="8">
        <v>40.47</v>
      </c>
      <c r="O54" s="8">
        <v>154.5</v>
      </c>
    </row>
    <row r="55" customHeight="1" spans="1:15">
      <c r="A55" s="8">
        <v>26.96</v>
      </c>
      <c r="B55" s="8">
        <v>188</v>
      </c>
      <c r="C55" s="8">
        <v>25.25</v>
      </c>
      <c r="D55" s="8">
        <v>132</v>
      </c>
      <c r="E55" s="8">
        <v>39.26</v>
      </c>
      <c r="F55" s="8">
        <v>168</v>
      </c>
      <c r="N55" s="8">
        <v>27.26</v>
      </c>
      <c r="O55" s="8">
        <v>180.5</v>
      </c>
    </row>
    <row r="56" customHeight="1" spans="1:15">
      <c r="A56" s="8">
        <v>40.47</v>
      </c>
      <c r="B56" s="8">
        <v>154.5</v>
      </c>
      <c r="C56" s="8">
        <v>36.16</v>
      </c>
      <c r="D56" s="8">
        <v>186</v>
      </c>
      <c r="E56" s="8">
        <v>27.42</v>
      </c>
      <c r="F56" s="8">
        <v>185</v>
      </c>
      <c r="N56" s="8">
        <v>66</v>
      </c>
      <c r="O56" s="8">
        <v>152</v>
      </c>
    </row>
    <row r="57" customHeight="1" spans="1:15">
      <c r="A57" s="8">
        <v>27.26</v>
      </c>
      <c r="B57" s="8">
        <v>180.5</v>
      </c>
      <c r="C57" s="8">
        <v>23.63</v>
      </c>
      <c r="D57" s="8">
        <v>241.5</v>
      </c>
      <c r="E57" s="8">
        <v>27.975</v>
      </c>
      <c r="F57" s="8">
        <v>277.5</v>
      </c>
      <c r="N57" s="8">
        <v>34.23</v>
      </c>
      <c r="O57" s="8">
        <v>182</v>
      </c>
    </row>
    <row r="58" customHeight="1" spans="1:15">
      <c r="A58" s="8">
        <v>66</v>
      </c>
      <c r="B58" s="8">
        <v>152</v>
      </c>
      <c r="C58" s="8">
        <v>66</v>
      </c>
      <c r="D58" s="8">
        <v>159</v>
      </c>
      <c r="E58" s="8">
        <v>30</v>
      </c>
      <c r="F58" s="8">
        <v>163</v>
      </c>
      <c r="N58" s="8">
        <v>12.24</v>
      </c>
      <c r="O58" s="8">
        <v>163</v>
      </c>
    </row>
    <row r="59" customHeight="1" spans="1:15">
      <c r="A59" s="8">
        <v>34.23</v>
      </c>
      <c r="B59" s="8">
        <v>182</v>
      </c>
      <c r="C59" s="8">
        <v>31.06</v>
      </c>
      <c r="D59" s="8">
        <v>221</v>
      </c>
      <c r="E59" s="8">
        <v>38.16</v>
      </c>
      <c r="F59" s="8">
        <v>172</v>
      </c>
      <c r="N59" s="8">
        <v>27.67</v>
      </c>
      <c r="O59" s="8">
        <v>181.5</v>
      </c>
    </row>
    <row r="60" customHeight="1" spans="1:15">
      <c r="A60" s="8">
        <v>12.24</v>
      </c>
      <c r="B60" s="8">
        <v>163</v>
      </c>
      <c r="C60" s="8">
        <v>6.6</v>
      </c>
      <c r="D60" s="8">
        <v>131</v>
      </c>
      <c r="E60" s="8">
        <v>25.13</v>
      </c>
      <c r="F60" s="8">
        <v>224</v>
      </c>
      <c r="N60" s="8">
        <v>22.766</v>
      </c>
      <c r="O60" s="8">
        <v>237.8</v>
      </c>
    </row>
    <row r="61" customHeight="1" spans="1:15">
      <c r="A61" s="8">
        <v>27.67</v>
      </c>
      <c r="B61" s="8">
        <v>181.5</v>
      </c>
      <c r="C61" s="8">
        <v>30.57</v>
      </c>
      <c r="D61" s="8">
        <v>237.25</v>
      </c>
      <c r="E61" s="8">
        <v>22.47</v>
      </c>
      <c r="F61" s="8">
        <v>194.125</v>
      </c>
      <c r="N61" s="8">
        <v>22.8</v>
      </c>
      <c r="O61" s="8">
        <v>245</v>
      </c>
    </row>
    <row r="62" customHeight="1" spans="1:15">
      <c r="A62" s="8">
        <v>22.766</v>
      </c>
      <c r="B62" s="8">
        <v>237.8</v>
      </c>
      <c r="C62" s="8">
        <v>21.935</v>
      </c>
      <c r="D62" s="8">
        <v>266.6</v>
      </c>
      <c r="E62" s="8">
        <v>23.034</v>
      </c>
      <c r="F62" s="8">
        <v>247</v>
      </c>
      <c r="N62" s="8">
        <v>28.84</v>
      </c>
      <c r="O62" s="8">
        <v>181</v>
      </c>
    </row>
    <row r="63" customHeight="1" spans="1:15">
      <c r="A63" s="8">
        <v>22.8</v>
      </c>
      <c r="B63" s="8">
        <v>245</v>
      </c>
      <c r="C63" s="8">
        <v>24.54</v>
      </c>
      <c r="D63" s="8">
        <v>159.6</v>
      </c>
      <c r="E63" s="8">
        <v>18.15</v>
      </c>
      <c r="F63" s="8">
        <v>212</v>
      </c>
      <c r="N63" s="8">
        <v>24.32</v>
      </c>
      <c r="O63" s="8">
        <v>157.6</v>
      </c>
    </row>
    <row r="64" customHeight="1" spans="1:15">
      <c r="A64" s="8">
        <v>28.84</v>
      </c>
      <c r="B64" s="8">
        <v>181</v>
      </c>
      <c r="C64" s="8">
        <v>29.49</v>
      </c>
      <c r="D64" s="8">
        <v>172.5</v>
      </c>
      <c r="E64" s="8">
        <v>29.93</v>
      </c>
      <c r="F64" s="8">
        <v>176</v>
      </c>
      <c r="N64" s="8">
        <v>46.72</v>
      </c>
      <c r="O64" s="8">
        <v>124.25</v>
      </c>
    </row>
    <row r="65" customHeight="1" spans="1:15">
      <c r="A65" s="8">
        <v>24.32</v>
      </c>
      <c r="B65" s="8">
        <v>157.6</v>
      </c>
      <c r="C65" s="8">
        <v>22.68</v>
      </c>
      <c r="D65" s="8">
        <v>220</v>
      </c>
      <c r="E65" s="8">
        <v>16.56</v>
      </c>
      <c r="F65" s="8">
        <v>243.2</v>
      </c>
      <c r="N65" s="8">
        <v>22.3</v>
      </c>
      <c r="O65" s="8">
        <v>183.625</v>
      </c>
    </row>
    <row r="66" customHeight="1" spans="1:15">
      <c r="A66" s="8">
        <v>46.72</v>
      </c>
      <c r="B66" s="8">
        <v>124.25</v>
      </c>
      <c r="C66" s="8">
        <v>28.57</v>
      </c>
      <c r="D66" s="8">
        <v>167</v>
      </c>
      <c r="E66" s="8">
        <v>29.27</v>
      </c>
      <c r="F66" s="8">
        <v>102.38</v>
      </c>
      <c r="N66" s="8">
        <v>20.85</v>
      </c>
      <c r="O66" s="8">
        <v>208</v>
      </c>
    </row>
    <row r="67" customHeight="1" spans="1:15">
      <c r="A67" s="8">
        <v>22.3</v>
      </c>
      <c r="B67" s="8">
        <v>183.625</v>
      </c>
      <c r="C67" s="8">
        <v>19.81</v>
      </c>
      <c r="D67" s="8">
        <v>225</v>
      </c>
      <c r="E67" s="8">
        <v>24.13</v>
      </c>
      <c r="F67" s="8">
        <v>220.625</v>
      </c>
      <c r="N67" s="8">
        <v>27.1825</v>
      </c>
      <c r="O67" s="8">
        <v>188.125</v>
      </c>
    </row>
    <row r="68" customHeight="1" spans="1:15">
      <c r="A68" s="8">
        <v>20.85</v>
      </c>
      <c r="B68" s="8">
        <v>208</v>
      </c>
      <c r="C68" s="8">
        <v>30.94</v>
      </c>
      <c r="D68" s="8">
        <v>239</v>
      </c>
      <c r="E68" s="8">
        <v>31.91</v>
      </c>
      <c r="F68" s="8">
        <v>222.7</v>
      </c>
      <c r="N68" s="8">
        <v>27.26</v>
      </c>
      <c r="O68" s="8">
        <v>183</v>
      </c>
    </row>
    <row r="69" customHeight="1" spans="1:15">
      <c r="A69" s="8">
        <v>27.1825</v>
      </c>
      <c r="B69" s="8">
        <v>188.125</v>
      </c>
      <c r="C69" s="8">
        <v>26.9175</v>
      </c>
      <c r="D69" s="8">
        <v>191.25</v>
      </c>
      <c r="E69" s="8">
        <v>30.33625</v>
      </c>
      <c r="F69" s="8">
        <v>158.375</v>
      </c>
      <c r="N69" s="8">
        <v>19.51</v>
      </c>
      <c r="O69" s="8">
        <v>152.125</v>
      </c>
    </row>
    <row r="70" customHeight="1" spans="1:15">
      <c r="A70" s="8">
        <v>27.26</v>
      </c>
      <c r="B70" s="8">
        <v>183</v>
      </c>
      <c r="C70" s="8">
        <v>31.32</v>
      </c>
      <c r="D70" s="8">
        <v>170.5</v>
      </c>
      <c r="E70" s="8">
        <v>23.84</v>
      </c>
      <c r="F70" s="8">
        <v>201.5</v>
      </c>
      <c r="N70" s="8">
        <v>55.42</v>
      </c>
      <c r="O70" s="8">
        <v>172.5</v>
      </c>
    </row>
    <row r="71" customHeight="1" spans="1:15">
      <c r="A71" s="8">
        <v>19.51</v>
      </c>
      <c r="B71" s="8">
        <v>152.125</v>
      </c>
      <c r="C71" s="8">
        <v>25.14</v>
      </c>
      <c r="D71" s="8">
        <v>134</v>
      </c>
      <c r="E71" s="8">
        <v>29.26</v>
      </c>
      <c r="F71" s="8">
        <v>140</v>
      </c>
      <c r="N71" s="8">
        <v>27.64</v>
      </c>
      <c r="O71" s="8">
        <v>185</v>
      </c>
    </row>
    <row r="72" customHeight="1" spans="1:15">
      <c r="A72" s="8">
        <v>55.42</v>
      </c>
      <c r="B72" s="8">
        <v>172.5</v>
      </c>
      <c r="C72" s="8">
        <v>25.32</v>
      </c>
      <c r="D72" s="8">
        <v>183</v>
      </c>
      <c r="E72" s="8">
        <v>10.1</v>
      </c>
      <c r="F72" s="8">
        <v>96</v>
      </c>
      <c r="N72" s="8">
        <v>2.91</v>
      </c>
      <c r="O72" s="8">
        <v>237</v>
      </c>
    </row>
    <row r="73" customHeight="1" spans="1:15">
      <c r="A73" s="8">
        <v>27.64</v>
      </c>
      <c r="B73" s="8">
        <v>185</v>
      </c>
      <c r="C73" s="8">
        <v>22.28</v>
      </c>
      <c r="D73" s="8">
        <v>203</v>
      </c>
      <c r="E73" s="8">
        <v>28.35</v>
      </c>
      <c r="F73" s="8">
        <v>274</v>
      </c>
      <c r="N73" s="8">
        <v>3.1475</v>
      </c>
      <c r="O73" s="8">
        <v>332.5</v>
      </c>
    </row>
    <row r="74" customHeight="1" spans="1:15">
      <c r="A74" s="8">
        <v>2.91</v>
      </c>
      <c r="B74" s="8">
        <v>237</v>
      </c>
      <c r="C74" s="8">
        <v>4.22</v>
      </c>
      <c r="D74" s="8">
        <v>414</v>
      </c>
      <c r="E74" s="8">
        <v>2.38</v>
      </c>
      <c r="F74" s="8">
        <v>194</v>
      </c>
      <c r="N74" s="8">
        <v>18.52125</v>
      </c>
      <c r="O74" s="8">
        <v>251</v>
      </c>
    </row>
    <row r="75" customHeight="1" spans="1:15">
      <c r="A75" s="8">
        <v>3.1475</v>
      </c>
      <c r="B75" s="8">
        <v>332.5</v>
      </c>
      <c r="C75" s="8">
        <v>4.001</v>
      </c>
      <c r="D75" s="8">
        <v>223.375</v>
      </c>
      <c r="E75" s="8">
        <v>30.85</v>
      </c>
      <c r="F75" s="8">
        <v>220.25</v>
      </c>
      <c r="N75" s="8">
        <v>27.28</v>
      </c>
      <c r="O75" s="8">
        <v>542.2</v>
      </c>
    </row>
    <row r="76" customHeight="1" spans="1:15">
      <c r="A76" s="8">
        <v>18.52125</v>
      </c>
      <c r="B76" s="8">
        <v>251</v>
      </c>
      <c r="C76" s="8">
        <v>33.52</v>
      </c>
      <c r="D76" s="8">
        <v>210.8</v>
      </c>
      <c r="E76" s="8">
        <v>27.26</v>
      </c>
      <c r="F76" s="8">
        <v>187</v>
      </c>
      <c r="N76" s="8">
        <v>13.97</v>
      </c>
      <c r="O76" s="8">
        <v>274.625</v>
      </c>
    </row>
    <row r="77" customHeight="1" spans="1:15">
      <c r="A77" s="8">
        <v>27.28</v>
      </c>
      <c r="B77" s="8">
        <v>542.2</v>
      </c>
      <c r="C77" s="8">
        <v>28.16</v>
      </c>
      <c r="D77" s="8">
        <v>169.4</v>
      </c>
      <c r="E77" s="8">
        <v>30.5</v>
      </c>
      <c r="F77" s="8">
        <v>232.5</v>
      </c>
      <c r="N77" s="8">
        <v>17.7</v>
      </c>
      <c r="O77" s="8">
        <v>184</v>
      </c>
    </row>
    <row r="78" customHeight="1" spans="1:15">
      <c r="A78" s="8">
        <v>13.97</v>
      </c>
      <c r="B78" s="8">
        <v>274.625</v>
      </c>
      <c r="C78" s="8">
        <v>22.65</v>
      </c>
      <c r="D78" s="8">
        <v>130</v>
      </c>
      <c r="E78" s="8">
        <v>21.35</v>
      </c>
      <c r="F78" s="8">
        <v>165</v>
      </c>
      <c r="N78" s="8">
        <v>20.9675</v>
      </c>
      <c r="O78" s="8">
        <v>175.375</v>
      </c>
    </row>
    <row r="79" customHeight="1" spans="1:15">
      <c r="A79" s="8">
        <v>17.7</v>
      </c>
      <c r="B79" s="8">
        <v>184</v>
      </c>
      <c r="C79" s="8">
        <v>32.03</v>
      </c>
      <c r="D79" s="8">
        <v>145</v>
      </c>
      <c r="E79" s="8">
        <v>17.82</v>
      </c>
      <c r="F79" s="8">
        <v>281</v>
      </c>
      <c r="N79" s="8">
        <v>25.66</v>
      </c>
      <c r="O79" s="8">
        <v>216</v>
      </c>
    </row>
    <row r="80" customHeight="1" spans="1:15">
      <c r="A80" s="8">
        <v>20.9675</v>
      </c>
      <c r="B80" s="8">
        <v>175.375</v>
      </c>
      <c r="C80" s="8">
        <v>21.82</v>
      </c>
      <c r="D80" s="8">
        <v>205.5</v>
      </c>
      <c r="E80" s="8">
        <v>21.82</v>
      </c>
      <c r="F80" s="8">
        <v>205.5</v>
      </c>
      <c r="N80" s="8">
        <v>16.25</v>
      </c>
      <c r="O80" s="8">
        <v>177.25</v>
      </c>
    </row>
    <row r="81" customHeight="1" spans="1:15">
      <c r="A81" s="8">
        <v>25.66</v>
      </c>
      <c r="B81" s="8">
        <v>216</v>
      </c>
      <c r="C81" s="8">
        <v>12.95</v>
      </c>
      <c r="D81" s="8">
        <v>170</v>
      </c>
      <c r="E81" s="8">
        <v>25.6</v>
      </c>
      <c r="F81" s="8">
        <v>217</v>
      </c>
      <c r="N81" s="8">
        <v>28.43</v>
      </c>
      <c r="O81" s="8">
        <v>177</v>
      </c>
    </row>
    <row r="82" customHeight="1" spans="1:15">
      <c r="A82" s="8">
        <v>16.25</v>
      </c>
      <c r="B82" s="8">
        <v>177.25</v>
      </c>
      <c r="C82" s="8">
        <v>36.58</v>
      </c>
      <c r="D82" s="8">
        <v>349.12</v>
      </c>
      <c r="E82" s="8">
        <v>21.32</v>
      </c>
      <c r="F82" s="8">
        <v>209.25</v>
      </c>
      <c r="N82" s="8">
        <v>25.514</v>
      </c>
      <c r="O82" s="8">
        <v>190.125</v>
      </c>
    </row>
    <row r="83" customHeight="1" spans="1:15">
      <c r="A83" s="8">
        <v>28.43</v>
      </c>
      <c r="B83" s="8">
        <v>177</v>
      </c>
      <c r="C83" s="8">
        <v>25.1</v>
      </c>
      <c r="D83" s="8">
        <v>311</v>
      </c>
      <c r="E83" s="8">
        <v>22.97</v>
      </c>
      <c r="F83" s="8">
        <v>73</v>
      </c>
      <c r="N83" s="8">
        <v>21</v>
      </c>
      <c r="O83" s="8">
        <v>237</v>
      </c>
    </row>
    <row r="84" customHeight="1" spans="1:15">
      <c r="A84" s="8">
        <v>25.514</v>
      </c>
      <c r="B84" s="8">
        <v>190.125</v>
      </c>
      <c r="C84" s="8">
        <v>47.031</v>
      </c>
      <c r="D84" s="8">
        <v>228.25</v>
      </c>
      <c r="E84" s="8">
        <v>30.719</v>
      </c>
      <c r="F84" s="8">
        <v>248.75</v>
      </c>
      <c r="N84" s="8">
        <v>33.79</v>
      </c>
      <c r="O84" s="8">
        <v>167.25</v>
      </c>
    </row>
    <row r="85" customHeight="1" spans="1:15">
      <c r="A85" s="8">
        <v>21</v>
      </c>
      <c r="B85" s="8">
        <v>237</v>
      </c>
      <c r="C85" s="8">
        <v>26.4</v>
      </c>
      <c r="D85" s="8">
        <v>195</v>
      </c>
      <c r="E85" s="8">
        <v>27.8</v>
      </c>
      <c r="F85" s="8">
        <v>177</v>
      </c>
      <c r="N85" s="8">
        <v>26.76</v>
      </c>
      <c r="O85" s="8">
        <v>152</v>
      </c>
    </row>
    <row r="86" customHeight="1" spans="1:15">
      <c r="A86" s="8">
        <v>33.79</v>
      </c>
      <c r="B86" s="8">
        <v>167.25</v>
      </c>
      <c r="C86" s="8">
        <v>28.28125</v>
      </c>
      <c r="D86" s="8">
        <v>197.875</v>
      </c>
      <c r="E86" s="8">
        <v>40.37125</v>
      </c>
      <c r="F86" s="8">
        <v>149.5</v>
      </c>
      <c r="N86" s="8">
        <v>26.93</v>
      </c>
      <c r="O86" s="8">
        <v>185</v>
      </c>
    </row>
    <row r="87" customHeight="1" spans="1:15">
      <c r="A87" s="8">
        <v>26.76</v>
      </c>
      <c r="B87" s="8">
        <v>152</v>
      </c>
      <c r="C87" s="8">
        <v>27.4</v>
      </c>
      <c r="D87" s="8">
        <v>146</v>
      </c>
      <c r="E87" s="8">
        <v>28.8</v>
      </c>
      <c r="F87" s="8">
        <v>164</v>
      </c>
      <c r="N87" s="8">
        <v>25.36</v>
      </c>
      <c r="O87" s="8">
        <v>203</v>
      </c>
    </row>
    <row r="88" customHeight="1" spans="1:15">
      <c r="A88" s="8">
        <v>26.93</v>
      </c>
      <c r="B88" s="8">
        <v>185</v>
      </c>
      <c r="C88" s="8">
        <v>27.45</v>
      </c>
      <c r="D88" s="8">
        <v>186.5</v>
      </c>
      <c r="E88" s="8">
        <v>28.63</v>
      </c>
      <c r="F88" s="8">
        <v>171</v>
      </c>
      <c r="N88" s="8">
        <v>24.05</v>
      </c>
      <c r="O88" s="8">
        <v>237</v>
      </c>
    </row>
    <row r="89" customHeight="1" spans="1:15">
      <c r="A89" s="8">
        <v>25.36</v>
      </c>
      <c r="B89" s="8">
        <v>203</v>
      </c>
      <c r="C89" s="8">
        <v>30.28</v>
      </c>
      <c r="D89" s="8">
        <v>233</v>
      </c>
      <c r="E89" s="8">
        <v>29.07</v>
      </c>
      <c r="F89" s="8">
        <v>166</v>
      </c>
      <c r="N89" s="8">
        <v>19.17875</v>
      </c>
      <c r="O89" s="8">
        <v>194.875</v>
      </c>
    </row>
    <row r="90" customHeight="1" spans="1:15">
      <c r="A90" s="8">
        <v>24.05</v>
      </c>
      <c r="B90" s="8">
        <v>237</v>
      </c>
      <c r="C90" s="8">
        <v>25.75</v>
      </c>
      <c r="D90" s="8">
        <v>157</v>
      </c>
      <c r="E90" s="8">
        <v>30.38</v>
      </c>
      <c r="F90" s="8">
        <v>160</v>
      </c>
      <c r="N90" s="8">
        <v>25.6</v>
      </c>
      <c r="O90" s="8">
        <v>163</v>
      </c>
    </row>
    <row r="91" customHeight="1" spans="1:15">
      <c r="A91" s="8">
        <v>19.17875</v>
      </c>
      <c r="B91" s="8">
        <v>194.875</v>
      </c>
      <c r="C91" s="8">
        <v>13.795</v>
      </c>
      <c r="D91" s="8">
        <v>237.75</v>
      </c>
      <c r="E91" s="8">
        <v>24.76125</v>
      </c>
      <c r="F91" s="8">
        <v>164.875</v>
      </c>
      <c r="N91" s="8">
        <v>18.57</v>
      </c>
      <c r="O91" s="8">
        <v>198.5</v>
      </c>
    </row>
    <row r="92" customHeight="1" spans="1:15">
      <c r="A92" s="8">
        <v>25.6</v>
      </c>
      <c r="B92" s="8">
        <v>163</v>
      </c>
      <c r="C92" s="8">
        <v>19.03</v>
      </c>
      <c r="D92" s="8">
        <v>265</v>
      </c>
      <c r="E92" s="8">
        <v>18.29</v>
      </c>
      <c r="F92" s="8">
        <v>165</v>
      </c>
      <c r="N92" s="8">
        <v>19.95</v>
      </c>
      <c r="O92" s="8">
        <v>179</v>
      </c>
    </row>
    <row r="93" customHeight="1" spans="1:15">
      <c r="A93" s="8">
        <v>18.57</v>
      </c>
      <c r="B93" s="8">
        <v>198.5</v>
      </c>
      <c r="C93" s="8">
        <v>22.79</v>
      </c>
      <c r="D93" s="8">
        <v>243.5</v>
      </c>
      <c r="E93" s="8">
        <v>23.21</v>
      </c>
      <c r="F93" s="8">
        <v>238</v>
      </c>
      <c r="N93" s="8">
        <v>23.405</v>
      </c>
      <c r="O93" s="8">
        <v>159</v>
      </c>
    </row>
    <row r="94" customHeight="1" spans="1:15">
      <c r="A94" s="8">
        <v>19.95</v>
      </c>
      <c r="B94" s="8">
        <v>179</v>
      </c>
      <c r="C94" s="8">
        <v>26.71</v>
      </c>
      <c r="D94" s="8">
        <v>188</v>
      </c>
      <c r="E94" s="8">
        <v>20.38</v>
      </c>
      <c r="F94" s="8">
        <v>176</v>
      </c>
      <c r="N94" s="8">
        <v>21.101</v>
      </c>
      <c r="O94" s="8">
        <v>256</v>
      </c>
    </row>
    <row r="95" customHeight="1" spans="1:15">
      <c r="A95" s="8">
        <v>23.405</v>
      </c>
      <c r="B95" s="8">
        <v>159</v>
      </c>
      <c r="C95" s="8">
        <v>28.08</v>
      </c>
      <c r="D95" s="8">
        <v>162</v>
      </c>
      <c r="E95" s="8">
        <v>26.25</v>
      </c>
      <c r="F95" s="8">
        <v>302</v>
      </c>
      <c r="N95" s="8">
        <v>21.101</v>
      </c>
      <c r="O95" s="8">
        <v>256</v>
      </c>
    </row>
    <row r="96" customHeight="1" spans="1:15">
      <c r="A96" s="8">
        <v>21.101</v>
      </c>
      <c r="B96" s="8">
        <v>256</v>
      </c>
      <c r="C96" s="8">
        <v>26.645</v>
      </c>
      <c r="D96" s="8">
        <v>183</v>
      </c>
      <c r="E96" s="8">
        <v>29.41</v>
      </c>
      <c r="F96" s="8">
        <v>154.5</v>
      </c>
      <c r="N96" s="8">
        <v>20.57</v>
      </c>
      <c r="O96" s="8">
        <v>188.6</v>
      </c>
    </row>
    <row r="97" customHeight="1" spans="1:15">
      <c r="A97" s="8">
        <v>21.101</v>
      </c>
      <c r="B97" s="8">
        <v>256</v>
      </c>
      <c r="C97" s="8">
        <v>26.645</v>
      </c>
      <c r="D97" s="8">
        <v>183</v>
      </c>
      <c r="E97" s="8">
        <v>29.41</v>
      </c>
      <c r="F97" s="8">
        <v>154.5</v>
      </c>
      <c r="N97" s="8">
        <v>29.17</v>
      </c>
      <c r="O97" s="8">
        <v>174.375</v>
      </c>
    </row>
    <row r="98" customHeight="1" spans="1:15">
      <c r="A98" s="8">
        <v>20.57</v>
      </c>
      <c r="B98" s="8">
        <v>188.6</v>
      </c>
      <c r="C98" s="8">
        <v>21.98</v>
      </c>
      <c r="D98" s="8">
        <v>154.38</v>
      </c>
      <c r="E98" s="8">
        <v>29.16</v>
      </c>
      <c r="F98" s="8">
        <v>162.12</v>
      </c>
      <c r="N98" s="8">
        <v>20.8</v>
      </c>
      <c r="O98" s="8">
        <v>166</v>
      </c>
    </row>
    <row r="99" customHeight="1" spans="1:15">
      <c r="A99" s="8">
        <v>29.17</v>
      </c>
      <c r="B99" s="8">
        <v>174.375</v>
      </c>
      <c r="C99" s="8">
        <v>27.18</v>
      </c>
      <c r="D99" s="8">
        <v>151.375</v>
      </c>
      <c r="E99" s="8">
        <v>33.17</v>
      </c>
      <c r="F99" s="8">
        <v>218.75</v>
      </c>
      <c r="N99" s="8">
        <v>29.51</v>
      </c>
      <c r="O99" s="8">
        <v>83</v>
      </c>
    </row>
    <row r="100" customHeight="1" spans="1:15">
      <c r="A100" s="8">
        <v>20.8</v>
      </c>
      <c r="B100" s="8">
        <v>166</v>
      </c>
      <c r="C100" s="8">
        <v>32</v>
      </c>
      <c r="D100" s="8">
        <v>210</v>
      </c>
      <c r="E100" s="8">
        <v>32</v>
      </c>
      <c r="F100" s="8">
        <v>210</v>
      </c>
      <c r="N100" s="8">
        <v>30.15</v>
      </c>
      <c r="O100" s="8">
        <v>150.5</v>
      </c>
    </row>
    <row r="101" customHeight="1" spans="1:15">
      <c r="A101" s="8">
        <v>29.51</v>
      </c>
      <c r="B101" s="8">
        <v>83</v>
      </c>
      <c r="C101" s="8">
        <v>33.06</v>
      </c>
      <c r="D101" s="8">
        <v>40</v>
      </c>
      <c r="E101" s="8">
        <v>90.56</v>
      </c>
      <c r="F101" s="8">
        <v>20</v>
      </c>
      <c r="N101" s="8">
        <v>34.89</v>
      </c>
      <c r="O101" s="8">
        <v>136</v>
      </c>
    </row>
    <row r="102" customHeight="1" spans="1:15">
      <c r="A102" s="8">
        <v>30.15</v>
      </c>
      <c r="B102" s="8">
        <v>150.5</v>
      </c>
      <c r="C102" s="8">
        <v>11.58</v>
      </c>
      <c r="D102" s="8">
        <v>212.5</v>
      </c>
      <c r="E102" s="8">
        <v>17.35</v>
      </c>
      <c r="F102" s="8">
        <v>132</v>
      </c>
      <c r="N102" s="8">
        <v>31.405</v>
      </c>
      <c r="O102" s="8">
        <v>239.5</v>
      </c>
    </row>
    <row r="103" customHeight="1" spans="1:15">
      <c r="A103" s="8">
        <v>34.89</v>
      </c>
      <c r="B103" s="8">
        <v>136</v>
      </c>
      <c r="C103" s="8">
        <v>32.87</v>
      </c>
      <c r="D103" s="8">
        <v>154.7</v>
      </c>
      <c r="E103" s="8">
        <v>33.49</v>
      </c>
      <c r="F103" s="8">
        <v>214</v>
      </c>
      <c r="N103" s="8">
        <v>28.91</v>
      </c>
      <c r="O103" s="8">
        <v>258</v>
      </c>
    </row>
    <row r="104" customHeight="1" spans="1:15">
      <c r="A104" s="8">
        <v>31.405</v>
      </c>
      <c r="B104" s="8">
        <v>239.5</v>
      </c>
      <c r="C104" s="8">
        <v>30.81</v>
      </c>
      <c r="D104" s="8">
        <v>131.5</v>
      </c>
      <c r="E104" s="8">
        <v>44.673</v>
      </c>
      <c r="F104" s="8">
        <v>139.5</v>
      </c>
      <c r="N104" s="8">
        <v>15.32</v>
      </c>
      <c r="O104" s="8">
        <v>148.5</v>
      </c>
    </row>
    <row r="105" customHeight="1" spans="1:15">
      <c r="A105" s="8">
        <v>28.91</v>
      </c>
      <c r="B105" s="8">
        <v>258</v>
      </c>
      <c r="C105" s="8">
        <v>20.25</v>
      </c>
      <c r="D105" s="8">
        <v>181.5</v>
      </c>
      <c r="E105" s="8">
        <v>13.43</v>
      </c>
      <c r="F105" s="8">
        <v>242</v>
      </c>
      <c r="N105" s="8">
        <v>33.42</v>
      </c>
      <c r="O105" s="8">
        <v>195</v>
      </c>
    </row>
    <row r="106" customHeight="1" spans="1:15">
      <c r="A106" s="8">
        <v>15.32</v>
      </c>
      <c r="B106" s="8">
        <v>148.5</v>
      </c>
      <c r="C106" s="8">
        <v>39.54</v>
      </c>
      <c r="D106" s="8">
        <v>154.5</v>
      </c>
      <c r="E106" s="8">
        <v>12.18</v>
      </c>
      <c r="F106" s="8">
        <v>125</v>
      </c>
      <c r="N106" s="8">
        <v>33.35</v>
      </c>
      <c r="O106" s="8">
        <v>208</v>
      </c>
    </row>
    <row r="107" customHeight="1" spans="1:15">
      <c r="A107" s="8">
        <v>33.42</v>
      </c>
      <c r="B107" s="8">
        <v>195</v>
      </c>
      <c r="C107" s="8">
        <v>59.99</v>
      </c>
      <c r="D107" s="8">
        <v>80</v>
      </c>
      <c r="E107" s="8">
        <v>91.61</v>
      </c>
      <c r="F107" s="8">
        <v>79</v>
      </c>
      <c r="N107" s="8">
        <v>39.175</v>
      </c>
      <c r="O107" s="8">
        <v>305.875</v>
      </c>
    </row>
    <row r="108" customHeight="1" spans="1:15">
      <c r="A108" s="8">
        <v>33.35</v>
      </c>
      <c r="B108" s="8">
        <v>208</v>
      </c>
      <c r="C108" s="8">
        <v>28.05</v>
      </c>
      <c r="D108" s="8">
        <v>184</v>
      </c>
      <c r="E108" s="8">
        <v>24.92</v>
      </c>
      <c r="F108" s="8">
        <v>101</v>
      </c>
      <c r="N108" s="8">
        <v>32.74</v>
      </c>
      <c r="O108" s="8">
        <v>171</v>
      </c>
    </row>
    <row r="109" customHeight="1" spans="1:15">
      <c r="A109" s="8">
        <v>39.175</v>
      </c>
      <c r="B109" s="8">
        <v>305.875</v>
      </c>
      <c r="C109" s="8">
        <v>29.13</v>
      </c>
      <c r="D109" s="8">
        <v>166.67</v>
      </c>
      <c r="E109" s="8">
        <v>41.78</v>
      </c>
      <c r="F109" s="8">
        <v>275.67</v>
      </c>
      <c r="N109" s="8">
        <v>39.41</v>
      </c>
      <c r="O109" s="8">
        <v>165.44</v>
      </c>
    </row>
    <row r="110" customHeight="1" spans="1:15">
      <c r="A110" s="8">
        <v>32.74</v>
      </c>
      <c r="B110" s="8">
        <v>171</v>
      </c>
      <c r="C110" s="8">
        <v>34.56</v>
      </c>
      <c r="D110" s="8">
        <v>207</v>
      </c>
      <c r="E110" s="8">
        <v>34.64</v>
      </c>
      <c r="F110" s="8">
        <v>190</v>
      </c>
      <c r="N110" s="8">
        <v>32.37</v>
      </c>
      <c r="O110" s="8">
        <v>209.75</v>
      </c>
    </row>
    <row r="111" customHeight="1" spans="1:15">
      <c r="A111" s="8">
        <v>39.41</v>
      </c>
      <c r="B111" s="8">
        <v>165.44</v>
      </c>
      <c r="C111" s="8">
        <v>25.66</v>
      </c>
      <c r="D111" s="8">
        <v>104</v>
      </c>
      <c r="E111" s="8">
        <v>60.12</v>
      </c>
      <c r="F111" s="8">
        <v>193</v>
      </c>
      <c r="N111" s="8">
        <v>34.43</v>
      </c>
      <c r="O111" s="8">
        <v>197.625</v>
      </c>
    </row>
    <row r="112" customHeight="1" spans="1:15">
      <c r="A112" s="8">
        <v>32.37</v>
      </c>
      <c r="B112" s="8">
        <v>209.75</v>
      </c>
      <c r="C112" s="8">
        <v>24.39</v>
      </c>
      <c r="D112" s="8">
        <v>109.75</v>
      </c>
      <c r="E112" s="8">
        <v>40.68</v>
      </c>
      <c r="F112" s="8">
        <v>105</v>
      </c>
      <c r="N112" s="8">
        <v>18.83</v>
      </c>
      <c r="O112" s="8">
        <v>207</v>
      </c>
    </row>
    <row r="113" customHeight="1" spans="1:15">
      <c r="A113" s="8">
        <v>34.43</v>
      </c>
      <c r="B113" s="8">
        <v>197.625</v>
      </c>
      <c r="C113" s="8">
        <v>25.12</v>
      </c>
      <c r="D113" s="8">
        <v>208.5</v>
      </c>
      <c r="E113" s="8">
        <v>23.7</v>
      </c>
      <c r="F113" s="8">
        <v>232.25</v>
      </c>
      <c r="N113" s="8">
        <v>17.32</v>
      </c>
      <c r="O113" s="8">
        <v>201</v>
      </c>
    </row>
    <row r="114" customHeight="1" spans="1:15">
      <c r="A114" s="8">
        <v>18.83</v>
      </c>
      <c r="B114" s="8">
        <v>207</v>
      </c>
      <c r="C114" s="8">
        <v>28.51</v>
      </c>
      <c r="D114" s="8">
        <v>185</v>
      </c>
      <c r="E114" s="8">
        <v>25.53</v>
      </c>
      <c r="F114" s="8">
        <v>204</v>
      </c>
      <c r="N114" s="8">
        <v>19.49</v>
      </c>
      <c r="O114" s="8">
        <v>181.63</v>
      </c>
    </row>
    <row r="115" customHeight="1" spans="1:15">
      <c r="A115" s="8">
        <v>17.32</v>
      </c>
      <c r="B115" s="8">
        <v>201</v>
      </c>
      <c r="C115" s="8">
        <v>33.37</v>
      </c>
      <c r="D115" s="8">
        <v>221</v>
      </c>
      <c r="E115" s="8">
        <v>26.41</v>
      </c>
      <c r="F115" s="8">
        <v>210</v>
      </c>
      <c r="N115" s="8">
        <v>23.49</v>
      </c>
      <c r="O115" s="8">
        <v>173</v>
      </c>
    </row>
    <row r="116" customHeight="1" spans="1:15">
      <c r="A116" s="8">
        <v>19.49</v>
      </c>
      <c r="B116" s="8">
        <v>181.63</v>
      </c>
      <c r="C116" s="8">
        <v>22.09</v>
      </c>
      <c r="D116" s="8">
        <v>183</v>
      </c>
      <c r="E116" s="8">
        <v>18.46</v>
      </c>
      <c r="F116" s="8">
        <v>172</v>
      </c>
      <c r="N116" s="8">
        <v>26.62</v>
      </c>
      <c r="O116" s="8">
        <v>213</v>
      </c>
    </row>
    <row r="117" customHeight="1" spans="1:15">
      <c r="A117" s="8">
        <v>23.49</v>
      </c>
      <c r="B117" s="8">
        <v>173</v>
      </c>
      <c r="C117" s="8">
        <v>29.84</v>
      </c>
      <c r="D117" s="8">
        <v>155</v>
      </c>
      <c r="E117" s="8">
        <v>21.98</v>
      </c>
      <c r="F117" s="8">
        <v>162</v>
      </c>
      <c r="N117" s="8">
        <v>21.05</v>
      </c>
      <c r="O117" s="8">
        <v>166.56</v>
      </c>
    </row>
    <row r="118" customHeight="1" spans="1:15">
      <c r="A118" s="8">
        <v>26.62</v>
      </c>
      <c r="B118" s="8">
        <v>213</v>
      </c>
      <c r="C118" s="8">
        <v>27.73</v>
      </c>
      <c r="D118" s="8">
        <v>195</v>
      </c>
      <c r="E118" s="8">
        <v>22.66</v>
      </c>
      <c r="F118" s="8">
        <v>251</v>
      </c>
      <c r="N118" s="8">
        <v>31.9</v>
      </c>
      <c r="O118" s="8">
        <v>148</v>
      </c>
    </row>
    <row r="119" customHeight="1" spans="1:15">
      <c r="A119" s="8">
        <v>21.05</v>
      </c>
      <c r="B119" s="8">
        <v>166.56</v>
      </c>
      <c r="C119" s="8">
        <v>25.02</v>
      </c>
      <c r="D119" s="8">
        <v>219.3</v>
      </c>
      <c r="E119" s="8">
        <v>23.54</v>
      </c>
      <c r="F119" s="8">
        <v>351.25</v>
      </c>
      <c r="N119" s="8">
        <v>40.37</v>
      </c>
      <c r="O119" s="8">
        <v>148.5</v>
      </c>
    </row>
    <row r="120" customHeight="1" spans="1:15">
      <c r="A120" s="8">
        <v>31.9</v>
      </c>
      <c r="B120" s="8">
        <v>148</v>
      </c>
      <c r="C120" s="8">
        <v>22.6</v>
      </c>
      <c r="D120" s="8">
        <v>186</v>
      </c>
      <c r="E120" s="8">
        <v>22.8</v>
      </c>
      <c r="F120" s="8">
        <v>184</v>
      </c>
      <c r="N120" s="8">
        <v>26.13</v>
      </c>
      <c r="O120" s="8">
        <v>147</v>
      </c>
    </row>
    <row r="121" customHeight="1" spans="1:15">
      <c r="A121" s="8">
        <v>40.37</v>
      </c>
      <c r="B121" s="8">
        <v>148.5</v>
      </c>
      <c r="C121" s="8">
        <v>27.01</v>
      </c>
      <c r="D121" s="8">
        <v>188.5</v>
      </c>
      <c r="E121" s="8">
        <v>74.23</v>
      </c>
      <c r="F121" s="8">
        <v>111</v>
      </c>
      <c r="N121" s="8">
        <v>34.26</v>
      </c>
      <c r="O121" s="8">
        <v>181</v>
      </c>
    </row>
    <row r="122" customHeight="1" spans="1:15">
      <c r="A122" s="8">
        <v>26.13</v>
      </c>
      <c r="B122" s="8">
        <v>147</v>
      </c>
      <c r="C122" s="8">
        <v>33.75</v>
      </c>
      <c r="D122" s="8">
        <v>191</v>
      </c>
      <c r="E122" s="8">
        <v>27.65</v>
      </c>
      <c r="F122" s="8">
        <v>127</v>
      </c>
      <c r="N122" s="8">
        <v>2.075</v>
      </c>
      <c r="O122" s="8">
        <v>225</v>
      </c>
    </row>
    <row r="123" customHeight="1" spans="1:15">
      <c r="A123" s="8">
        <v>34.26</v>
      </c>
      <c r="B123" s="8">
        <v>181</v>
      </c>
      <c r="C123" s="8">
        <v>34.04</v>
      </c>
      <c r="D123" s="8">
        <v>129</v>
      </c>
      <c r="E123" s="8">
        <v>17.15</v>
      </c>
      <c r="F123" s="8">
        <v>141</v>
      </c>
      <c r="N123" s="8">
        <v>22.05</v>
      </c>
      <c r="O123" s="8">
        <v>214.5</v>
      </c>
    </row>
    <row r="124" customHeight="1" spans="1:15">
      <c r="A124" s="8">
        <v>2.075</v>
      </c>
      <c r="B124" s="8">
        <v>225</v>
      </c>
      <c r="C124" s="8">
        <v>3.958</v>
      </c>
      <c r="D124" s="8">
        <v>241</v>
      </c>
      <c r="E124" s="8">
        <v>2.224</v>
      </c>
      <c r="F124" s="8">
        <v>245</v>
      </c>
      <c r="N124" s="8">
        <v>57.91</v>
      </c>
      <c r="O124" s="8">
        <v>165.5</v>
      </c>
    </row>
    <row r="125" customHeight="1" spans="1:15">
      <c r="A125" s="8">
        <v>22.05</v>
      </c>
      <c r="B125" s="8">
        <v>214.5</v>
      </c>
      <c r="C125" s="8">
        <v>25.28</v>
      </c>
      <c r="D125" s="8">
        <v>201</v>
      </c>
      <c r="E125" s="8">
        <v>19.73</v>
      </c>
      <c r="F125" s="8">
        <v>162</v>
      </c>
      <c r="N125" s="8">
        <v>20.68</v>
      </c>
      <c r="O125" s="8">
        <v>129.5</v>
      </c>
    </row>
    <row r="126" customHeight="1" spans="1:15">
      <c r="A126" s="8">
        <v>57.91</v>
      </c>
      <c r="B126" s="8">
        <v>165.5</v>
      </c>
      <c r="C126" s="8">
        <v>31.43</v>
      </c>
      <c r="D126" s="8">
        <v>109.5</v>
      </c>
      <c r="E126" s="8">
        <v>29.81</v>
      </c>
      <c r="F126" s="8">
        <v>118.5</v>
      </c>
      <c r="N126" s="8">
        <v>23.92</v>
      </c>
      <c r="O126" s="8">
        <v>222</v>
      </c>
    </row>
    <row r="127" customHeight="1" spans="1:15">
      <c r="A127" s="8">
        <v>20.68</v>
      </c>
      <c r="B127" s="8">
        <v>129.5</v>
      </c>
      <c r="C127" s="8">
        <v>19.94</v>
      </c>
      <c r="D127" s="8">
        <v>136</v>
      </c>
      <c r="E127" s="8">
        <v>33.01</v>
      </c>
      <c r="F127" s="8">
        <v>150</v>
      </c>
      <c r="N127" s="8">
        <v>16.305</v>
      </c>
      <c r="O127" s="8">
        <v>301</v>
      </c>
    </row>
    <row r="128" customHeight="1" spans="1:15">
      <c r="A128" s="8">
        <v>23.92</v>
      </c>
      <c r="B128" s="8">
        <v>222</v>
      </c>
      <c r="C128" s="8">
        <v>26.67</v>
      </c>
      <c r="D128" s="8">
        <v>188</v>
      </c>
      <c r="E128" s="8">
        <v>26.42</v>
      </c>
      <c r="F128" s="8">
        <v>293</v>
      </c>
      <c r="N128" s="8">
        <v>28.875</v>
      </c>
      <c r="O128" s="8">
        <v>265</v>
      </c>
    </row>
    <row r="129" customHeight="1" spans="1:15">
      <c r="A129" s="8">
        <v>16.305</v>
      </c>
      <c r="B129" s="8">
        <v>301</v>
      </c>
      <c r="C129" s="8">
        <v>31.846</v>
      </c>
      <c r="D129" s="8">
        <v>220</v>
      </c>
      <c r="E129" s="8">
        <v>30.502</v>
      </c>
      <c r="F129" s="8">
        <v>154</v>
      </c>
      <c r="N129" s="8">
        <v>1.37</v>
      </c>
      <c r="O129" s="8">
        <v>262</v>
      </c>
    </row>
    <row r="130" customHeight="1" spans="1:15">
      <c r="A130" s="8">
        <v>28.875</v>
      </c>
      <c r="B130" s="8">
        <v>265</v>
      </c>
      <c r="C130" s="8">
        <v>28.39</v>
      </c>
      <c r="D130" s="8">
        <v>170</v>
      </c>
      <c r="E130" s="8">
        <v>25.88</v>
      </c>
      <c r="F130" s="8">
        <v>156</v>
      </c>
      <c r="N130" s="8">
        <v>26.52</v>
      </c>
      <c r="O130" s="8">
        <v>145</v>
      </c>
    </row>
    <row r="131" customHeight="1" spans="1:15">
      <c r="A131" s="8">
        <v>1.37</v>
      </c>
      <c r="B131" s="8">
        <v>262</v>
      </c>
      <c r="C131" s="8">
        <v>8.04</v>
      </c>
      <c r="D131" s="8">
        <v>148</v>
      </c>
      <c r="E131" s="8">
        <v>3.96</v>
      </c>
      <c r="F131" s="8">
        <v>270</v>
      </c>
      <c r="N131" s="8">
        <v>21.21</v>
      </c>
      <c r="O131" s="8">
        <v>102</v>
      </c>
    </row>
    <row r="132" customHeight="1" spans="1:15">
      <c r="A132" s="8">
        <v>26.52</v>
      </c>
      <c r="B132" s="8">
        <v>145</v>
      </c>
      <c r="C132" s="8">
        <v>29.69</v>
      </c>
      <c r="D132" s="8">
        <v>235</v>
      </c>
      <c r="E132" s="8">
        <v>63.23</v>
      </c>
      <c r="F132" s="8">
        <v>157</v>
      </c>
      <c r="N132" s="8">
        <v>16.6</v>
      </c>
      <c r="O132" s="8">
        <v>225</v>
      </c>
    </row>
    <row r="133" customHeight="1" spans="1:15">
      <c r="A133" s="8">
        <v>21.21</v>
      </c>
      <c r="B133" s="8">
        <v>102</v>
      </c>
      <c r="C133" s="8">
        <v>29.75</v>
      </c>
      <c r="D133" s="8">
        <v>60.5</v>
      </c>
      <c r="E133" s="8">
        <v>48.09</v>
      </c>
      <c r="F133" s="8">
        <v>244</v>
      </c>
      <c r="N133" s="8">
        <v>23.44</v>
      </c>
      <c r="O133" s="8">
        <v>241</v>
      </c>
    </row>
    <row r="134" customHeight="1" spans="1:15">
      <c r="A134" s="8">
        <v>16.6</v>
      </c>
      <c r="B134" s="8">
        <v>225</v>
      </c>
      <c r="C134" s="8">
        <v>31.66</v>
      </c>
      <c r="D134" s="8">
        <v>241</v>
      </c>
      <c r="E134" s="8">
        <v>17.79</v>
      </c>
      <c r="F134" s="8">
        <v>245</v>
      </c>
      <c r="N134" s="8">
        <v>25.18</v>
      </c>
      <c r="O134" s="8">
        <v>154</v>
      </c>
    </row>
    <row r="135" customHeight="1" spans="1:15">
      <c r="A135" s="8">
        <v>23.44</v>
      </c>
      <c r="B135" s="8">
        <v>241</v>
      </c>
      <c r="C135" s="8">
        <v>27.11</v>
      </c>
      <c r="D135" s="8">
        <v>190.5</v>
      </c>
      <c r="E135" s="8">
        <v>24.61</v>
      </c>
      <c r="F135" s="8">
        <v>222.5</v>
      </c>
      <c r="N135" s="8">
        <v>31.51</v>
      </c>
      <c r="O135" s="8">
        <v>155</v>
      </c>
    </row>
    <row r="136" customHeight="1" spans="1:15">
      <c r="A136" s="8">
        <v>25.18</v>
      </c>
      <c r="B136" s="8">
        <v>154</v>
      </c>
      <c r="C136" s="8">
        <v>25.53</v>
      </c>
      <c r="D136" s="8">
        <v>210</v>
      </c>
      <c r="E136" s="8">
        <v>29.87</v>
      </c>
      <c r="F136" s="8">
        <v>158</v>
      </c>
      <c r="N136" s="8">
        <v>13.77</v>
      </c>
      <c r="O136" s="8">
        <v>206.25</v>
      </c>
    </row>
    <row r="137" customHeight="1" spans="1:15">
      <c r="A137" s="8">
        <v>31.51</v>
      </c>
      <c r="B137" s="8">
        <v>155</v>
      </c>
      <c r="C137" s="8">
        <v>27.71</v>
      </c>
      <c r="D137" s="8">
        <v>200</v>
      </c>
      <c r="E137" s="8">
        <v>27.92</v>
      </c>
      <c r="F137" s="8">
        <v>151</v>
      </c>
      <c r="N137" s="8">
        <v>18.96</v>
      </c>
      <c r="O137" s="8">
        <v>335.6</v>
      </c>
    </row>
    <row r="138" customHeight="1" spans="1:15">
      <c r="A138" s="8">
        <v>13.77</v>
      </c>
      <c r="B138" s="8">
        <v>206.25</v>
      </c>
      <c r="C138" s="8">
        <v>20.7</v>
      </c>
      <c r="D138" s="8">
        <v>124.75</v>
      </c>
      <c r="E138" s="8">
        <v>26.42</v>
      </c>
      <c r="F138" s="8">
        <v>126.25</v>
      </c>
      <c r="N138" s="8">
        <v>34.53</v>
      </c>
      <c r="O138" s="8">
        <v>100</v>
      </c>
    </row>
    <row r="139" customHeight="1" spans="1:15">
      <c r="A139" s="8">
        <v>18.96</v>
      </c>
      <c r="B139" s="8">
        <v>335.6</v>
      </c>
      <c r="C139" s="8">
        <v>26.25</v>
      </c>
      <c r="D139" s="8">
        <v>148.3</v>
      </c>
      <c r="E139" s="8">
        <v>20.04</v>
      </c>
      <c r="F139" s="8">
        <v>224.2</v>
      </c>
      <c r="N139" s="8">
        <v>29.82</v>
      </c>
      <c r="O139" s="8">
        <v>162</v>
      </c>
    </row>
    <row r="140" customHeight="1" spans="1:15">
      <c r="A140" s="8">
        <v>34.53</v>
      </c>
      <c r="B140" s="8">
        <v>100</v>
      </c>
      <c r="C140" s="8">
        <v>24.63</v>
      </c>
      <c r="D140" s="8">
        <v>135</v>
      </c>
      <c r="E140" s="8">
        <v>27.08</v>
      </c>
      <c r="F140" s="8">
        <v>186</v>
      </c>
      <c r="N140" s="8">
        <v>32.1325</v>
      </c>
      <c r="O140" s="8">
        <v>229.875</v>
      </c>
    </row>
    <row r="141" customHeight="1" spans="1:15">
      <c r="A141" s="8">
        <v>29.82</v>
      </c>
      <c r="B141" s="8">
        <v>162</v>
      </c>
      <c r="C141" s="8">
        <v>22.64</v>
      </c>
      <c r="D141" s="8">
        <v>188</v>
      </c>
      <c r="E141" s="8">
        <v>26.13</v>
      </c>
      <c r="F141" s="8">
        <v>302</v>
      </c>
      <c r="N141" s="8">
        <v>15.675</v>
      </c>
      <c r="O141" s="8">
        <v>176</v>
      </c>
    </row>
    <row r="142" customHeight="1" spans="1:15">
      <c r="A142" s="8">
        <v>32.1325</v>
      </c>
      <c r="B142" s="8">
        <v>229.875</v>
      </c>
      <c r="C142" s="8">
        <v>32.7775</v>
      </c>
      <c r="D142" s="8">
        <v>223.375</v>
      </c>
      <c r="E142" s="8">
        <v>24.60625</v>
      </c>
      <c r="F142" s="8">
        <v>175.875</v>
      </c>
      <c r="N142" s="8">
        <v>23.745</v>
      </c>
      <c r="O142" s="8">
        <v>182.75</v>
      </c>
    </row>
    <row r="143" customHeight="1" spans="1:15">
      <c r="A143" s="8">
        <v>15.675</v>
      </c>
      <c r="B143" s="8">
        <v>176</v>
      </c>
      <c r="C143" s="8">
        <v>20.27</v>
      </c>
      <c r="D143" s="8">
        <v>231</v>
      </c>
      <c r="E143" s="8">
        <v>19.63</v>
      </c>
      <c r="F143" s="8">
        <v>197</v>
      </c>
      <c r="N143" s="8">
        <v>27.145</v>
      </c>
      <c r="O143" s="8">
        <v>184.125</v>
      </c>
    </row>
    <row r="144" customHeight="1" spans="1:15">
      <c r="A144" s="8">
        <v>23.745</v>
      </c>
      <c r="B144" s="8">
        <v>182.75</v>
      </c>
      <c r="C144" s="8">
        <v>23.715</v>
      </c>
      <c r="D144" s="8">
        <v>171.5</v>
      </c>
      <c r="E144" s="8">
        <v>22.215</v>
      </c>
      <c r="F144" s="8">
        <v>257</v>
      </c>
      <c r="N144" s="8">
        <v>30.35</v>
      </c>
      <c r="O144" s="8">
        <v>171</v>
      </c>
    </row>
    <row r="145" customHeight="1" spans="1:15">
      <c r="A145" s="8">
        <v>27.145</v>
      </c>
      <c r="B145" s="8">
        <v>184.125</v>
      </c>
      <c r="C145" s="8">
        <v>21.63</v>
      </c>
      <c r="D145" s="8">
        <v>161</v>
      </c>
      <c r="E145" s="8">
        <v>15.42</v>
      </c>
      <c r="F145" s="8">
        <v>200.5</v>
      </c>
      <c r="N145" s="8">
        <v>32</v>
      </c>
      <c r="O145" s="8">
        <v>216.5</v>
      </c>
    </row>
    <row r="146" customHeight="1" spans="1:15">
      <c r="A146" s="8">
        <v>30.35</v>
      </c>
      <c r="B146" s="8">
        <v>171</v>
      </c>
      <c r="C146" s="8">
        <v>40.7</v>
      </c>
      <c r="D146" s="8">
        <v>158</v>
      </c>
      <c r="E146" s="8">
        <v>27.93</v>
      </c>
      <c r="F146" s="8">
        <v>180.5</v>
      </c>
      <c r="N146" s="8">
        <v>22</v>
      </c>
      <c r="O146" s="8">
        <v>380</v>
      </c>
    </row>
    <row r="147" customHeight="1" spans="1:15">
      <c r="A147" s="8">
        <v>32</v>
      </c>
      <c r="B147" s="8">
        <v>216.5</v>
      </c>
      <c r="C147" s="8">
        <v>15</v>
      </c>
      <c r="D147" s="8">
        <v>290</v>
      </c>
      <c r="E147" s="8">
        <v>28</v>
      </c>
      <c r="F147" s="8">
        <v>234.5</v>
      </c>
      <c r="N147" s="8">
        <v>24.77</v>
      </c>
      <c r="O147" s="8">
        <v>127</v>
      </c>
    </row>
    <row r="148" customHeight="1" spans="1:15">
      <c r="A148" s="8">
        <v>22</v>
      </c>
      <c r="B148" s="8">
        <v>380</v>
      </c>
      <c r="C148" s="8">
        <v>35</v>
      </c>
      <c r="D148" s="8">
        <v>260</v>
      </c>
      <c r="E148" s="8">
        <v>24</v>
      </c>
      <c r="F148" s="8">
        <v>270</v>
      </c>
      <c r="N148" s="8">
        <v>27.8</v>
      </c>
      <c r="O148" s="8">
        <v>361</v>
      </c>
    </row>
    <row r="149" customHeight="1" spans="1:15">
      <c r="A149" s="8">
        <v>24.77</v>
      </c>
      <c r="B149" s="8">
        <v>127</v>
      </c>
      <c r="C149" s="8">
        <v>31.22</v>
      </c>
      <c r="D149" s="8">
        <v>210</v>
      </c>
      <c r="E149" s="8">
        <v>22.75</v>
      </c>
      <c r="F149" s="8">
        <v>228</v>
      </c>
      <c r="N149" s="8">
        <v>42.8825</v>
      </c>
      <c r="O149" s="8">
        <v>140</v>
      </c>
    </row>
    <row r="150" customHeight="1" spans="1:15">
      <c r="A150" s="8">
        <v>27.8</v>
      </c>
      <c r="B150" s="8">
        <v>361</v>
      </c>
      <c r="C150" s="8">
        <v>35.83</v>
      </c>
      <c r="D150" s="8">
        <v>194</v>
      </c>
      <c r="E150" s="8">
        <v>35.81</v>
      </c>
      <c r="F150" s="8">
        <v>134</v>
      </c>
      <c r="N150" s="8">
        <v>29.5</v>
      </c>
      <c r="O150" s="8">
        <v>164.25</v>
      </c>
    </row>
    <row r="151" customHeight="1" spans="1:15">
      <c r="A151" s="8">
        <v>42.8825</v>
      </c>
      <c r="B151" s="8">
        <v>140</v>
      </c>
      <c r="C151" s="8">
        <v>42.8825</v>
      </c>
      <c r="D151" s="8">
        <v>140</v>
      </c>
      <c r="E151" s="8">
        <v>8.99125</v>
      </c>
      <c r="F151" s="8">
        <v>296</v>
      </c>
      <c r="N151" s="8">
        <v>32.54</v>
      </c>
      <c r="O151" s="8">
        <v>98</v>
      </c>
    </row>
    <row r="152" customHeight="1" spans="1:15">
      <c r="A152" s="8">
        <v>29.5</v>
      </c>
      <c r="B152" s="8">
        <v>164.25</v>
      </c>
      <c r="C152" s="8">
        <v>24.49</v>
      </c>
      <c r="D152" s="8">
        <v>219.75</v>
      </c>
      <c r="E152" s="8">
        <v>27.58</v>
      </c>
      <c r="F152" s="8">
        <v>108.75</v>
      </c>
      <c r="N152" s="8">
        <v>12.59</v>
      </c>
      <c r="O152" s="8">
        <v>185</v>
      </c>
    </row>
    <row r="153" customHeight="1" spans="1:15">
      <c r="A153" s="8">
        <v>32.54</v>
      </c>
      <c r="B153" s="8">
        <v>98</v>
      </c>
      <c r="C153" s="8">
        <v>24.94</v>
      </c>
      <c r="D153" s="8">
        <v>139</v>
      </c>
      <c r="E153" s="8">
        <v>29.53</v>
      </c>
      <c r="F153" s="8">
        <v>201</v>
      </c>
      <c r="N153" s="8">
        <v>25.48</v>
      </c>
      <c r="O153" s="8">
        <v>148</v>
      </c>
    </row>
    <row r="154" customHeight="1" spans="1:15">
      <c r="A154" s="8">
        <v>12.59</v>
      </c>
      <c r="B154" s="8">
        <v>185</v>
      </c>
      <c r="C154" s="8">
        <v>15.47</v>
      </c>
      <c r="D154" s="8">
        <v>135</v>
      </c>
      <c r="E154" s="8">
        <v>29.99</v>
      </c>
      <c r="F154" s="8">
        <v>170</v>
      </c>
      <c r="N154" s="8">
        <v>9.48</v>
      </c>
      <c r="O154" s="8">
        <v>144</v>
      </c>
    </row>
    <row r="155" customHeight="1" spans="1:15">
      <c r="A155" s="8">
        <v>25.48</v>
      </c>
      <c r="B155" s="8">
        <v>148</v>
      </c>
      <c r="C155" s="8">
        <v>30.05</v>
      </c>
      <c r="D155" s="8">
        <v>53</v>
      </c>
      <c r="E155" s="8">
        <v>13.19</v>
      </c>
      <c r="F155" s="8">
        <v>190</v>
      </c>
      <c r="N155" s="8">
        <v>15.035</v>
      </c>
      <c r="O155" s="8">
        <v>167.25</v>
      </c>
    </row>
    <row r="156" customHeight="1" spans="1:15">
      <c r="A156" s="8">
        <v>9.48</v>
      </c>
      <c r="B156" s="8">
        <v>144</v>
      </c>
      <c r="C156" s="8">
        <v>7.44</v>
      </c>
      <c r="D156" s="8">
        <v>112</v>
      </c>
      <c r="E156" s="8">
        <v>8.64</v>
      </c>
      <c r="F156" s="8">
        <v>186</v>
      </c>
      <c r="N156" s="8">
        <v>11.98</v>
      </c>
      <c r="O156" s="8">
        <v>145</v>
      </c>
    </row>
    <row r="157" customHeight="1" spans="1:15">
      <c r="A157" s="8">
        <v>15.035</v>
      </c>
      <c r="B157" s="8">
        <v>167.25</v>
      </c>
      <c r="C157" s="8">
        <v>15.894</v>
      </c>
      <c r="D157" s="8">
        <v>137.75</v>
      </c>
      <c r="E157" s="8">
        <v>31.35</v>
      </c>
      <c r="F157" s="8">
        <v>214</v>
      </c>
      <c r="N157" s="8">
        <v>29.15</v>
      </c>
      <c r="O157" s="8">
        <v>256</v>
      </c>
    </row>
    <row r="158" customHeight="1" spans="1:15">
      <c r="A158" s="8">
        <v>11.98</v>
      </c>
      <c r="B158" s="8">
        <v>145</v>
      </c>
      <c r="C158" s="8">
        <v>25.71</v>
      </c>
      <c r="D158" s="8">
        <v>206</v>
      </c>
      <c r="E158" s="8">
        <v>13.79</v>
      </c>
      <c r="F158" s="8">
        <v>161.5</v>
      </c>
      <c r="N158" s="8">
        <v>19.45</v>
      </c>
      <c r="O158" s="8">
        <v>241</v>
      </c>
    </row>
    <row r="159" customHeight="1" spans="1:15">
      <c r="A159" s="8">
        <v>29.15</v>
      </c>
      <c r="B159" s="8">
        <v>256</v>
      </c>
      <c r="C159" s="8">
        <v>21.25</v>
      </c>
      <c r="D159" s="8">
        <v>192</v>
      </c>
      <c r="E159" s="8">
        <v>31.7</v>
      </c>
      <c r="F159" s="8">
        <v>151</v>
      </c>
      <c r="N159" s="8">
        <v>29.51</v>
      </c>
      <c r="O159" s="8">
        <v>155</v>
      </c>
    </row>
    <row r="160" customHeight="1" spans="1:15">
      <c r="A160" s="8">
        <v>19.45</v>
      </c>
      <c r="B160" s="8">
        <v>241</v>
      </c>
      <c r="C160" s="8">
        <v>24.93</v>
      </c>
      <c r="D160" s="8">
        <v>320</v>
      </c>
      <c r="E160" s="8">
        <v>23.02</v>
      </c>
      <c r="F160" s="8">
        <v>180</v>
      </c>
      <c r="N160" s="8">
        <v>25.325</v>
      </c>
      <c r="O160" s="8">
        <v>195.5</v>
      </c>
    </row>
    <row r="161" customHeight="1" spans="1:15">
      <c r="A161" s="8">
        <v>29.51</v>
      </c>
      <c r="B161" s="8">
        <v>155</v>
      </c>
      <c r="C161" s="8">
        <v>29.29</v>
      </c>
      <c r="D161" s="8">
        <v>165</v>
      </c>
      <c r="E161" s="8">
        <v>28.26</v>
      </c>
      <c r="F161" s="8">
        <v>186</v>
      </c>
      <c r="N161" s="8">
        <v>40.15</v>
      </c>
      <c r="O161" s="8">
        <v>72</v>
      </c>
    </row>
    <row r="162" customHeight="1" spans="1:15">
      <c r="A162" s="8">
        <v>25.325</v>
      </c>
      <c r="B162" s="8">
        <v>195.5</v>
      </c>
      <c r="C162" s="8">
        <v>54.71375</v>
      </c>
      <c r="D162" s="8">
        <v>186.5</v>
      </c>
      <c r="E162" s="8">
        <v>48.89125</v>
      </c>
      <c r="F162" s="8">
        <v>213</v>
      </c>
      <c r="N162" s="8">
        <v>35.04</v>
      </c>
      <c r="O162" s="8">
        <v>74</v>
      </c>
    </row>
    <row r="163" customHeight="1" spans="1:15">
      <c r="A163" s="8">
        <v>40.15</v>
      </c>
      <c r="B163" s="8">
        <v>72</v>
      </c>
      <c r="C163" s="8">
        <v>29.1</v>
      </c>
      <c r="D163" s="8">
        <v>92</v>
      </c>
      <c r="E163" s="8">
        <v>32.82</v>
      </c>
      <c r="F163" s="8">
        <v>203</v>
      </c>
      <c r="N163" s="8">
        <v>32.47</v>
      </c>
      <c r="O163" s="8">
        <v>112</v>
      </c>
    </row>
    <row r="164" customHeight="1" spans="1:15">
      <c r="A164" s="8">
        <v>35.04</v>
      </c>
      <c r="B164" s="8">
        <v>74</v>
      </c>
      <c r="C164" s="8">
        <v>27.48</v>
      </c>
      <c r="D164" s="8">
        <v>114</v>
      </c>
      <c r="E164" s="8">
        <v>30.99</v>
      </c>
      <c r="F164" s="8">
        <v>86</v>
      </c>
      <c r="N164" s="8">
        <v>28.4875</v>
      </c>
      <c r="O164" s="8">
        <v>119</v>
      </c>
    </row>
    <row r="165" customHeight="1" spans="1:15">
      <c r="A165" s="8">
        <v>32.47</v>
      </c>
      <c r="B165" s="8">
        <v>112</v>
      </c>
      <c r="C165" s="8">
        <v>14.74</v>
      </c>
      <c r="D165" s="8">
        <v>151</v>
      </c>
      <c r="E165" s="8">
        <v>32.53</v>
      </c>
      <c r="F165" s="8">
        <v>149</v>
      </c>
      <c r="N165" s="8">
        <v>16.33</v>
      </c>
      <c r="O165" s="8">
        <v>438.5</v>
      </c>
    </row>
    <row r="166" customHeight="1" spans="1:15">
      <c r="A166" s="8">
        <v>28.4875</v>
      </c>
      <c r="B166" s="8">
        <v>119</v>
      </c>
      <c r="C166" s="8">
        <v>25.05</v>
      </c>
      <c r="D166" s="8">
        <v>55.5</v>
      </c>
      <c r="E166" s="8">
        <v>35.68</v>
      </c>
      <c r="F166" s="8">
        <v>86.5</v>
      </c>
      <c r="N166" s="8">
        <v>27.53</v>
      </c>
      <c r="O166" s="8">
        <v>202</v>
      </c>
    </row>
    <row r="167" customHeight="1" spans="1:15">
      <c r="A167" s="8">
        <v>16.33</v>
      </c>
      <c r="B167" s="8">
        <v>438.5</v>
      </c>
      <c r="C167" s="8">
        <v>33.63</v>
      </c>
      <c r="D167" s="8">
        <v>226</v>
      </c>
      <c r="E167" s="8">
        <v>31.35</v>
      </c>
      <c r="F167" s="8">
        <v>235.5</v>
      </c>
      <c r="N167" s="8">
        <v>24.78</v>
      </c>
      <c r="O167" s="8">
        <v>128</v>
      </c>
    </row>
    <row r="168" customHeight="1" spans="1:15">
      <c r="A168" s="8">
        <v>27.53</v>
      </c>
      <c r="B168" s="8">
        <v>202</v>
      </c>
      <c r="C168" s="8">
        <v>29.11</v>
      </c>
      <c r="D168" s="8">
        <v>153</v>
      </c>
      <c r="E168" s="8">
        <v>25.08</v>
      </c>
      <c r="F168" s="8">
        <v>233</v>
      </c>
      <c r="N168" s="8">
        <v>23.31</v>
      </c>
      <c r="O168" s="8">
        <v>235</v>
      </c>
    </row>
    <row r="169" customHeight="1" spans="1:15">
      <c r="A169" s="8">
        <v>24.78</v>
      </c>
      <c r="B169" s="8">
        <v>128</v>
      </c>
      <c r="C169" s="8">
        <v>19.36</v>
      </c>
      <c r="D169" s="8">
        <v>163</v>
      </c>
      <c r="E169" s="8">
        <v>32.06</v>
      </c>
      <c r="F169" s="8">
        <v>153</v>
      </c>
      <c r="N169" s="8">
        <v>24.01</v>
      </c>
      <c r="O169" s="8">
        <v>221</v>
      </c>
    </row>
    <row r="170" customHeight="1" spans="1:15">
      <c r="A170" s="8">
        <v>23.31</v>
      </c>
      <c r="B170" s="8">
        <v>235</v>
      </c>
      <c r="C170" s="8">
        <v>31.91</v>
      </c>
      <c r="D170" s="8">
        <v>213</v>
      </c>
      <c r="E170" s="8">
        <v>28.43</v>
      </c>
      <c r="F170" s="8">
        <v>225</v>
      </c>
      <c r="N170" s="8">
        <v>21.24</v>
      </c>
      <c r="O170" s="8">
        <v>194</v>
      </c>
    </row>
    <row r="171" customHeight="1" spans="1:15">
      <c r="A171" s="8">
        <v>24.01</v>
      </c>
      <c r="B171" s="8">
        <v>221</v>
      </c>
      <c r="C171" s="8">
        <v>28.32</v>
      </c>
      <c r="D171" s="8">
        <v>159</v>
      </c>
      <c r="E171" s="8">
        <v>31.9</v>
      </c>
      <c r="F171" s="8">
        <v>160</v>
      </c>
      <c r="N171" s="8">
        <v>21.24</v>
      </c>
      <c r="O171" s="8">
        <v>194</v>
      </c>
    </row>
    <row r="172" customHeight="1" spans="1:15">
      <c r="A172" s="8">
        <v>21.24</v>
      </c>
      <c r="B172" s="8">
        <v>194</v>
      </c>
      <c r="C172" s="8">
        <v>27.58</v>
      </c>
      <c r="D172" s="8">
        <v>152</v>
      </c>
      <c r="E172" s="8">
        <v>25.1</v>
      </c>
      <c r="F172" s="8">
        <v>169</v>
      </c>
      <c r="N172" s="8">
        <v>30.74</v>
      </c>
      <c r="O172" s="8">
        <v>161</v>
      </c>
    </row>
    <row r="173" customHeight="1" spans="1:15">
      <c r="A173" s="8">
        <v>21.24</v>
      </c>
      <c r="B173" s="8">
        <v>194</v>
      </c>
      <c r="C173" s="8">
        <v>27.58</v>
      </c>
      <c r="D173" s="8">
        <v>152</v>
      </c>
      <c r="E173" s="8">
        <v>25.1</v>
      </c>
      <c r="F173" s="8">
        <v>169</v>
      </c>
      <c r="N173" s="8">
        <v>22.51</v>
      </c>
      <c r="O173" s="8">
        <v>156.5</v>
      </c>
    </row>
    <row r="174" customHeight="1" spans="1:15">
      <c r="A174" s="8">
        <v>30.74</v>
      </c>
      <c r="B174" s="8">
        <v>161</v>
      </c>
      <c r="C174" s="8">
        <v>28.8</v>
      </c>
      <c r="D174" s="8">
        <v>172</v>
      </c>
      <c r="E174" s="8">
        <v>25.29</v>
      </c>
      <c r="F174" s="8">
        <v>173</v>
      </c>
      <c r="N174" s="8">
        <v>26.08</v>
      </c>
      <c r="O174" s="8">
        <v>151.5</v>
      </c>
    </row>
    <row r="175" customHeight="1" spans="1:15">
      <c r="A175" s="8">
        <v>22.51</v>
      </c>
      <c r="B175" s="8">
        <v>156.5</v>
      </c>
      <c r="C175" s="8">
        <v>30.56</v>
      </c>
      <c r="D175" s="8">
        <v>235.5</v>
      </c>
      <c r="E175" s="8">
        <v>19.05</v>
      </c>
      <c r="F175" s="8">
        <v>166</v>
      </c>
      <c r="N175" s="8">
        <v>31.39</v>
      </c>
      <c r="O175" s="8">
        <v>220</v>
      </c>
    </row>
    <row r="176" customHeight="1" spans="1:15">
      <c r="A176" s="8">
        <v>26.08</v>
      </c>
      <c r="B176" s="8">
        <v>151.5</v>
      </c>
      <c r="C176" s="8">
        <v>27.17</v>
      </c>
      <c r="D176" s="8">
        <v>167.5</v>
      </c>
      <c r="E176" s="8">
        <v>30.08</v>
      </c>
      <c r="F176" s="8">
        <v>189.4</v>
      </c>
      <c r="N176" s="8">
        <v>15</v>
      </c>
      <c r="O176" s="8">
        <v>187</v>
      </c>
    </row>
    <row r="177" customHeight="1" spans="1:15">
      <c r="A177" s="8">
        <v>31.39</v>
      </c>
      <c r="B177" s="8">
        <v>220</v>
      </c>
      <c r="C177" s="8">
        <v>20.61</v>
      </c>
      <c r="D177" s="8">
        <v>215</v>
      </c>
      <c r="E177" s="8">
        <v>29.81</v>
      </c>
      <c r="F177" s="8">
        <v>160</v>
      </c>
      <c r="N177" s="8">
        <v>29.69</v>
      </c>
      <c r="O177" s="8">
        <v>235</v>
      </c>
    </row>
    <row r="178" customHeight="1" spans="14:15">
      <c r="N178" s="8">
        <v>42.39</v>
      </c>
      <c r="O178" s="8">
        <v>270</v>
      </c>
    </row>
    <row r="179" customHeight="1" spans="14:15">
      <c r="N179" s="8">
        <v>32.14</v>
      </c>
      <c r="O179" s="8">
        <v>136</v>
      </c>
    </row>
    <row r="180" customHeight="1" spans="14:15">
      <c r="N180" s="8">
        <v>15.9</v>
      </c>
      <c r="O180" s="8">
        <v>160</v>
      </c>
    </row>
    <row r="181" customHeight="1" spans="14:15">
      <c r="N181" s="8">
        <v>43.25</v>
      </c>
      <c r="O181" s="8">
        <v>60</v>
      </c>
    </row>
    <row r="182" customHeight="1" spans="14:15">
      <c r="N182" s="8">
        <v>57.18</v>
      </c>
      <c r="O182" s="8">
        <v>162</v>
      </c>
    </row>
    <row r="183" customHeight="1" spans="14:15">
      <c r="N183" s="8">
        <v>27.366</v>
      </c>
      <c r="O183" s="8">
        <v>151</v>
      </c>
    </row>
    <row r="184" customHeight="1" spans="14:15">
      <c r="N184" s="8">
        <v>24.05</v>
      </c>
      <c r="O184" s="8">
        <v>239.57</v>
      </c>
    </row>
    <row r="185" customHeight="1" spans="14:15">
      <c r="N185" s="8">
        <v>29.7</v>
      </c>
      <c r="O185" s="8">
        <v>163</v>
      </c>
    </row>
    <row r="186" customHeight="1" spans="14:15">
      <c r="N186" s="8">
        <v>21.55875</v>
      </c>
      <c r="O186" s="8">
        <v>169</v>
      </c>
    </row>
    <row r="187" customHeight="1" spans="14:15">
      <c r="N187" s="8">
        <v>24.4</v>
      </c>
      <c r="O187" s="8">
        <v>180</v>
      </c>
    </row>
    <row r="188" customHeight="1" spans="14:15">
      <c r="N188" s="8">
        <v>16.92</v>
      </c>
      <c r="O188" s="8">
        <v>172.38</v>
      </c>
    </row>
    <row r="189" customHeight="1" spans="14:15">
      <c r="N189" s="8">
        <v>21.73</v>
      </c>
      <c r="O189" s="8">
        <v>159.6</v>
      </c>
    </row>
    <row r="190" customHeight="1" spans="14:15">
      <c r="N190" s="8">
        <v>31.27</v>
      </c>
      <c r="O190" s="8">
        <v>127</v>
      </c>
    </row>
    <row r="191" customHeight="1" spans="14:15">
      <c r="N191" s="8">
        <v>24.665</v>
      </c>
      <c r="O191" s="8">
        <v>92.75</v>
      </c>
    </row>
    <row r="192" customHeight="1" spans="14:15">
      <c r="N192" s="8">
        <v>22.4</v>
      </c>
      <c r="O192" s="8">
        <v>247</v>
      </c>
    </row>
    <row r="193" customHeight="1" spans="14:15">
      <c r="N193" s="8">
        <v>31.41</v>
      </c>
      <c r="O193" s="8">
        <v>221</v>
      </c>
    </row>
    <row r="194" customHeight="1" spans="14:15">
      <c r="N194" s="8">
        <v>18.39</v>
      </c>
      <c r="O194" s="8">
        <v>178</v>
      </c>
    </row>
    <row r="195" customHeight="1" spans="14:15">
      <c r="N195" s="8">
        <v>4.2</v>
      </c>
      <c r="O195" s="8">
        <v>407</v>
      </c>
    </row>
    <row r="196" customHeight="1" spans="14:15">
      <c r="N196" s="8">
        <v>14.61</v>
      </c>
      <c r="O196" s="8">
        <v>231</v>
      </c>
    </row>
    <row r="197" customHeight="1" spans="14:15">
      <c r="N197" s="8">
        <v>19.754</v>
      </c>
      <c r="O197" s="8">
        <v>192</v>
      </c>
    </row>
    <row r="198" customHeight="1" spans="14:15">
      <c r="N198" s="8">
        <v>31.468</v>
      </c>
      <c r="O198" s="8">
        <v>215.4</v>
      </c>
    </row>
    <row r="199" customHeight="1" spans="14:15">
      <c r="N199" s="8">
        <v>22.69</v>
      </c>
      <c r="O199" s="8">
        <v>155.5</v>
      </c>
    </row>
    <row r="200" customHeight="1" spans="14:15">
      <c r="N200" s="8">
        <v>23.3</v>
      </c>
      <c r="O200" s="8">
        <v>240</v>
      </c>
    </row>
    <row r="201" customHeight="1" spans="14:15">
      <c r="N201" s="8">
        <v>22.185</v>
      </c>
      <c r="O201" s="8">
        <v>256.6</v>
      </c>
    </row>
    <row r="202" customHeight="1" spans="14:15">
      <c r="N202" s="8">
        <v>2.46</v>
      </c>
      <c r="O202" s="8">
        <v>156.5</v>
      </c>
    </row>
    <row r="203" customHeight="1" spans="14:15">
      <c r="N203" s="8">
        <v>30.04</v>
      </c>
      <c r="O203" s="8">
        <v>165</v>
      </c>
    </row>
    <row r="204" customHeight="1" spans="14:15">
      <c r="N204" s="8">
        <v>40.94</v>
      </c>
      <c r="O204" s="8">
        <v>167</v>
      </c>
    </row>
    <row r="205" customHeight="1" spans="14:15">
      <c r="N205" s="8">
        <v>31.45</v>
      </c>
      <c r="O205" s="8">
        <v>192</v>
      </c>
    </row>
    <row r="206" customHeight="1" spans="14:15">
      <c r="N206" s="8">
        <v>16.93</v>
      </c>
      <c r="O206" s="8">
        <v>203</v>
      </c>
    </row>
    <row r="207" customHeight="1" spans="14:15">
      <c r="N207" s="8">
        <v>30.23</v>
      </c>
      <c r="O207" s="8">
        <v>151</v>
      </c>
    </row>
    <row r="208" customHeight="1" spans="14:15">
      <c r="N208" s="8">
        <v>40.83</v>
      </c>
      <c r="O208" s="8">
        <v>131</v>
      </c>
    </row>
    <row r="209" customHeight="1" spans="14:15">
      <c r="N209" s="8">
        <v>33.445</v>
      </c>
      <c r="O209" s="8">
        <v>156.6667</v>
      </c>
    </row>
    <row r="210" customHeight="1" spans="14:15">
      <c r="N210" s="8">
        <v>30.88</v>
      </c>
      <c r="O210" s="8">
        <v>223</v>
      </c>
    </row>
    <row r="211" customHeight="1" spans="14:15">
      <c r="N211" s="8">
        <v>26.243</v>
      </c>
      <c r="O211" s="8">
        <v>158</v>
      </c>
    </row>
    <row r="212" customHeight="1" spans="14:15">
      <c r="N212" s="8">
        <v>28.475</v>
      </c>
      <c r="O212" s="8">
        <v>252</v>
      </c>
    </row>
    <row r="213" customHeight="1" spans="14:15">
      <c r="N213" s="8">
        <v>23.31</v>
      </c>
      <c r="O213" s="8">
        <v>236.75</v>
      </c>
    </row>
    <row r="214" customHeight="1" spans="14:15">
      <c r="N214" s="8">
        <v>25.84</v>
      </c>
      <c r="O214" s="8">
        <v>199</v>
      </c>
    </row>
    <row r="215" customHeight="1" spans="14:15">
      <c r="N215" s="8">
        <v>28.68</v>
      </c>
      <c r="O215" s="8">
        <v>264.38</v>
      </c>
    </row>
    <row r="216" customHeight="1" spans="14:15">
      <c r="N216" s="8">
        <v>20.808</v>
      </c>
      <c r="O216" s="8">
        <v>165</v>
      </c>
    </row>
    <row r="217" customHeight="1" spans="14:15">
      <c r="N217" s="8">
        <v>31.97</v>
      </c>
      <c r="O217" s="8">
        <v>211.88</v>
      </c>
    </row>
    <row r="218" customHeight="1" spans="14:15">
      <c r="N218" s="8">
        <v>20.34</v>
      </c>
      <c r="O218" s="8">
        <v>292</v>
      </c>
    </row>
    <row r="219" customHeight="1" spans="14:15">
      <c r="N219" s="8">
        <v>26.19</v>
      </c>
      <c r="O219" s="8">
        <v>198.49</v>
      </c>
    </row>
    <row r="220" customHeight="1" spans="14:15">
      <c r="N220" s="8">
        <v>26.36</v>
      </c>
      <c r="O220" s="8">
        <v>198</v>
      </c>
    </row>
    <row r="221" customHeight="1" spans="14:15">
      <c r="N221" s="8">
        <v>29.66</v>
      </c>
      <c r="O221" s="8">
        <v>179</v>
      </c>
    </row>
    <row r="222" customHeight="1" spans="14:15">
      <c r="N222" s="8">
        <v>36.95</v>
      </c>
      <c r="O222" s="8">
        <v>180</v>
      </c>
    </row>
    <row r="223" customHeight="1" spans="14:15">
      <c r="N223" s="8">
        <v>24.44</v>
      </c>
      <c r="O223" s="8">
        <v>160</v>
      </c>
    </row>
    <row r="224" customHeight="1" spans="14:15">
      <c r="N224" s="8">
        <v>22</v>
      </c>
      <c r="O224" s="8">
        <v>192.33</v>
      </c>
    </row>
    <row r="225" customHeight="1" spans="14:15">
      <c r="N225" s="8">
        <v>15.36</v>
      </c>
      <c r="O225" s="8">
        <v>162.5</v>
      </c>
    </row>
    <row r="226" customHeight="1" spans="14:15">
      <c r="N226" s="8">
        <v>25.87</v>
      </c>
      <c r="O226" s="8">
        <v>295</v>
      </c>
    </row>
    <row r="227" customHeight="1" spans="14:15">
      <c r="N227" s="8">
        <v>20.73</v>
      </c>
      <c r="O227" s="8">
        <v>156</v>
      </c>
    </row>
    <row r="228" customHeight="1" spans="14:15">
      <c r="N228" s="8">
        <v>25.25</v>
      </c>
      <c r="O228" s="8">
        <v>132</v>
      </c>
    </row>
    <row r="229" customHeight="1" spans="14:15">
      <c r="N229" s="8">
        <v>36.16</v>
      </c>
      <c r="O229" s="8">
        <v>186</v>
      </c>
    </row>
    <row r="230" customHeight="1" spans="14:15">
      <c r="N230" s="8">
        <v>23.63</v>
      </c>
      <c r="O230" s="8">
        <v>241.5</v>
      </c>
    </row>
    <row r="231" customHeight="1" spans="14:15">
      <c r="N231" s="8">
        <v>66</v>
      </c>
      <c r="O231" s="8">
        <v>159</v>
      </c>
    </row>
    <row r="232" customHeight="1" spans="14:15">
      <c r="N232" s="8">
        <v>31.06</v>
      </c>
      <c r="O232" s="8">
        <v>221</v>
      </c>
    </row>
    <row r="233" customHeight="1" spans="14:15">
      <c r="N233" s="8">
        <v>6.6</v>
      </c>
      <c r="O233" s="8">
        <v>131</v>
      </c>
    </row>
    <row r="234" customHeight="1" spans="14:15">
      <c r="N234" s="8">
        <v>30.57</v>
      </c>
      <c r="O234" s="8">
        <v>237.25</v>
      </c>
    </row>
    <row r="235" customHeight="1" spans="14:15">
      <c r="N235" s="8">
        <v>21.935</v>
      </c>
      <c r="O235" s="8">
        <v>266.6</v>
      </c>
    </row>
    <row r="236" customHeight="1" spans="14:15">
      <c r="N236" s="8">
        <v>24.54</v>
      </c>
      <c r="O236" s="8">
        <v>159.6</v>
      </c>
    </row>
    <row r="237" customHeight="1" spans="14:15">
      <c r="N237" s="8">
        <v>29.49</v>
      </c>
      <c r="O237" s="8">
        <v>172.5</v>
      </c>
    </row>
    <row r="238" customHeight="1" spans="14:15">
      <c r="N238" s="8">
        <v>22.68</v>
      </c>
      <c r="O238" s="8">
        <v>220</v>
      </c>
    </row>
    <row r="239" customHeight="1" spans="14:15">
      <c r="N239" s="8">
        <v>28.57</v>
      </c>
      <c r="O239" s="8">
        <v>167</v>
      </c>
    </row>
    <row r="240" customHeight="1" spans="14:15">
      <c r="N240" s="8">
        <v>19.81</v>
      </c>
      <c r="O240" s="8">
        <v>225</v>
      </c>
    </row>
    <row r="241" customHeight="1" spans="14:15">
      <c r="N241" s="8">
        <v>30.94</v>
      </c>
      <c r="O241" s="8">
        <v>239</v>
      </c>
    </row>
    <row r="242" customHeight="1" spans="14:15">
      <c r="N242" s="8">
        <v>26.9175</v>
      </c>
      <c r="O242" s="8">
        <v>191.25</v>
      </c>
    </row>
    <row r="243" customHeight="1" spans="14:15">
      <c r="N243" s="8">
        <v>31.32</v>
      </c>
      <c r="O243" s="8">
        <v>170.5</v>
      </c>
    </row>
    <row r="244" customHeight="1" spans="14:15">
      <c r="N244" s="8">
        <v>25.14</v>
      </c>
      <c r="O244" s="8">
        <v>134</v>
      </c>
    </row>
    <row r="245" customHeight="1" spans="14:15">
      <c r="N245" s="8">
        <v>25.32</v>
      </c>
      <c r="O245" s="8">
        <v>183</v>
      </c>
    </row>
    <row r="246" customHeight="1" spans="14:15">
      <c r="N246" s="8">
        <v>22.28</v>
      </c>
      <c r="O246" s="8">
        <v>203</v>
      </c>
    </row>
    <row r="247" customHeight="1" spans="14:15">
      <c r="N247" s="8">
        <v>4.22</v>
      </c>
      <c r="O247" s="8">
        <v>414</v>
      </c>
    </row>
    <row r="248" customHeight="1" spans="14:15">
      <c r="N248" s="8">
        <v>4.001</v>
      </c>
      <c r="O248" s="8">
        <v>223.375</v>
      </c>
    </row>
    <row r="249" customHeight="1" spans="14:15">
      <c r="N249" s="8">
        <v>33.52</v>
      </c>
      <c r="O249" s="8">
        <v>210.8</v>
      </c>
    </row>
    <row r="250" customHeight="1" spans="14:15">
      <c r="N250" s="8">
        <v>28.16</v>
      </c>
      <c r="O250" s="8">
        <v>169.4</v>
      </c>
    </row>
    <row r="251" customHeight="1" spans="14:15">
      <c r="N251" s="8">
        <v>22.65</v>
      </c>
      <c r="O251" s="8">
        <v>130</v>
      </c>
    </row>
    <row r="252" customHeight="1" spans="14:15">
      <c r="N252" s="8">
        <v>32.03</v>
      </c>
      <c r="O252" s="8">
        <v>145</v>
      </c>
    </row>
    <row r="253" customHeight="1" spans="14:15">
      <c r="N253" s="8">
        <v>21.82</v>
      </c>
      <c r="O253" s="8">
        <v>205.5</v>
      </c>
    </row>
    <row r="254" customHeight="1" spans="14:15">
      <c r="N254" s="8">
        <v>12.95</v>
      </c>
      <c r="O254" s="8">
        <v>170</v>
      </c>
    </row>
    <row r="255" customHeight="1" spans="14:15">
      <c r="N255" s="8">
        <v>36.58</v>
      </c>
      <c r="O255" s="8">
        <v>349.12</v>
      </c>
    </row>
    <row r="256" customHeight="1" spans="14:15">
      <c r="N256" s="8">
        <v>25.1</v>
      </c>
      <c r="O256" s="8">
        <v>311</v>
      </c>
    </row>
    <row r="257" customHeight="1" spans="14:15">
      <c r="N257" s="8">
        <v>47.031</v>
      </c>
      <c r="O257" s="8">
        <v>228.25</v>
      </c>
    </row>
    <row r="258" customHeight="1" spans="14:15">
      <c r="N258" s="8">
        <v>26.4</v>
      </c>
      <c r="O258" s="8">
        <v>195</v>
      </c>
    </row>
    <row r="259" customHeight="1" spans="14:15">
      <c r="N259" s="8">
        <v>28.28125</v>
      </c>
      <c r="O259" s="8">
        <v>197.875</v>
      </c>
    </row>
    <row r="260" customHeight="1" spans="14:15">
      <c r="N260" s="8">
        <v>27.4</v>
      </c>
      <c r="O260" s="8">
        <v>146</v>
      </c>
    </row>
    <row r="261" customHeight="1" spans="14:15">
      <c r="N261" s="8">
        <v>27.45</v>
      </c>
      <c r="O261" s="8">
        <v>186.5</v>
      </c>
    </row>
    <row r="262" customHeight="1" spans="14:15">
      <c r="N262" s="8">
        <v>30.28</v>
      </c>
      <c r="O262" s="8">
        <v>233</v>
      </c>
    </row>
    <row r="263" customHeight="1" spans="14:15">
      <c r="N263" s="8">
        <v>25.75</v>
      </c>
      <c r="O263" s="8">
        <v>157</v>
      </c>
    </row>
    <row r="264" customHeight="1" spans="14:15">
      <c r="N264" s="8">
        <v>13.795</v>
      </c>
      <c r="O264" s="8">
        <v>237.75</v>
      </c>
    </row>
    <row r="265" customHeight="1" spans="14:15">
      <c r="N265" s="8">
        <v>19.03</v>
      </c>
      <c r="O265" s="8">
        <v>265</v>
      </c>
    </row>
    <row r="266" customHeight="1" spans="14:15">
      <c r="N266" s="8">
        <v>22.79</v>
      </c>
      <c r="O266" s="8">
        <v>243.5</v>
      </c>
    </row>
    <row r="267" customHeight="1" spans="14:15">
      <c r="N267" s="8">
        <v>26.71</v>
      </c>
      <c r="O267" s="8">
        <v>188</v>
      </c>
    </row>
    <row r="268" customHeight="1" spans="14:15">
      <c r="N268" s="8">
        <v>28.08</v>
      </c>
      <c r="O268" s="8">
        <v>162</v>
      </c>
    </row>
    <row r="269" customHeight="1" spans="14:15">
      <c r="N269" s="8">
        <v>26.645</v>
      </c>
      <c r="O269" s="8">
        <v>183</v>
      </c>
    </row>
    <row r="270" customHeight="1" spans="14:15">
      <c r="N270" s="8">
        <v>26.645</v>
      </c>
      <c r="O270" s="8">
        <v>183</v>
      </c>
    </row>
    <row r="271" customHeight="1" spans="14:15">
      <c r="N271" s="8">
        <v>21.98</v>
      </c>
      <c r="O271" s="8">
        <v>154.38</v>
      </c>
    </row>
    <row r="272" customHeight="1" spans="14:15">
      <c r="N272" s="8">
        <v>27.18</v>
      </c>
      <c r="O272" s="8">
        <v>151.375</v>
      </c>
    </row>
    <row r="273" customHeight="1" spans="14:15">
      <c r="N273" s="8">
        <v>32</v>
      </c>
      <c r="O273" s="8">
        <v>210</v>
      </c>
    </row>
    <row r="274" customHeight="1" spans="14:15">
      <c r="N274" s="8">
        <v>33.06</v>
      </c>
      <c r="O274" s="8">
        <v>40</v>
      </c>
    </row>
    <row r="275" customHeight="1" spans="14:15">
      <c r="N275" s="8">
        <v>11.58</v>
      </c>
      <c r="O275" s="8">
        <v>212.5</v>
      </c>
    </row>
    <row r="276" customHeight="1" spans="14:15">
      <c r="N276" s="8">
        <v>32.87</v>
      </c>
      <c r="O276" s="8">
        <v>154.7</v>
      </c>
    </row>
    <row r="277" customHeight="1" spans="14:15">
      <c r="N277" s="8">
        <v>30.81</v>
      </c>
      <c r="O277" s="8">
        <v>131.5</v>
      </c>
    </row>
    <row r="278" customHeight="1" spans="14:15">
      <c r="N278" s="8">
        <v>20.25</v>
      </c>
      <c r="O278" s="8">
        <v>181.5</v>
      </c>
    </row>
    <row r="279" customHeight="1" spans="14:15">
      <c r="N279" s="8">
        <v>39.54</v>
      </c>
      <c r="O279" s="8">
        <v>154.5</v>
      </c>
    </row>
    <row r="280" customHeight="1" spans="14:15">
      <c r="N280" s="8">
        <v>59.99</v>
      </c>
      <c r="O280" s="8">
        <v>80</v>
      </c>
    </row>
    <row r="281" customHeight="1" spans="14:15">
      <c r="N281" s="8">
        <v>28.05</v>
      </c>
      <c r="O281" s="8">
        <v>184</v>
      </c>
    </row>
    <row r="282" customHeight="1" spans="14:15">
      <c r="N282" s="8">
        <v>29.13</v>
      </c>
      <c r="O282" s="8">
        <v>166.67</v>
      </c>
    </row>
    <row r="283" customHeight="1" spans="14:15">
      <c r="N283" s="8">
        <v>34.56</v>
      </c>
      <c r="O283" s="8">
        <v>207</v>
      </c>
    </row>
    <row r="284" customHeight="1" spans="14:15">
      <c r="N284" s="8">
        <v>25.66</v>
      </c>
      <c r="O284" s="8">
        <v>104</v>
      </c>
    </row>
    <row r="285" customHeight="1" spans="14:15">
      <c r="N285" s="8">
        <v>24.39</v>
      </c>
      <c r="O285" s="8">
        <v>109.75</v>
      </c>
    </row>
    <row r="286" customHeight="1" spans="14:15">
      <c r="N286" s="8">
        <v>25.12</v>
      </c>
      <c r="O286" s="8">
        <v>208.5</v>
      </c>
    </row>
    <row r="287" customHeight="1" spans="14:15">
      <c r="N287" s="8">
        <v>28.51</v>
      </c>
      <c r="O287" s="8">
        <v>185</v>
      </c>
    </row>
    <row r="288" customHeight="1" spans="14:15">
      <c r="N288" s="8">
        <v>33.37</v>
      </c>
      <c r="O288" s="8">
        <v>221</v>
      </c>
    </row>
    <row r="289" customHeight="1" spans="14:15">
      <c r="N289" s="8">
        <v>22.09</v>
      </c>
      <c r="O289" s="8">
        <v>183</v>
      </c>
    </row>
    <row r="290" customHeight="1" spans="14:15">
      <c r="N290" s="8">
        <v>29.84</v>
      </c>
      <c r="O290" s="8">
        <v>155</v>
      </c>
    </row>
    <row r="291" customHeight="1" spans="14:15">
      <c r="N291" s="8">
        <v>27.73</v>
      </c>
      <c r="O291" s="8">
        <v>195</v>
      </c>
    </row>
    <row r="292" customHeight="1" spans="14:15">
      <c r="N292" s="8">
        <v>25.02</v>
      </c>
      <c r="O292" s="8">
        <v>219.3</v>
      </c>
    </row>
    <row r="293" customHeight="1" spans="14:15">
      <c r="N293" s="8">
        <v>22.6</v>
      </c>
      <c r="O293" s="8">
        <v>186</v>
      </c>
    </row>
    <row r="294" customHeight="1" spans="14:15">
      <c r="N294" s="8">
        <v>27.01</v>
      </c>
      <c r="O294" s="8">
        <v>188.5</v>
      </c>
    </row>
    <row r="295" customHeight="1" spans="14:15">
      <c r="N295" s="8">
        <v>33.75</v>
      </c>
      <c r="O295" s="8">
        <v>191</v>
      </c>
    </row>
    <row r="296" customHeight="1" spans="14:15">
      <c r="N296" s="8">
        <v>34.04</v>
      </c>
      <c r="O296" s="8">
        <v>129</v>
      </c>
    </row>
    <row r="297" customHeight="1" spans="14:15">
      <c r="N297" s="8">
        <v>3.958</v>
      </c>
      <c r="O297" s="8">
        <v>241</v>
      </c>
    </row>
    <row r="298" customHeight="1" spans="14:15">
      <c r="N298" s="8">
        <v>25.28</v>
      </c>
      <c r="O298" s="8">
        <v>201</v>
      </c>
    </row>
    <row r="299" customHeight="1" spans="14:15">
      <c r="N299" s="8">
        <v>31.43</v>
      </c>
      <c r="O299" s="8">
        <v>109.5</v>
      </c>
    </row>
    <row r="300" customHeight="1" spans="14:15">
      <c r="N300" s="8">
        <v>19.94</v>
      </c>
      <c r="O300" s="8">
        <v>136</v>
      </c>
    </row>
    <row r="301" customHeight="1" spans="14:15">
      <c r="N301" s="8">
        <v>26.67</v>
      </c>
      <c r="O301" s="8">
        <v>188</v>
      </c>
    </row>
    <row r="302" customHeight="1" spans="14:15">
      <c r="N302" s="8">
        <v>31.846</v>
      </c>
      <c r="O302" s="8">
        <v>220</v>
      </c>
    </row>
    <row r="303" customHeight="1" spans="14:15">
      <c r="N303" s="8">
        <v>28.39</v>
      </c>
      <c r="O303" s="8">
        <v>170</v>
      </c>
    </row>
    <row r="304" customHeight="1" spans="14:15">
      <c r="N304" s="8">
        <v>8.04</v>
      </c>
      <c r="O304" s="8">
        <v>148</v>
      </c>
    </row>
    <row r="305" customHeight="1" spans="14:15">
      <c r="N305" s="8">
        <v>29.69</v>
      </c>
      <c r="O305" s="8">
        <v>235</v>
      </c>
    </row>
    <row r="306" customHeight="1" spans="14:15">
      <c r="N306" s="8">
        <v>29.75</v>
      </c>
      <c r="O306" s="8">
        <v>60.5</v>
      </c>
    </row>
    <row r="307" customHeight="1" spans="14:15">
      <c r="N307" s="8">
        <v>31.66</v>
      </c>
      <c r="O307" s="8">
        <v>241</v>
      </c>
    </row>
    <row r="308" customHeight="1" spans="14:15">
      <c r="N308" s="8">
        <v>27.11</v>
      </c>
      <c r="O308" s="8">
        <v>190.5</v>
      </c>
    </row>
    <row r="309" customHeight="1" spans="14:15">
      <c r="N309" s="8">
        <v>25.53</v>
      </c>
      <c r="O309" s="8">
        <v>210</v>
      </c>
    </row>
    <row r="310" customHeight="1" spans="14:15">
      <c r="N310" s="8">
        <v>27.71</v>
      </c>
      <c r="O310" s="8">
        <v>200</v>
      </c>
    </row>
    <row r="311" customHeight="1" spans="14:15">
      <c r="N311" s="8">
        <v>20.7</v>
      </c>
      <c r="O311" s="8">
        <v>124.75</v>
      </c>
    </row>
    <row r="312" customHeight="1" spans="14:15">
      <c r="N312" s="8">
        <v>26.25</v>
      </c>
      <c r="O312" s="8">
        <v>148.3</v>
      </c>
    </row>
    <row r="313" customHeight="1" spans="14:15">
      <c r="N313" s="8">
        <v>24.63</v>
      </c>
      <c r="O313" s="8">
        <v>135</v>
      </c>
    </row>
    <row r="314" customHeight="1" spans="14:15">
      <c r="N314" s="8">
        <v>22.64</v>
      </c>
      <c r="O314" s="8">
        <v>188</v>
      </c>
    </row>
    <row r="315" customHeight="1" spans="14:15">
      <c r="N315" s="8">
        <v>32.7775</v>
      </c>
      <c r="O315" s="8">
        <v>223.375</v>
      </c>
    </row>
    <row r="316" customHeight="1" spans="14:15">
      <c r="N316" s="8">
        <v>20.27</v>
      </c>
      <c r="O316" s="8">
        <v>231</v>
      </c>
    </row>
    <row r="317" customHeight="1" spans="14:15">
      <c r="N317" s="8">
        <v>23.715</v>
      </c>
      <c r="O317" s="8">
        <v>171.5</v>
      </c>
    </row>
    <row r="318" customHeight="1" spans="14:15">
      <c r="N318" s="8">
        <v>21.63</v>
      </c>
      <c r="O318" s="8">
        <v>161</v>
      </c>
    </row>
    <row r="319" customHeight="1" spans="14:15">
      <c r="N319" s="8">
        <v>40.7</v>
      </c>
      <c r="O319" s="8">
        <v>158</v>
      </c>
    </row>
    <row r="320" customHeight="1" spans="14:15">
      <c r="N320" s="8">
        <v>15</v>
      </c>
      <c r="O320" s="8">
        <v>290</v>
      </c>
    </row>
    <row r="321" customHeight="1" spans="14:15">
      <c r="N321" s="8">
        <v>35</v>
      </c>
      <c r="O321" s="8">
        <v>260</v>
      </c>
    </row>
    <row r="322" customHeight="1" spans="14:15">
      <c r="N322" s="8">
        <v>31.22</v>
      </c>
      <c r="O322" s="8">
        <v>210</v>
      </c>
    </row>
    <row r="323" customHeight="1" spans="14:15">
      <c r="N323" s="8">
        <v>35.83</v>
      </c>
      <c r="O323" s="8">
        <v>194</v>
      </c>
    </row>
    <row r="324" customHeight="1" spans="14:15">
      <c r="N324" s="8">
        <v>42.8825</v>
      </c>
      <c r="O324" s="8">
        <v>140</v>
      </c>
    </row>
    <row r="325" customHeight="1" spans="14:15">
      <c r="N325" s="8">
        <v>24.49</v>
      </c>
      <c r="O325" s="8">
        <v>219.75</v>
      </c>
    </row>
    <row r="326" customHeight="1" spans="14:15">
      <c r="N326" s="8">
        <v>24.94</v>
      </c>
      <c r="O326" s="8">
        <v>139</v>
      </c>
    </row>
    <row r="327" customHeight="1" spans="14:15">
      <c r="N327" s="8">
        <v>15.47</v>
      </c>
      <c r="O327" s="8">
        <v>135</v>
      </c>
    </row>
    <row r="328" customHeight="1" spans="14:15">
      <c r="N328" s="8">
        <v>30.05</v>
      </c>
      <c r="O328" s="8">
        <v>53</v>
      </c>
    </row>
    <row r="329" customHeight="1" spans="14:15">
      <c r="N329" s="8">
        <v>7.44</v>
      </c>
      <c r="O329" s="8">
        <v>112</v>
      </c>
    </row>
    <row r="330" customHeight="1" spans="14:15">
      <c r="N330" s="8">
        <v>15.894</v>
      </c>
      <c r="O330" s="8">
        <v>137.75</v>
      </c>
    </row>
    <row r="331" customHeight="1" spans="14:15">
      <c r="N331" s="8">
        <v>25.71</v>
      </c>
      <c r="O331" s="8">
        <v>206</v>
      </c>
    </row>
    <row r="332" customHeight="1" spans="14:15">
      <c r="N332" s="8">
        <v>21.25</v>
      </c>
      <c r="O332" s="8">
        <v>192</v>
      </c>
    </row>
    <row r="333" customHeight="1" spans="14:15">
      <c r="N333" s="8">
        <v>24.93</v>
      </c>
      <c r="O333" s="8">
        <v>320</v>
      </c>
    </row>
    <row r="334" customHeight="1" spans="14:15">
      <c r="N334" s="8">
        <v>29.29</v>
      </c>
      <c r="O334" s="8">
        <v>165</v>
      </c>
    </row>
    <row r="335" customHeight="1" spans="14:15">
      <c r="N335" s="8">
        <v>54.71375</v>
      </c>
      <c r="O335" s="8">
        <v>186.5</v>
      </c>
    </row>
    <row r="336" customHeight="1" spans="14:15">
      <c r="N336" s="8">
        <v>29.1</v>
      </c>
      <c r="O336" s="8">
        <v>92</v>
      </c>
    </row>
    <row r="337" customHeight="1" spans="14:15">
      <c r="N337" s="8">
        <v>27.48</v>
      </c>
      <c r="O337" s="8">
        <v>114</v>
      </c>
    </row>
    <row r="338" customHeight="1" spans="14:15">
      <c r="N338" s="8">
        <v>14.74</v>
      </c>
      <c r="O338" s="8">
        <v>151</v>
      </c>
    </row>
    <row r="339" customHeight="1" spans="14:15">
      <c r="N339" s="8">
        <v>25.05</v>
      </c>
      <c r="O339" s="8">
        <v>55.5</v>
      </c>
    </row>
    <row r="340" customHeight="1" spans="14:15">
      <c r="N340" s="8">
        <v>33.63</v>
      </c>
      <c r="O340" s="8">
        <v>226</v>
      </c>
    </row>
    <row r="341" customHeight="1" spans="14:15">
      <c r="N341" s="8">
        <v>29.11</v>
      </c>
      <c r="O341" s="8">
        <v>153</v>
      </c>
    </row>
    <row r="342" customHeight="1" spans="14:15">
      <c r="N342" s="8">
        <v>19.36</v>
      </c>
      <c r="O342" s="8">
        <v>163</v>
      </c>
    </row>
    <row r="343" customHeight="1" spans="14:15">
      <c r="N343" s="8">
        <v>31.91</v>
      </c>
      <c r="O343" s="8">
        <v>213</v>
      </c>
    </row>
    <row r="344" customHeight="1" spans="14:15">
      <c r="N344" s="8">
        <v>28.32</v>
      </c>
      <c r="O344" s="8">
        <v>159</v>
      </c>
    </row>
    <row r="345" customHeight="1" spans="14:15">
      <c r="N345" s="8">
        <v>27.58</v>
      </c>
      <c r="O345" s="8">
        <v>152</v>
      </c>
    </row>
    <row r="346" customHeight="1" spans="14:15">
      <c r="N346" s="8">
        <v>27.58</v>
      </c>
      <c r="O346" s="8">
        <v>152</v>
      </c>
    </row>
    <row r="347" customHeight="1" spans="14:15">
      <c r="N347" s="8">
        <v>28.8</v>
      </c>
      <c r="O347" s="8">
        <v>172</v>
      </c>
    </row>
    <row r="348" customHeight="1" spans="14:15">
      <c r="N348" s="8">
        <v>30.56</v>
      </c>
      <c r="O348" s="8">
        <v>235.5</v>
      </c>
    </row>
    <row r="349" customHeight="1" spans="14:15">
      <c r="N349" s="8">
        <v>27.17</v>
      </c>
      <c r="O349" s="8">
        <v>167.5</v>
      </c>
    </row>
    <row r="350" customHeight="1" spans="14:15">
      <c r="N350" s="8">
        <v>20.61</v>
      </c>
      <c r="O350" s="8">
        <v>215</v>
      </c>
    </row>
    <row r="351" customHeight="1" spans="14:15">
      <c r="N351" s="8">
        <v>32.37</v>
      </c>
      <c r="O351" s="8">
        <v>116</v>
      </c>
    </row>
    <row r="352" customHeight="1" spans="14:15">
      <c r="N352" s="8">
        <v>63.23</v>
      </c>
      <c r="O352" s="8">
        <v>157</v>
      </c>
    </row>
    <row r="353" customHeight="1" spans="14:15">
      <c r="N353" s="8">
        <v>26.77</v>
      </c>
      <c r="O353" s="8">
        <v>186</v>
      </c>
    </row>
    <row r="354" customHeight="1" spans="14:15">
      <c r="N354" s="8">
        <v>28.87</v>
      </c>
      <c r="O354" s="8">
        <v>157</v>
      </c>
    </row>
    <row r="355" customHeight="1" spans="14:15">
      <c r="N355" s="8">
        <v>15.5</v>
      </c>
      <c r="O355" s="8">
        <v>200</v>
      </c>
    </row>
    <row r="356" customHeight="1" spans="14:15">
      <c r="N356" s="8">
        <v>24.49</v>
      </c>
      <c r="O356" s="8">
        <v>64</v>
      </c>
    </row>
    <row r="357" customHeight="1" spans="14:15">
      <c r="N357" s="8">
        <v>18.6</v>
      </c>
      <c r="O357" s="8">
        <v>347</v>
      </c>
    </row>
    <row r="358" customHeight="1" spans="14:15">
      <c r="N358" s="8">
        <v>22.1725</v>
      </c>
      <c r="O358" s="8">
        <v>141.5</v>
      </c>
    </row>
    <row r="359" customHeight="1" spans="14:15">
      <c r="N359" s="8">
        <v>29.12</v>
      </c>
      <c r="O359" s="8">
        <v>270.13</v>
      </c>
    </row>
    <row r="360" customHeight="1" spans="14:15">
      <c r="N360" s="8">
        <v>23.43</v>
      </c>
      <c r="O360" s="8">
        <v>175.875</v>
      </c>
    </row>
    <row r="361" customHeight="1" spans="14:15">
      <c r="N361" s="8">
        <v>25.15</v>
      </c>
      <c r="O361" s="8">
        <v>320.125</v>
      </c>
    </row>
    <row r="362" customHeight="1" spans="14:15">
      <c r="N362" s="8">
        <v>23.86</v>
      </c>
      <c r="O362" s="8">
        <v>178</v>
      </c>
    </row>
    <row r="363" customHeight="1" spans="14:15">
      <c r="N363" s="8">
        <v>23.21</v>
      </c>
      <c r="O363" s="8">
        <v>249.63</v>
      </c>
    </row>
    <row r="364" customHeight="1" spans="14:15">
      <c r="N364" s="8">
        <v>23.53</v>
      </c>
      <c r="O364" s="8">
        <v>233.1</v>
      </c>
    </row>
    <row r="365" customHeight="1" spans="14:15">
      <c r="N365" s="8">
        <v>29.8</v>
      </c>
      <c r="O365" s="8">
        <v>165</v>
      </c>
    </row>
    <row r="366" customHeight="1" spans="14:15">
      <c r="N366" s="8">
        <v>26.46</v>
      </c>
      <c r="O366" s="8">
        <v>144.2</v>
      </c>
    </row>
    <row r="367" customHeight="1" spans="14:15">
      <c r="N367" s="8">
        <v>26.64</v>
      </c>
      <c r="O367" s="8">
        <v>225</v>
      </c>
    </row>
    <row r="368" customHeight="1" spans="14:15">
      <c r="N368" s="8">
        <v>19.83</v>
      </c>
      <c r="O368" s="8">
        <v>162</v>
      </c>
    </row>
    <row r="369" customHeight="1" spans="14:15">
      <c r="N369" s="8">
        <v>23.85</v>
      </c>
      <c r="O369" s="8">
        <v>355</v>
      </c>
    </row>
    <row r="370" customHeight="1" spans="14:15">
      <c r="N370" s="8">
        <v>3.21</v>
      </c>
      <c r="O370" s="8">
        <v>304</v>
      </c>
    </row>
    <row r="371" customHeight="1" spans="14:15">
      <c r="N371" s="8">
        <v>16.3</v>
      </c>
      <c r="O371" s="8">
        <v>193</v>
      </c>
    </row>
    <row r="372" customHeight="1" spans="14:15">
      <c r="N372" s="8">
        <v>26.035</v>
      </c>
      <c r="O372" s="8">
        <v>212</v>
      </c>
    </row>
    <row r="373" customHeight="1" spans="14:15">
      <c r="N373" s="8">
        <v>23.686</v>
      </c>
      <c r="O373" s="8">
        <v>196.3</v>
      </c>
    </row>
    <row r="374" customHeight="1" spans="14:15">
      <c r="N374" s="8">
        <v>28.25</v>
      </c>
      <c r="O374" s="8">
        <v>181.25</v>
      </c>
    </row>
    <row r="375" customHeight="1" spans="14:15">
      <c r="N375" s="8">
        <v>15.97</v>
      </c>
      <c r="O375" s="8">
        <v>166</v>
      </c>
    </row>
    <row r="376" customHeight="1" spans="14:15">
      <c r="N376" s="8">
        <v>24.74</v>
      </c>
      <c r="O376" s="8">
        <v>219.5</v>
      </c>
    </row>
    <row r="377" customHeight="1" spans="14:15">
      <c r="N377" s="8">
        <v>2.46</v>
      </c>
      <c r="O377" s="8">
        <v>156.5</v>
      </c>
    </row>
    <row r="378" customHeight="1" spans="14:15">
      <c r="N378" s="8">
        <v>26.57</v>
      </c>
      <c r="O378" s="8">
        <v>200.5</v>
      </c>
    </row>
    <row r="379" customHeight="1" spans="14:15">
      <c r="N379" s="8">
        <v>18.14</v>
      </c>
      <c r="O379" s="8">
        <v>149</v>
      </c>
    </row>
    <row r="380" customHeight="1" spans="14:15">
      <c r="N380" s="8">
        <v>31.81</v>
      </c>
      <c r="O380" s="8">
        <v>168</v>
      </c>
    </row>
    <row r="381" customHeight="1" spans="14:15">
      <c r="N381" s="8">
        <v>14.33</v>
      </c>
      <c r="O381" s="8">
        <v>198</v>
      </c>
    </row>
    <row r="382" customHeight="1" spans="14:15">
      <c r="N382" s="8">
        <v>30.43</v>
      </c>
      <c r="O382" s="8">
        <v>153</v>
      </c>
    </row>
    <row r="383" customHeight="1" spans="14:15">
      <c r="N383" s="8">
        <v>40.25</v>
      </c>
      <c r="O383" s="8">
        <v>130.5</v>
      </c>
    </row>
    <row r="384" customHeight="1" spans="14:15">
      <c r="N384" s="8">
        <v>34.0033</v>
      </c>
      <c r="O384" s="8">
        <v>145</v>
      </c>
    </row>
    <row r="385" customHeight="1" spans="14:15">
      <c r="N385" s="8">
        <v>40.26</v>
      </c>
      <c r="O385" s="8">
        <v>163</v>
      </c>
    </row>
    <row r="386" customHeight="1" spans="14:15">
      <c r="N386" s="8">
        <v>30.137</v>
      </c>
      <c r="O386" s="8">
        <v>159.67</v>
      </c>
    </row>
    <row r="387" customHeight="1" spans="14:15">
      <c r="N387" s="8">
        <v>15.587</v>
      </c>
      <c r="O387" s="8">
        <v>264</v>
      </c>
    </row>
    <row r="388" customHeight="1" spans="14:15">
      <c r="N388" s="8">
        <v>17.13</v>
      </c>
      <c r="O388" s="8">
        <v>173.5</v>
      </c>
    </row>
    <row r="389" customHeight="1" spans="14:15">
      <c r="N389" s="8">
        <v>33.71</v>
      </c>
      <c r="O389" s="8">
        <v>202</v>
      </c>
    </row>
    <row r="390" customHeight="1" spans="14:15">
      <c r="N390" s="8">
        <v>25.4</v>
      </c>
      <c r="O390" s="8">
        <v>216.63</v>
      </c>
    </row>
    <row r="391" customHeight="1" spans="14:15">
      <c r="N391" s="8">
        <v>19.605</v>
      </c>
      <c r="O391" s="8">
        <v>256</v>
      </c>
    </row>
    <row r="392" customHeight="1" spans="14:15">
      <c r="N392" s="8">
        <v>46.97</v>
      </c>
      <c r="O392" s="8">
        <v>147.75</v>
      </c>
    </row>
    <row r="393" customHeight="1" spans="14:15">
      <c r="N393" s="8">
        <v>28.42</v>
      </c>
      <c r="O393" s="8">
        <v>252</v>
      </c>
    </row>
    <row r="394" customHeight="1" spans="14:15">
      <c r="N394" s="8">
        <v>25.29</v>
      </c>
      <c r="O394" s="8">
        <v>130.62</v>
      </c>
    </row>
    <row r="395" customHeight="1" spans="14:15">
      <c r="N395" s="8">
        <v>30.15</v>
      </c>
      <c r="O395" s="8">
        <v>169</v>
      </c>
    </row>
    <row r="396" customHeight="1" spans="14:15">
      <c r="N396" s="8">
        <v>15.47</v>
      </c>
      <c r="O396" s="8">
        <v>131</v>
      </c>
    </row>
    <row r="397" customHeight="1" spans="14:15">
      <c r="N397" s="8">
        <v>24.31</v>
      </c>
      <c r="O397" s="8">
        <v>130</v>
      </c>
    </row>
    <row r="398" customHeight="1" spans="14:15">
      <c r="N398" s="8">
        <v>39</v>
      </c>
      <c r="O398" s="8">
        <v>317</v>
      </c>
    </row>
    <row r="399" customHeight="1" spans="14:15">
      <c r="N399" s="8">
        <v>25.56</v>
      </c>
      <c r="O399" s="8">
        <v>156</v>
      </c>
    </row>
    <row r="400" customHeight="1" spans="14:15">
      <c r="N400" s="8">
        <v>25.25</v>
      </c>
      <c r="O400" s="8">
        <v>188</v>
      </c>
    </row>
    <row r="401" customHeight="1" spans="14:15">
      <c r="N401" s="8">
        <v>25.85</v>
      </c>
      <c r="O401" s="8">
        <v>301</v>
      </c>
    </row>
    <row r="402" customHeight="1" spans="14:15">
      <c r="N402" s="8">
        <v>38.5</v>
      </c>
      <c r="O402" s="8">
        <v>171</v>
      </c>
    </row>
    <row r="403" customHeight="1" spans="14:15">
      <c r="N403" s="8">
        <v>39.26</v>
      </c>
      <c r="O403" s="8">
        <v>168</v>
      </c>
    </row>
    <row r="404" customHeight="1" spans="14:15">
      <c r="N404" s="8">
        <v>27.42</v>
      </c>
      <c r="O404" s="8">
        <v>185</v>
      </c>
    </row>
    <row r="405" customHeight="1" spans="14:15">
      <c r="N405" s="8">
        <v>27.975</v>
      </c>
      <c r="O405" s="8">
        <v>277.5</v>
      </c>
    </row>
    <row r="406" customHeight="1" spans="14:15">
      <c r="N406" s="8">
        <v>30</v>
      </c>
      <c r="O406" s="8">
        <v>163</v>
      </c>
    </row>
    <row r="407" customHeight="1" spans="14:15">
      <c r="N407" s="8">
        <v>38.16</v>
      </c>
      <c r="O407" s="8">
        <v>172</v>
      </c>
    </row>
    <row r="408" customHeight="1" spans="14:15">
      <c r="N408" s="8">
        <v>25.13</v>
      </c>
      <c r="O408" s="8">
        <v>224</v>
      </c>
    </row>
    <row r="409" customHeight="1" spans="14:15">
      <c r="N409" s="8">
        <v>22.47</v>
      </c>
      <c r="O409" s="8">
        <v>194.125</v>
      </c>
    </row>
    <row r="410" customHeight="1" spans="14:15">
      <c r="N410" s="8">
        <v>23.034</v>
      </c>
      <c r="O410" s="8">
        <v>247</v>
      </c>
    </row>
    <row r="411" customHeight="1" spans="14:15">
      <c r="N411" s="8">
        <v>18.15</v>
      </c>
      <c r="O411" s="8">
        <v>212</v>
      </c>
    </row>
    <row r="412" customHeight="1" spans="14:15">
      <c r="N412" s="8">
        <v>29.93</v>
      </c>
      <c r="O412" s="8">
        <v>176</v>
      </c>
    </row>
    <row r="413" customHeight="1" spans="14:15">
      <c r="N413" s="8">
        <v>16.56</v>
      </c>
      <c r="O413" s="8">
        <v>243.2</v>
      </c>
    </row>
    <row r="414" customHeight="1" spans="14:15">
      <c r="N414" s="8">
        <v>29.27</v>
      </c>
      <c r="O414" s="8">
        <v>102.38</v>
      </c>
    </row>
    <row r="415" customHeight="1" spans="14:15">
      <c r="N415" s="8">
        <v>24.13</v>
      </c>
      <c r="O415" s="8">
        <v>220.625</v>
      </c>
    </row>
    <row r="416" customHeight="1" spans="14:15">
      <c r="N416" s="8">
        <v>31.91</v>
      </c>
      <c r="O416" s="8">
        <v>222.7</v>
      </c>
    </row>
    <row r="417" customHeight="1" spans="14:15">
      <c r="N417" s="8">
        <v>30.33625</v>
      </c>
      <c r="O417" s="8">
        <v>158.375</v>
      </c>
    </row>
    <row r="418" customHeight="1" spans="14:15">
      <c r="N418" s="8">
        <v>23.84</v>
      </c>
      <c r="O418" s="8">
        <v>201.5</v>
      </c>
    </row>
    <row r="419" customHeight="1" spans="14:15">
      <c r="N419" s="8">
        <v>29.26</v>
      </c>
      <c r="O419" s="8">
        <v>140</v>
      </c>
    </row>
    <row r="420" customHeight="1" spans="14:15">
      <c r="N420" s="8">
        <v>10.1</v>
      </c>
      <c r="O420" s="8">
        <v>96</v>
      </c>
    </row>
    <row r="421" customHeight="1" spans="14:15">
      <c r="N421" s="8">
        <v>28.35</v>
      </c>
      <c r="O421" s="8">
        <v>274</v>
      </c>
    </row>
    <row r="422" customHeight="1" spans="14:15">
      <c r="N422" s="8">
        <v>2.38</v>
      </c>
      <c r="O422" s="8">
        <v>194</v>
      </c>
    </row>
    <row r="423" customHeight="1" spans="14:15">
      <c r="N423" s="8">
        <v>30.85</v>
      </c>
      <c r="O423" s="8">
        <v>220.25</v>
      </c>
    </row>
    <row r="424" customHeight="1" spans="14:15">
      <c r="N424" s="8">
        <v>27.26</v>
      </c>
      <c r="O424" s="8">
        <v>187</v>
      </c>
    </row>
    <row r="425" customHeight="1" spans="14:15">
      <c r="N425" s="8">
        <v>30.5</v>
      </c>
      <c r="O425" s="8">
        <v>232.5</v>
      </c>
    </row>
    <row r="426" customHeight="1" spans="14:15">
      <c r="N426" s="8">
        <v>21.35</v>
      </c>
      <c r="O426" s="8">
        <v>165</v>
      </c>
    </row>
    <row r="427" customHeight="1" spans="14:15">
      <c r="N427" s="8">
        <v>17.82</v>
      </c>
      <c r="O427" s="8">
        <v>281</v>
      </c>
    </row>
    <row r="428" customHeight="1" spans="14:15">
      <c r="N428" s="8">
        <v>21.82</v>
      </c>
      <c r="O428" s="8">
        <v>205.5</v>
      </c>
    </row>
    <row r="429" customHeight="1" spans="14:15">
      <c r="N429" s="8">
        <v>25.6</v>
      </c>
      <c r="O429" s="8">
        <v>217</v>
      </c>
    </row>
    <row r="430" customHeight="1" spans="14:15">
      <c r="N430" s="8">
        <v>21.32</v>
      </c>
      <c r="O430" s="8">
        <v>209.25</v>
      </c>
    </row>
    <row r="431" customHeight="1" spans="14:15">
      <c r="N431" s="8">
        <v>22.97</v>
      </c>
      <c r="O431" s="8">
        <v>73</v>
      </c>
    </row>
    <row r="432" customHeight="1" spans="14:15">
      <c r="N432" s="8">
        <v>30.719</v>
      </c>
      <c r="O432" s="8">
        <v>248.75</v>
      </c>
    </row>
    <row r="433" customHeight="1" spans="14:15">
      <c r="N433" s="8">
        <v>27.8</v>
      </c>
      <c r="O433" s="8">
        <v>177</v>
      </c>
    </row>
    <row r="434" customHeight="1" spans="14:15">
      <c r="N434" s="8">
        <v>40.37125</v>
      </c>
      <c r="O434" s="8">
        <v>149.5</v>
      </c>
    </row>
    <row r="435" customHeight="1" spans="14:15">
      <c r="N435" s="8">
        <v>28.8</v>
      </c>
      <c r="O435" s="8">
        <v>164</v>
      </c>
    </row>
    <row r="436" customHeight="1" spans="14:15">
      <c r="N436" s="8">
        <v>28.63</v>
      </c>
      <c r="O436" s="8">
        <v>171</v>
      </c>
    </row>
    <row r="437" customHeight="1" spans="14:15">
      <c r="N437" s="8">
        <v>29.07</v>
      </c>
      <c r="O437" s="8">
        <v>166</v>
      </c>
    </row>
    <row r="438" customHeight="1" spans="14:15">
      <c r="N438" s="8">
        <v>30.38</v>
      </c>
      <c r="O438" s="8">
        <v>160</v>
      </c>
    </row>
    <row r="439" customHeight="1" spans="14:15">
      <c r="N439" s="8">
        <v>24.76125</v>
      </c>
      <c r="O439" s="8">
        <v>164.875</v>
      </c>
    </row>
    <row r="440" customHeight="1" spans="14:15">
      <c r="N440" s="8">
        <v>18.29</v>
      </c>
      <c r="O440" s="8">
        <v>165</v>
      </c>
    </row>
    <row r="441" customHeight="1" spans="14:15">
      <c r="N441" s="8">
        <v>23.21</v>
      </c>
      <c r="O441" s="8">
        <v>238</v>
      </c>
    </row>
    <row r="442" customHeight="1" spans="14:15">
      <c r="N442" s="8">
        <v>20.38</v>
      </c>
      <c r="O442" s="8">
        <v>176</v>
      </c>
    </row>
    <row r="443" customHeight="1" spans="14:15">
      <c r="N443" s="8">
        <v>26.25</v>
      </c>
      <c r="O443" s="8">
        <v>302</v>
      </c>
    </row>
    <row r="444" customHeight="1" spans="14:15">
      <c r="N444" s="8">
        <v>29.41</v>
      </c>
      <c r="O444" s="8">
        <v>154.5</v>
      </c>
    </row>
    <row r="445" customHeight="1" spans="14:15">
      <c r="N445" s="8">
        <v>29.41</v>
      </c>
      <c r="O445" s="8">
        <v>154.5</v>
      </c>
    </row>
    <row r="446" customHeight="1" spans="14:15">
      <c r="N446" s="8">
        <v>29.16</v>
      </c>
      <c r="O446" s="8">
        <v>162.12</v>
      </c>
    </row>
    <row r="447" customHeight="1" spans="14:15">
      <c r="N447" s="8">
        <v>33.17</v>
      </c>
      <c r="O447" s="8">
        <v>218.75</v>
      </c>
    </row>
    <row r="448" customHeight="1" spans="14:15">
      <c r="N448" s="8">
        <v>32</v>
      </c>
      <c r="O448" s="8">
        <v>210</v>
      </c>
    </row>
    <row r="449" customHeight="1" spans="14:15">
      <c r="N449" s="8">
        <v>90.56</v>
      </c>
      <c r="O449" s="8">
        <v>20</v>
      </c>
    </row>
    <row r="450" customHeight="1" spans="14:15">
      <c r="N450" s="8">
        <v>17.35</v>
      </c>
      <c r="O450" s="8">
        <v>132</v>
      </c>
    </row>
    <row r="451" customHeight="1" spans="14:15">
      <c r="N451" s="8">
        <v>33.49</v>
      </c>
      <c r="O451" s="8">
        <v>214</v>
      </c>
    </row>
    <row r="452" customHeight="1" spans="14:15">
      <c r="N452" s="8">
        <v>44.673</v>
      </c>
      <c r="O452" s="8">
        <v>139.5</v>
      </c>
    </row>
    <row r="453" customHeight="1" spans="14:15">
      <c r="N453" s="8">
        <v>13.43</v>
      </c>
      <c r="O453" s="8">
        <v>242</v>
      </c>
    </row>
    <row r="454" customHeight="1" spans="14:15">
      <c r="N454" s="8">
        <v>12.18</v>
      </c>
      <c r="O454" s="8">
        <v>125</v>
      </c>
    </row>
    <row r="455" customHeight="1" spans="14:15">
      <c r="N455" s="8">
        <v>91.61</v>
      </c>
      <c r="O455" s="8">
        <v>79</v>
      </c>
    </row>
    <row r="456" customHeight="1" spans="14:15">
      <c r="N456" s="8">
        <v>24.92</v>
      </c>
      <c r="O456" s="8">
        <v>101</v>
      </c>
    </row>
    <row r="457" customHeight="1" spans="14:15">
      <c r="N457" s="8">
        <v>41.78</v>
      </c>
      <c r="O457" s="8">
        <v>275.67</v>
      </c>
    </row>
    <row r="458" customHeight="1" spans="14:15">
      <c r="N458" s="8">
        <v>34.64</v>
      </c>
      <c r="O458" s="8">
        <v>190</v>
      </c>
    </row>
    <row r="459" customHeight="1" spans="14:15">
      <c r="N459" s="8">
        <v>60.12</v>
      </c>
      <c r="O459" s="8">
        <v>193</v>
      </c>
    </row>
    <row r="460" customHeight="1" spans="14:15">
      <c r="N460" s="8">
        <v>40.68</v>
      </c>
      <c r="O460" s="8">
        <v>105</v>
      </c>
    </row>
    <row r="461" customHeight="1" spans="14:15">
      <c r="N461" s="8">
        <v>23.7</v>
      </c>
      <c r="O461" s="8">
        <v>232.25</v>
      </c>
    </row>
    <row r="462" customHeight="1" spans="14:15">
      <c r="N462" s="8">
        <v>25.53</v>
      </c>
      <c r="O462" s="8">
        <v>204</v>
      </c>
    </row>
    <row r="463" customHeight="1" spans="14:15">
      <c r="N463" s="8">
        <v>26.41</v>
      </c>
      <c r="O463" s="8">
        <v>210</v>
      </c>
    </row>
    <row r="464" customHeight="1" spans="14:15">
      <c r="N464" s="8">
        <v>18.46</v>
      </c>
      <c r="O464" s="8">
        <v>172</v>
      </c>
    </row>
    <row r="465" customHeight="1" spans="14:15">
      <c r="N465" s="8">
        <v>21.98</v>
      </c>
      <c r="O465" s="8">
        <v>162</v>
      </c>
    </row>
    <row r="466" customHeight="1" spans="14:15">
      <c r="N466" s="8">
        <v>22.66</v>
      </c>
      <c r="O466" s="8">
        <v>251</v>
      </c>
    </row>
    <row r="467" customHeight="1" spans="14:15">
      <c r="N467" s="8">
        <v>23.54</v>
      </c>
      <c r="O467" s="8">
        <v>351.25</v>
      </c>
    </row>
    <row r="468" customHeight="1" spans="14:15">
      <c r="N468" s="8">
        <v>22.8</v>
      </c>
      <c r="O468" s="8">
        <v>184</v>
      </c>
    </row>
    <row r="469" customHeight="1" spans="14:15">
      <c r="N469" s="8">
        <v>74.23</v>
      </c>
      <c r="O469" s="8">
        <v>111</v>
      </c>
    </row>
    <row r="470" customHeight="1" spans="14:15">
      <c r="N470" s="8">
        <v>27.65</v>
      </c>
      <c r="O470" s="8">
        <v>127</v>
      </c>
    </row>
    <row r="471" customHeight="1" spans="14:15">
      <c r="N471" s="8">
        <v>17.15</v>
      </c>
      <c r="O471" s="8">
        <v>141</v>
      </c>
    </row>
    <row r="472" customHeight="1" spans="14:15">
      <c r="N472" s="8">
        <v>2.224</v>
      </c>
      <c r="O472" s="8">
        <v>245</v>
      </c>
    </row>
    <row r="473" customHeight="1" spans="14:15">
      <c r="N473" s="8">
        <v>19.73</v>
      </c>
      <c r="O473" s="8">
        <v>162</v>
      </c>
    </row>
    <row r="474" customHeight="1" spans="14:15">
      <c r="N474" s="8">
        <v>29.81</v>
      </c>
      <c r="O474" s="8">
        <v>118.5</v>
      </c>
    </row>
    <row r="475" customHeight="1" spans="14:15">
      <c r="N475" s="8">
        <v>33.01</v>
      </c>
      <c r="O475" s="8">
        <v>150</v>
      </c>
    </row>
    <row r="476" customHeight="1" spans="14:15">
      <c r="N476" s="8">
        <v>26.42</v>
      </c>
      <c r="O476" s="8">
        <v>293</v>
      </c>
    </row>
    <row r="477" customHeight="1" spans="14:15">
      <c r="N477" s="8">
        <v>30.502</v>
      </c>
      <c r="O477" s="8">
        <v>154</v>
      </c>
    </row>
    <row r="478" customHeight="1" spans="14:15">
      <c r="N478" s="8">
        <v>25.88</v>
      </c>
      <c r="O478" s="8">
        <v>156</v>
      </c>
    </row>
    <row r="479" customHeight="1" spans="14:15">
      <c r="N479" s="8">
        <v>3.96</v>
      </c>
      <c r="O479" s="8">
        <v>270</v>
      </c>
    </row>
    <row r="480" customHeight="1" spans="14:15">
      <c r="N480" s="8">
        <v>63.23</v>
      </c>
      <c r="O480" s="8">
        <v>157</v>
      </c>
    </row>
    <row r="481" customHeight="1" spans="14:15">
      <c r="N481" s="8">
        <v>48.09</v>
      </c>
      <c r="O481" s="8">
        <v>244</v>
      </c>
    </row>
    <row r="482" customHeight="1" spans="14:15">
      <c r="N482" s="8">
        <v>17.79</v>
      </c>
      <c r="O482" s="8">
        <v>245</v>
      </c>
    </row>
    <row r="483" customHeight="1" spans="14:15">
      <c r="N483" s="8">
        <v>24.61</v>
      </c>
      <c r="O483" s="8">
        <v>222.5</v>
      </c>
    </row>
    <row r="484" customHeight="1" spans="14:15">
      <c r="N484" s="8">
        <v>29.87</v>
      </c>
      <c r="O484" s="8">
        <v>158</v>
      </c>
    </row>
    <row r="485" customHeight="1" spans="14:15">
      <c r="N485" s="8">
        <v>27.92</v>
      </c>
      <c r="O485" s="8">
        <v>151</v>
      </c>
    </row>
    <row r="486" customHeight="1" spans="14:15">
      <c r="N486" s="8">
        <v>26.42</v>
      </c>
      <c r="O486" s="8">
        <v>126.25</v>
      </c>
    </row>
    <row r="487" customHeight="1" spans="14:15">
      <c r="N487" s="8">
        <v>20.04</v>
      </c>
      <c r="O487" s="8">
        <v>224.2</v>
      </c>
    </row>
    <row r="488" customHeight="1" spans="14:15">
      <c r="N488" s="8">
        <v>27.08</v>
      </c>
      <c r="O488" s="8">
        <v>186</v>
      </c>
    </row>
    <row r="489" customHeight="1" spans="14:15">
      <c r="N489" s="8">
        <v>26.13</v>
      </c>
      <c r="O489" s="8">
        <v>302</v>
      </c>
    </row>
    <row r="490" customHeight="1" spans="14:15">
      <c r="N490" s="8">
        <v>24.60625</v>
      </c>
      <c r="O490" s="8">
        <v>175.875</v>
      </c>
    </row>
    <row r="491" customHeight="1" spans="14:15">
      <c r="N491" s="8">
        <v>19.63</v>
      </c>
      <c r="O491" s="8">
        <v>197</v>
      </c>
    </row>
    <row r="492" customHeight="1" spans="14:15">
      <c r="N492" s="8">
        <v>22.215</v>
      </c>
      <c r="O492" s="8">
        <v>257</v>
      </c>
    </row>
    <row r="493" customHeight="1" spans="14:15">
      <c r="N493" s="8">
        <v>15.42</v>
      </c>
      <c r="O493" s="8">
        <v>200.5</v>
      </c>
    </row>
    <row r="494" customHeight="1" spans="14:15">
      <c r="N494" s="8">
        <v>27.93</v>
      </c>
      <c r="O494" s="8">
        <v>180.5</v>
      </c>
    </row>
    <row r="495" customHeight="1" spans="14:15">
      <c r="N495" s="8">
        <v>28</v>
      </c>
      <c r="O495" s="8">
        <v>234.5</v>
      </c>
    </row>
    <row r="496" customHeight="1" spans="14:15">
      <c r="N496" s="8">
        <v>24</v>
      </c>
      <c r="O496" s="8">
        <v>270</v>
      </c>
    </row>
    <row r="497" customHeight="1" spans="14:15">
      <c r="N497" s="8">
        <v>22.75</v>
      </c>
      <c r="O497" s="8">
        <v>228</v>
      </c>
    </row>
    <row r="498" customHeight="1" spans="14:15">
      <c r="N498" s="8">
        <v>35.81</v>
      </c>
      <c r="O498" s="8">
        <v>134</v>
      </c>
    </row>
    <row r="499" customHeight="1" spans="14:15">
      <c r="N499" s="8">
        <v>8.99125</v>
      </c>
      <c r="O499" s="8">
        <v>296</v>
      </c>
    </row>
    <row r="500" customHeight="1" spans="14:15">
      <c r="N500" s="8">
        <v>27.58</v>
      </c>
      <c r="O500" s="8">
        <v>108.75</v>
      </c>
    </row>
    <row r="501" customHeight="1" spans="14:15">
      <c r="N501" s="8">
        <v>29.53</v>
      </c>
      <c r="O501" s="8">
        <v>201</v>
      </c>
    </row>
    <row r="502" customHeight="1" spans="14:15">
      <c r="N502" s="8">
        <v>29.99</v>
      </c>
      <c r="O502" s="8">
        <v>170</v>
      </c>
    </row>
    <row r="503" customHeight="1" spans="14:15">
      <c r="N503" s="8">
        <v>13.19</v>
      </c>
      <c r="O503" s="8">
        <v>190</v>
      </c>
    </row>
    <row r="504" customHeight="1" spans="14:15">
      <c r="N504" s="8">
        <v>8.64</v>
      </c>
      <c r="O504" s="8">
        <v>186</v>
      </c>
    </row>
    <row r="505" customHeight="1" spans="14:15">
      <c r="N505" s="8">
        <v>31.35</v>
      </c>
      <c r="O505" s="8">
        <v>214</v>
      </c>
    </row>
    <row r="506" customHeight="1" spans="14:15">
      <c r="N506" s="8">
        <v>13.79</v>
      </c>
      <c r="O506" s="8">
        <v>161.5</v>
      </c>
    </row>
    <row r="507" customHeight="1" spans="14:15">
      <c r="N507" s="8">
        <v>31.7</v>
      </c>
      <c r="O507" s="8">
        <v>151</v>
      </c>
    </row>
    <row r="508" customHeight="1" spans="14:15">
      <c r="N508" s="8">
        <v>23.02</v>
      </c>
      <c r="O508" s="8">
        <v>180</v>
      </c>
    </row>
    <row r="509" customHeight="1" spans="14:15">
      <c r="N509" s="8">
        <v>28.26</v>
      </c>
      <c r="O509" s="8">
        <v>186</v>
      </c>
    </row>
    <row r="510" customHeight="1" spans="14:15">
      <c r="N510" s="8">
        <v>48.89125</v>
      </c>
      <c r="O510" s="8">
        <v>213</v>
      </c>
    </row>
    <row r="511" customHeight="1" spans="14:15">
      <c r="N511" s="8">
        <v>32.82</v>
      </c>
      <c r="O511" s="8">
        <v>203</v>
      </c>
    </row>
    <row r="512" customHeight="1" spans="14:15">
      <c r="N512" s="8">
        <v>30.99</v>
      </c>
      <c r="O512" s="8">
        <v>86</v>
      </c>
    </row>
    <row r="513" customHeight="1" spans="14:15">
      <c r="N513" s="8">
        <v>32.53</v>
      </c>
      <c r="O513" s="8">
        <v>149</v>
      </c>
    </row>
    <row r="514" customHeight="1" spans="14:15">
      <c r="N514" s="8">
        <v>35.68</v>
      </c>
      <c r="O514" s="8">
        <v>86.5</v>
      </c>
    </row>
    <row r="515" customHeight="1" spans="14:15">
      <c r="N515" s="8">
        <v>31.35</v>
      </c>
      <c r="O515" s="8">
        <v>235.5</v>
      </c>
    </row>
    <row r="516" customHeight="1" spans="14:15">
      <c r="N516" s="8">
        <v>25.08</v>
      </c>
      <c r="O516" s="8">
        <v>233</v>
      </c>
    </row>
    <row r="517" customHeight="1" spans="14:15">
      <c r="N517" s="8">
        <v>32.06</v>
      </c>
      <c r="O517" s="8">
        <v>153</v>
      </c>
    </row>
    <row r="518" customHeight="1" spans="14:15">
      <c r="N518" s="8">
        <v>28.43</v>
      </c>
      <c r="O518" s="8">
        <v>225</v>
      </c>
    </row>
    <row r="519" customHeight="1" spans="14:15">
      <c r="N519" s="8">
        <v>31.9</v>
      </c>
      <c r="O519" s="8">
        <v>160</v>
      </c>
    </row>
    <row r="520" customHeight="1" spans="14:15">
      <c r="N520" s="8">
        <v>25.1</v>
      </c>
      <c r="O520" s="8">
        <v>169</v>
      </c>
    </row>
    <row r="521" customHeight="1" spans="14:15">
      <c r="N521" s="8">
        <v>25.1</v>
      </c>
      <c r="O521" s="8">
        <v>169</v>
      </c>
    </row>
    <row r="522" customHeight="1" spans="14:15">
      <c r="N522" s="8">
        <v>25.29</v>
      </c>
      <c r="O522" s="8">
        <v>173</v>
      </c>
    </row>
    <row r="523" customHeight="1" spans="14:15">
      <c r="N523" s="8">
        <v>19.05</v>
      </c>
      <c r="O523" s="8">
        <v>166</v>
      </c>
    </row>
    <row r="524" customHeight="1" spans="14:15">
      <c r="N524" s="8">
        <v>30.08</v>
      </c>
      <c r="O524" s="8">
        <v>189.4</v>
      </c>
    </row>
    <row r="525" customHeight="1" spans="14:15">
      <c r="N525" s="8">
        <v>29.81</v>
      </c>
      <c r="O525" s="8">
        <v>160</v>
      </c>
    </row>
  </sheetData>
  <mergeCells count="1">
    <mergeCell ref="A1:F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98"/>
  <sheetViews>
    <sheetView workbookViewId="0">
      <selection activeCell="J98" sqref="J52:J98"/>
    </sheetView>
  </sheetViews>
  <sheetFormatPr defaultColWidth="9.14285714285714" defaultRowHeight="17.6"/>
  <cols>
    <col min="1" max="1" width="12.7857142857143" style="6"/>
    <col min="2" max="2" width="9.14285714285714" style="6"/>
    <col min="3" max="3" width="12.7857142857143" style="6"/>
    <col min="4" max="4" width="9.14285714285714" style="6"/>
    <col min="5" max="5" width="12.7857142857143" style="6"/>
    <col min="6" max="6" width="9.14285714285714" style="6"/>
    <col min="7" max="7" width="12.7857142857143" style="6"/>
    <col min="8" max="9" width="9.14285714285714" style="6"/>
    <col min="10" max="10" width="12.7857142857143" style="6"/>
    <col min="11" max="11" width="9.14285714285714" style="6"/>
    <col min="12" max="12" width="12.7857142857143" style="6"/>
    <col min="13" max="16384" width="9.14285714285714" style="6"/>
  </cols>
  <sheetData>
    <row r="1" spans="2:11">
      <c r="B1" s="6">
        <v>1</v>
      </c>
      <c r="E1" s="7"/>
      <c r="F1" s="6" t="s">
        <v>34</v>
      </c>
      <c r="G1" s="6" t="s">
        <v>35</v>
      </c>
      <c r="K1" s="6">
        <v>3</v>
      </c>
    </row>
    <row r="2" spans="2:12">
      <c r="B2" s="6" t="s">
        <v>34</v>
      </c>
      <c r="C2" s="6" t="s">
        <v>35</v>
      </c>
      <c r="F2" s="6">
        <v>16.52</v>
      </c>
      <c r="G2" s="6">
        <v>533</v>
      </c>
      <c r="K2" s="6" t="s">
        <v>34</v>
      </c>
      <c r="L2" s="6" t="s">
        <v>35</v>
      </c>
    </row>
    <row r="3" spans="2:12">
      <c r="B3" s="6">
        <v>27.28</v>
      </c>
      <c r="C3" s="6">
        <v>542.2</v>
      </c>
      <c r="F3" s="6">
        <v>16.33</v>
      </c>
      <c r="G3" s="6">
        <v>438.5</v>
      </c>
      <c r="K3" s="6">
        <v>16.33</v>
      </c>
      <c r="L3" s="6">
        <v>438.5</v>
      </c>
    </row>
    <row r="4" spans="2:12">
      <c r="B4" s="6">
        <v>36.58</v>
      </c>
      <c r="C4" s="6">
        <v>349.12</v>
      </c>
      <c r="F4" s="6">
        <v>22</v>
      </c>
      <c r="G4" s="6">
        <v>380</v>
      </c>
      <c r="K4" s="6">
        <v>18.6</v>
      </c>
      <c r="L4" s="6">
        <v>347</v>
      </c>
    </row>
    <row r="5" spans="2:12">
      <c r="B5" s="6">
        <v>39</v>
      </c>
      <c r="C5" s="6">
        <v>317</v>
      </c>
      <c r="F5" s="6">
        <v>22.54</v>
      </c>
      <c r="G5" s="6">
        <v>369.5</v>
      </c>
      <c r="K5" s="6">
        <v>18.96</v>
      </c>
      <c r="L5" s="6">
        <v>335.6</v>
      </c>
    </row>
    <row r="6" spans="2:12">
      <c r="B6" s="6">
        <v>39.175</v>
      </c>
      <c r="C6" s="6">
        <v>305.875</v>
      </c>
      <c r="F6" s="6">
        <v>23.85</v>
      </c>
      <c r="G6" s="6">
        <v>355</v>
      </c>
      <c r="H6" s="7"/>
      <c r="I6" s="7"/>
      <c r="K6" s="6">
        <v>19.35</v>
      </c>
      <c r="L6" s="6">
        <v>326</v>
      </c>
    </row>
    <row r="7" spans="2:12">
      <c r="B7" s="6">
        <v>41.78</v>
      </c>
      <c r="C7" s="6">
        <v>275.67</v>
      </c>
      <c r="F7" s="6">
        <v>23.54</v>
      </c>
      <c r="G7" s="6">
        <v>351.25</v>
      </c>
      <c r="K7" s="6">
        <v>20.34</v>
      </c>
      <c r="L7" s="6">
        <v>292</v>
      </c>
    </row>
    <row r="8" spans="2:12">
      <c r="B8" s="6">
        <v>42.39</v>
      </c>
      <c r="C8" s="6">
        <v>270</v>
      </c>
      <c r="F8" s="6">
        <v>25.15</v>
      </c>
      <c r="G8" s="6">
        <v>320.125</v>
      </c>
      <c r="K8" s="6">
        <v>21.88</v>
      </c>
      <c r="L8" s="6">
        <v>276.75</v>
      </c>
    </row>
    <row r="9" spans="2:12">
      <c r="B9" s="6">
        <v>47.031</v>
      </c>
      <c r="C9" s="6">
        <v>228.25</v>
      </c>
      <c r="F9" s="6">
        <v>24.93</v>
      </c>
      <c r="G9" s="6">
        <v>320</v>
      </c>
      <c r="K9" s="6">
        <v>21.935</v>
      </c>
      <c r="L9" s="6">
        <v>266.6</v>
      </c>
    </row>
    <row r="10" spans="2:12">
      <c r="B10" s="6">
        <v>48.09</v>
      </c>
      <c r="C10" s="6">
        <v>244</v>
      </c>
      <c r="F10" s="6">
        <v>25.1</v>
      </c>
      <c r="G10" s="6">
        <v>311</v>
      </c>
      <c r="K10" s="6">
        <v>21.101</v>
      </c>
      <c r="L10" s="6">
        <v>256</v>
      </c>
    </row>
    <row r="11" spans="2:12">
      <c r="B11" s="6">
        <v>48.8912</v>
      </c>
      <c r="C11" s="6">
        <v>213</v>
      </c>
      <c r="F11" s="6">
        <v>26.13</v>
      </c>
      <c r="G11" s="6">
        <v>302</v>
      </c>
      <c r="K11" s="6">
        <v>22.4</v>
      </c>
      <c r="L11" s="6">
        <v>247</v>
      </c>
    </row>
    <row r="12" spans="2:12">
      <c r="B12" s="6">
        <v>54.7137</v>
      </c>
      <c r="C12" s="6">
        <v>186.5</v>
      </c>
      <c r="F12" s="6">
        <v>26.42</v>
      </c>
      <c r="G12" s="6">
        <v>293</v>
      </c>
      <c r="K12" s="6">
        <v>22.66</v>
      </c>
      <c r="L12" s="6">
        <v>251</v>
      </c>
    </row>
    <row r="13" spans="2:12">
      <c r="B13" s="6">
        <v>55.42</v>
      </c>
      <c r="C13" s="6">
        <v>172.5</v>
      </c>
      <c r="F13" s="6">
        <v>27.66</v>
      </c>
      <c r="G13" s="6">
        <v>271.8</v>
      </c>
      <c r="K13" s="6">
        <v>23.21</v>
      </c>
      <c r="L13" s="6">
        <v>249.63</v>
      </c>
    </row>
    <row r="14" spans="2:12">
      <c r="B14" s="6">
        <v>57.18</v>
      </c>
      <c r="C14" s="6">
        <v>162</v>
      </c>
      <c r="F14" s="6">
        <v>29.12</v>
      </c>
      <c r="G14" s="6">
        <v>270.13</v>
      </c>
      <c r="K14" s="6">
        <v>23.3</v>
      </c>
      <c r="L14" s="6">
        <v>240</v>
      </c>
    </row>
    <row r="15" spans="2:12">
      <c r="B15" s="6">
        <v>57.91</v>
      </c>
      <c r="C15" s="6">
        <v>165.5</v>
      </c>
      <c r="F15" s="6">
        <v>28.875</v>
      </c>
      <c r="G15" s="6">
        <v>265</v>
      </c>
      <c r="K15" s="6">
        <v>24.05</v>
      </c>
      <c r="L15" s="6">
        <v>237</v>
      </c>
    </row>
    <row r="16" spans="2:12">
      <c r="B16" s="6">
        <v>59.99</v>
      </c>
      <c r="C16" s="6">
        <v>80</v>
      </c>
      <c r="F16" s="6">
        <v>29.27</v>
      </c>
      <c r="G16" s="6">
        <v>256</v>
      </c>
      <c r="K16" s="6">
        <v>23.92</v>
      </c>
      <c r="L16" s="6">
        <v>222</v>
      </c>
    </row>
    <row r="17" spans="2:12">
      <c r="B17" s="6">
        <v>60.12</v>
      </c>
      <c r="C17" s="6">
        <v>193</v>
      </c>
      <c r="F17" s="6">
        <v>28.475</v>
      </c>
      <c r="G17" s="6">
        <v>252</v>
      </c>
      <c r="K17" s="6">
        <v>25.08</v>
      </c>
      <c r="L17" s="6">
        <v>233</v>
      </c>
    </row>
    <row r="18" spans="2:12">
      <c r="B18" s="6">
        <v>63.23</v>
      </c>
      <c r="C18" s="6">
        <v>157</v>
      </c>
      <c r="F18" s="6">
        <v>29.96</v>
      </c>
      <c r="G18" s="6">
        <v>246.5</v>
      </c>
      <c r="K18" s="6">
        <v>24.74</v>
      </c>
      <c r="L18" s="6">
        <v>219.5</v>
      </c>
    </row>
    <row r="19" spans="2:12">
      <c r="B19" s="6">
        <v>66</v>
      </c>
      <c r="C19" s="6">
        <v>152</v>
      </c>
      <c r="F19" s="6">
        <v>31.35</v>
      </c>
      <c r="G19" s="6">
        <v>235.5</v>
      </c>
      <c r="K19" s="6">
        <v>25.13</v>
      </c>
      <c r="L19" s="6">
        <v>224</v>
      </c>
    </row>
    <row r="20" spans="2:12">
      <c r="B20" s="6">
        <v>66</v>
      </c>
      <c r="C20" s="6">
        <v>159</v>
      </c>
      <c r="F20" s="6">
        <v>32.1325</v>
      </c>
      <c r="G20" s="6">
        <v>229.875</v>
      </c>
      <c r="K20" s="6">
        <v>25.12</v>
      </c>
      <c r="L20" s="6">
        <v>208.5</v>
      </c>
    </row>
    <row r="21" spans="2:12">
      <c r="B21" s="6">
        <v>74.23</v>
      </c>
      <c r="C21" s="6">
        <v>111</v>
      </c>
      <c r="F21" s="6">
        <v>30.88</v>
      </c>
      <c r="G21" s="6">
        <v>223</v>
      </c>
      <c r="K21" s="6">
        <v>25.66</v>
      </c>
      <c r="L21" s="6">
        <v>216</v>
      </c>
    </row>
    <row r="22" spans="2:12">
      <c r="B22" s="6">
        <v>91.61</v>
      </c>
      <c r="C22" s="6">
        <v>79</v>
      </c>
      <c r="F22" s="6">
        <v>31.846</v>
      </c>
      <c r="G22" s="6">
        <v>220</v>
      </c>
      <c r="K22" s="6">
        <v>26.41</v>
      </c>
      <c r="L22" s="6">
        <v>210</v>
      </c>
    </row>
    <row r="23" spans="6:12">
      <c r="F23" s="6">
        <v>31.97</v>
      </c>
      <c r="G23" s="6">
        <v>211.88</v>
      </c>
      <c r="K23" s="6">
        <v>26.08</v>
      </c>
      <c r="L23" s="6">
        <v>208</v>
      </c>
    </row>
    <row r="24" spans="6:12">
      <c r="F24" s="6">
        <v>33.49</v>
      </c>
      <c r="G24" s="6">
        <v>214</v>
      </c>
      <c r="K24" s="6">
        <v>25.36</v>
      </c>
      <c r="L24" s="6">
        <v>203</v>
      </c>
    </row>
    <row r="25" spans="6:12">
      <c r="F25" s="6">
        <v>33.35</v>
      </c>
      <c r="G25" s="6">
        <v>208</v>
      </c>
      <c r="K25" s="6">
        <v>26.14</v>
      </c>
      <c r="L25" s="6">
        <v>195</v>
      </c>
    </row>
    <row r="26" spans="1:12">
      <c r="A26" s="6">
        <f>(B26*(1+0.0196*B26^0.5))^1.5</f>
        <v>164.914332359369</v>
      </c>
      <c r="B26" s="6">
        <v>27.28</v>
      </c>
      <c r="C26" s="6">
        <f>1/C3</f>
        <v>0.00184433788270011</v>
      </c>
      <c r="F26" s="6">
        <v>33.42</v>
      </c>
      <c r="G26" s="6">
        <v>195</v>
      </c>
      <c r="K26" s="6">
        <v>26.51</v>
      </c>
      <c r="L26" s="6">
        <v>184</v>
      </c>
    </row>
    <row r="27" spans="1:12">
      <c r="A27" s="6">
        <f>(B27*(1+0.0196*B27^0.5))^1.5</f>
        <v>261.724812502971</v>
      </c>
      <c r="B27" s="6">
        <v>36.58</v>
      </c>
      <c r="C27" s="6">
        <f>1/C4</f>
        <v>0.00286434463794684</v>
      </c>
      <c r="F27" s="6">
        <v>33.42</v>
      </c>
      <c r="G27" s="6">
        <v>195</v>
      </c>
      <c r="K27" s="6">
        <v>27.08</v>
      </c>
      <c r="L27" s="6">
        <v>186</v>
      </c>
    </row>
    <row r="28" spans="1:12">
      <c r="A28" s="6">
        <f t="shared" ref="A28:A45" si="0">(B28*(1+0.0196*B28^0.5))^1.5</f>
        <v>289.613989119501</v>
      </c>
      <c r="B28" s="6">
        <v>39</v>
      </c>
      <c r="C28" s="6">
        <f t="shared" ref="C28:C45" si="1">1/C5</f>
        <v>0.00315457413249211</v>
      </c>
      <c r="F28" s="6">
        <v>34.64</v>
      </c>
      <c r="G28" s="6">
        <v>190</v>
      </c>
      <c r="K28" s="6">
        <v>27.8</v>
      </c>
      <c r="L28" s="6">
        <v>177</v>
      </c>
    </row>
    <row r="29" spans="1:12">
      <c r="A29" s="6">
        <f t="shared" si="0"/>
        <v>291.672392572726</v>
      </c>
      <c r="B29" s="6">
        <v>39.175</v>
      </c>
      <c r="C29" s="6">
        <f t="shared" si="1"/>
        <v>0.00326930935839804</v>
      </c>
      <c r="F29" s="6">
        <v>35.83</v>
      </c>
      <c r="G29" s="6">
        <v>194</v>
      </c>
      <c r="K29" s="6">
        <v>28.43</v>
      </c>
      <c r="L29" s="6">
        <v>177</v>
      </c>
    </row>
    <row r="30" spans="1:12">
      <c r="A30" s="6">
        <f t="shared" si="0"/>
        <v>322.967608600358</v>
      </c>
      <c r="B30" s="6">
        <v>41.78</v>
      </c>
      <c r="C30" s="6">
        <f t="shared" si="1"/>
        <v>0.00362752566474408</v>
      </c>
      <c r="F30" s="6">
        <v>36.16</v>
      </c>
      <c r="G30" s="6">
        <v>186</v>
      </c>
      <c r="K30" s="6">
        <v>28.84</v>
      </c>
      <c r="L30" s="6">
        <v>181</v>
      </c>
    </row>
    <row r="31" spans="1:12">
      <c r="A31" s="6">
        <f t="shared" si="0"/>
        <v>330.471509493271</v>
      </c>
      <c r="B31" s="6">
        <v>42.39</v>
      </c>
      <c r="C31" s="6">
        <f t="shared" si="1"/>
        <v>0.0037037037037037</v>
      </c>
      <c r="F31" s="6">
        <v>36.95</v>
      </c>
      <c r="G31" s="6">
        <v>180</v>
      </c>
      <c r="K31" s="6">
        <v>29.17</v>
      </c>
      <c r="L31" s="6">
        <v>174.375</v>
      </c>
    </row>
    <row r="32" spans="1:12">
      <c r="A32" s="6">
        <f t="shared" si="0"/>
        <v>389.703529064305</v>
      </c>
      <c r="B32" s="6">
        <v>47.031</v>
      </c>
      <c r="C32" s="6">
        <f t="shared" si="1"/>
        <v>0.00438116100766703</v>
      </c>
      <c r="F32" s="6">
        <v>38.5</v>
      </c>
      <c r="G32" s="6">
        <v>171</v>
      </c>
      <c r="K32" s="6">
        <v>30.15</v>
      </c>
      <c r="L32" s="6">
        <v>169</v>
      </c>
    </row>
    <row r="33" spans="1:12">
      <c r="A33" s="6">
        <f t="shared" si="0"/>
        <v>403.741880743827</v>
      </c>
      <c r="B33" s="6">
        <v>48.09</v>
      </c>
      <c r="C33" s="6">
        <f t="shared" si="1"/>
        <v>0.00409836065573771</v>
      </c>
      <c r="F33" s="6">
        <v>38.16</v>
      </c>
      <c r="G33" s="6">
        <v>172</v>
      </c>
      <c r="K33" s="6">
        <v>29.81</v>
      </c>
      <c r="L33" s="6">
        <v>160</v>
      </c>
    </row>
    <row r="34" spans="1:12">
      <c r="A34" s="6">
        <f t="shared" si="0"/>
        <v>414.489956266529</v>
      </c>
      <c r="B34" s="6">
        <v>48.8912</v>
      </c>
      <c r="C34" s="6">
        <f t="shared" si="1"/>
        <v>0.00469483568075117</v>
      </c>
      <c r="F34" s="6">
        <v>39.26</v>
      </c>
      <c r="G34" s="6">
        <v>168</v>
      </c>
      <c r="K34" s="6">
        <v>29.16</v>
      </c>
      <c r="L34" s="6">
        <v>162.12</v>
      </c>
    </row>
    <row r="35" spans="1:12">
      <c r="A35" s="6">
        <f t="shared" si="0"/>
        <v>495.838473662979</v>
      </c>
      <c r="B35" s="6">
        <v>54.7137</v>
      </c>
      <c r="C35" s="6">
        <f t="shared" si="1"/>
        <v>0.00536193029490617</v>
      </c>
      <c r="F35" s="6">
        <v>40.26</v>
      </c>
      <c r="G35" s="6">
        <v>163</v>
      </c>
      <c r="K35" s="6">
        <v>29.87</v>
      </c>
      <c r="L35" s="6">
        <v>158</v>
      </c>
    </row>
    <row r="36" spans="1:12">
      <c r="A36" s="6">
        <f t="shared" si="0"/>
        <v>506.088376344903</v>
      </c>
      <c r="B36" s="6">
        <v>55.42</v>
      </c>
      <c r="C36" s="6">
        <f t="shared" si="1"/>
        <v>0.00579710144927536</v>
      </c>
      <c r="F36" s="6">
        <v>40.94</v>
      </c>
      <c r="G36" s="6">
        <v>167</v>
      </c>
      <c r="K36" s="6">
        <v>30.38</v>
      </c>
      <c r="L36" s="6">
        <v>160</v>
      </c>
    </row>
    <row r="37" spans="1:12">
      <c r="A37" s="6">
        <f t="shared" si="0"/>
        <v>531.983714740459</v>
      </c>
      <c r="B37" s="6">
        <v>57.18</v>
      </c>
      <c r="C37" s="6">
        <f t="shared" si="1"/>
        <v>0.00617283950617284</v>
      </c>
      <c r="F37" s="6">
        <v>40.47</v>
      </c>
      <c r="G37" s="6">
        <v>154.5</v>
      </c>
      <c r="K37" s="6">
        <v>30.502</v>
      </c>
      <c r="L37" s="6">
        <v>154</v>
      </c>
    </row>
    <row r="38" spans="1:12">
      <c r="A38" s="6">
        <f t="shared" si="0"/>
        <v>542.871819200403</v>
      </c>
      <c r="B38" s="6">
        <v>57.91</v>
      </c>
      <c r="C38" s="6">
        <f t="shared" si="1"/>
        <v>0.00604229607250755</v>
      </c>
      <c r="F38" s="6">
        <v>40.7</v>
      </c>
      <c r="G38" s="6">
        <v>158</v>
      </c>
      <c r="K38" s="6">
        <v>31.31</v>
      </c>
      <c r="L38" s="6">
        <v>156</v>
      </c>
    </row>
    <row r="39" spans="1:12">
      <c r="A39" s="6">
        <f t="shared" si="0"/>
        <v>574.365830755787</v>
      </c>
      <c r="B39" s="6">
        <v>59.99</v>
      </c>
      <c r="C39" s="6">
        <f t="shared" si="1"/>
        <v>0.0125</v>
      </c>
      <c r="F39" s="6">
        <v>40.25</v>
      </c>
      <c r="G39" s="6">
        <v>130.5</v>
      </c>
      <c r="K39" s="6">
        <v>31.51</v>
      </c>
      <c r="L39" s="6">
        <v>155</v>
      </c>
    </row>
    <row r="40" spans="1:12">
      <c r="A40" s="6">
        <f t="shared" si="0"/>
        <v>576.357214994552</v>
      </c>
      <c r="B40" s="6">
        <v>60.12</v>
      </c>
      <c r="C40" s="6">
        <f t="shared" si="1"/>
        <v>0.00518134715025907</v>
      </c>
      <c r="F40" s="6">
        <v>42.8825</v>
      </c>
      <c r="G40" s="6">
        <v>140</v>
      </c>
      <c r="K40" s="6">
        <v>31.9</v>
      </c>
      <c r="L40" s="6">
        <v>160</v>
      </c>
    </row>
    <row r="41" spans="1:12">
      <c r="A41" s="6">
        <f t="shared" si="0"/>
        <v>624.797357882433</v>
      </c>
      <c r="B41" s="6">
        <v>63.23</v>
      </c>
      <c r="C41" s="6">
        <f t="shared" si="1"/>
        <v>0.00636942675159236</v>
      </c>
      <c r="F41" s="6">
        <v>42.8825</v>
      </c>
      <c r="G41" s="6">
        <v>140</v>
      </c>
      <c r="K41" s="6">
        <v>31.9</v>
      </c>
      <c r="L41" s="6">
        <v>148</v>
      </c>
    </row>
    <row r="42" spans="1:12">
      <c r="A42" s="6">
        <f t="shared" si="0"/>
        <v>669.223170063554</v>
      </c>
      <c r="B42" s="6">
        <v>66</v>
      </c>
      <c r="C42" s="6">
        <f t="shared" si="1"/>
        <v>0.00657894736842105</v>
      </c>
      <c r="F42" s="6">
        <v>46.72</v>
      </c>
      <c r="G42" s="6">
        <v>124.25</v>
      </c>
      <c r="K42" s="6">
        <v>32.14</v>
      </c>
      <c r="L42" s="6">
        <v>136</v>
      </c>
    </row>
    <row r="43" spans="1:12">
      <c r="A43" s="6">
        <f t="shared" si="0"/>
        <v>669.223170063554</v>
      </c>
      <c r="B43" s="6">
        <v>66</v>
      </c>
      <c r="C43" s="6">
        <f t="shared" si="1"/>
        <v>0.00628930817610063</v>
      </c>
      <c r="F43" s="6">
        <v>59.99</v>
      </c>
      <c r="G43" s="6">
        <v>80</v>
      </c>
      <c r="K43" s="6">
        <v>33.01</v>
      </c>
      <c r="L43" s="6">
        <v>150</v>
      </c>
    </row>
    <row r="44" spans="1:12">
      <c r="A44" s="6">
        <f t="shared" si="0"/>
        <v>808.196670365755</v>
      </c>
      <c r="B44" s="6">
        <v>74.23</v>
      </c>
      <c r="C44" s="6">
        <f t="shared" si="1"/>
        <v>0.00900900900900901</v>
      </c>
      <c r="F44" s="6">
        <v>46.97</v>
      </c>
      <c r="G44" s="6">
        <v>147.75</v>
      </c>
      <c r="K44" s="6">
        <v>33.445</v>
      </c>
      <c r="L44" s="6">
        <v>156.667</v>
      </c>
    </row>
    <row r="45" spans="1:12">
      <c r="A45" s="6">
        <f t="shared" si="0"/>
        <v>1134.79743968212</v>
      </c>
      <c r="B45" s="6">
        <v>91.61</v>
      </c>
      <c r="C45" s="6">
        <f t="shared" si="1"/>
        <v>0.0126582278481013</v>
      </c>
      <c r="F45" s="6">
        <v>90.56</v>
      </c>
      <c r="G45" s="6">
        <v>20</v>
      </c>
      <c r="K45" s="6">
        <v>34.0033</v>
      </c>
      <c r="L45" s="6">
        <v>145</v>
      </c>
    </row>
    <row r="46" spans="11:12">
      <c r="K46" s="6">
        <v>34.04</v>
      </c>
      <c r="L46" s="6">
        <v>129</v>
      </c>
    </row>
    <row r="47" spans="11:12">
      <c r="K47" s="6">
        <v>34.89</v>
      </c>
      <c r="L47" s="6">
        <v>136</v>
      </c>
    </row>
    <row r="48" spans="11:12">
      <c r="K48" s="6">
        <v>35.81</v>
      </c>
      <c r="L48" s="6">
        <v>134</v>
      </c>
    </row>
    <row r="49" spans="11:12">
      <c r="K49" s="6">
        <v>40.68</v>
      </c>
      <c r="L49" s="6">
        <v>105</v>
      </c>
    </row>
    <row r="50" spans="5:7">
      <c r="E50" s="6">
        <f>(F50*(1+0.0196*F50^0.5))^1.5</f>
        <v>75.3265163532242</v>
      </c>
      <c r="F50" s="6">
        <v>16.52</v>
      </c>
      <c r="G50" s="6">
        <f>1/G2</f>
        <v>0.00187617260787992</v>
      </c>
    </row>
    <row r="51" spans="5:7">
      <c r="E51" s="6">
        <f t="shared" ref="E51:E93" si="2">(F51*(1+0.0196*F51^0.5))^1.5</f>
        <v>73.9834913387364</v>
      </c>
      <c r="F51" s="6">
        <v>16.33</v>
      </c>
      <c r="G51" s="6">
        <f t="shared" ref="G51:G93" si="3">1/G3</f>
        <v>0.00228050171037628</v>
      </c>
    </row>
    <row r="52" spans="5:12">
      <c r="E52" s="6">
        <f t="shared" si="2"/>
        <v>117.740940446717</v>
      </c>
      <c r="F52" s="6">
        <v>22</v>
      </c>
      <c r="G52" s="6">
        <f t="shared" si="3"/>
        <v>0.00263157894736842</v>
      </c>
      <c r="J52" s="6">
        <f>(K52*(1+0.0196*K52^0.5))^1.5</f>
        <v>73.9834913387364</v>
      </c>
      <c r="K52" s="6">
        <v>16.33</v>
      </c>
      <c r="L52" s="6">
        <f>1/L3</f>
        <v>0.00228050171037628</v>
      </c>
    </row>
    <row r="53" spans="5:12">
      <c r="E53" s="6">
        <f t="shared" si="2"/>
        <v>122.290588942203</v>
      </c>
      <c r="F53" s="6">
        <v>22.54</v>
      </c>
      <c r="G53" s="6">
        <f t="shared" si="3"/>
        <v>0.0027063599458728</v>
      </c>
      <c r="J53" s="6">
        <f t="shared" ref="J53:J98" si="4">(K53*(1+0.0196*K53^0.5))^1.5</f>
        <v>90.6007863148062</v>
      </c>
      <c r="K53" s="6">
        <v>18.6</v>
      </c>
      <c r="L53" s="6">
        <f t="shared" ref="L53:L98" si="5">1/L4</f>
        <v>0.00288184438040346</v>
      </c>
    </row>
    <row r="54" spans="5:12">
      <c r="E54" s="6">
        <f t="shared" si="2"/>
        <v>133.592365619238</v>
      </c>
      <c r="F54" s="6">
        <v>23.85</v>
      </c>
      <c r="G54" s="6">
        <f t="shared" si="3"/>
        <v>0.0028169014084507</v>
      </c>
      <c r="J54" s="6">
        <f t="shared" si="4"/>
        <v>93.3488299406466</v>
      </c>
      <c r="K54" s="6">
        <v>18.96</v>
      </c>
      <c r="L54" s="6">
        <f t="shared" si="5"/>
        <v>0.00297973778307509</v>
      </c>
    </row>
    <row r="55" spans="5:12">
      <c r="E55" s="6">
        <f t="shared" si="2"/>
        <v>130.884311437537</v>
      </c>
      <c r="F55" s="6">
        <v>23.54</v>
      </c>
      <c r="G55" s="6">
        <f t="shared" si="3"/>
        <v>0.00284697508896797</v>
      </c>
      <c r="J55" s="6">
        <f t="shared" si="4"/>
        <v>96.3599978701833</v>
      </c>
      <c r="K55" s="6">
        <v>19.35</v>
      </c>
      <c r="L55" s="6">
        <f t="shared" si="5"/>
        <v>0.00306748466257669</v>
      </c>
    </row>
    <row r="56" spans="5:12">
      <c r="E56" s="6">
        <f t="shared" si="2"/>
        <v>145.172594945804</v>
      </c>
      <c r="F56" s="6">
        <v>25.15</v>
      </c>
      <c r="G56" s="6">
        <f t="shared" si="3"/>
        <v>0.00312377977352597</v>
      </c>
      <c r="J56" s="6">
        <f t="shared" si="4"/>
        <v>104.161373587885</v>
      </c>
      <c r="K56" s="6">
        <v>20.34</v>
      </c>
      <c r="L56" s="6">
        <f t="shared" si="5"/>
        <v>0.00342465753424658</v>
      </c>
    </row>
    <row r="57" spans="5:12">
      <c r="E57" s="6">
        <f t="shared" si="2"/>
        <v>143.187618260424</v>
      </c>
      <c r="F57" s="6">
        <v>24.93</v>
      </c>
      <c r="G57" s="6">
        <f t="shared" si="3"/>
        <v>0.003125</v>
      </c>
      <c r="J57" s="6">
        <f t="shared" si="4"/>
        <v>116.738646338199</v>
      </c>
      <c r="K57" s="6">
        <v>21.88</v>
      </c>
      <c r="L57" s="6">
        <f t="shared" si="5"/>
        <v>0.003613369467028</v>
      </c>
    </row>
    <row r="58" spans="5:12">
      <c r="E58" s="6">
        <f t="shared" si="2"/>
        <v>144.720566035782</v>
      </c>
      <c r="F58" s="6">
        <v>25.1</v>
      </c>
      <c r="G58" s="6">
        <f t="shared" si="3"/>
        <v>0.00321543408360129</v>
      </c>
      <c r="J58" s="6">
        <f t="shared" si="4"/>
        <v>117.1976353917</v>
      </c>
      <c r="K58" s="6">
        <v>21.935</v>
      </c>
      <c r="L58" s="6">
        <f t="shared" si="5"/>
        <v>0.00375093773443361</v>
      </c>
    </row>
    <row r="59" spans="5:12">
      <c r="E59" s="6">
        <f t="shared" si="2"/>
        <v>154.138399636508</v>
      </c>
      <c r="F59" s="6">
        <v>26.13</v>
      </c>
      <c r="G59" s="6">
        <f t="shared" si="3"/>
        <v>0.0033112582781457</v>
      </c>
      <c r="J59" s="6">
        <f t="shared" si="4"/>
        <v>110.30996644378</v>
      </c>
      <c r="K59" s="6">
        <v>21.101</v>
      </c>
      <c r="L59" s="6">
        <f t="shared" si="5"/>
        <v>0.00390625</v>
      </c>
    </row>
    <row r="60" spans="5:12">
      <c r="E60" s="6">
        <f t="shared" si="2"/>
        <v>156.830006896483</v>
      </c>
      <c r="F60" s="6">
        <v>26.42</v>
      </c>
      <c r="G60" s="6">
        <f t="shared" si="3"/>
        <v>0.00341296928327645</v>
      </c>
      <c r="J60" s="6">
        <f t="shared" si="4"/>
        <v>121.10488855926</v>
      </c>
      <c r="K60" s="6">
        <v>22.4</v>
      </c>
      <c r="L60" s="6">
        <f t="shared" si="5"/>
        <v>0.00404858299595142</v>
      </c>
    </row>
    <row r="61" spans="5:12">
      <c r="E61" s="6">
        <f t="shared" si="2"/>
        <v>168.534906940464</v>
      </c>
      <c r="F61" s="6">
        <v>27.66</v>
      </c>
      <c r="G61" s="6">
        <f t="shared" si="3"/>
        <v>0.00367917586460633</v>
      </c>
      <c r="J61" s="6">
        <f t="shared" si="4"/>
        <v>123.310324652513</v>
      </c>
      <c r="K61" s="6">
        <v>22.66</v>
      </c>
      <c r="L61" s="6">
        <f t="shared" si="5"/>
        <v>0.00398406374501992</v>
      </c>
    </row>
    <row r="62" spans="5:12">
      <c r="E62" s="6">
        <f t="shared" si="2"/>
        <v>182.718583036129</v>
      </c>
      <c r="F62" s="6">
        <v>29.12</v>
      </c>
      <c r="G62" s="6">
        <f t="shared" si="3"/>
        <v>0.00370192129715322</v>
      </c>
      <c r="J62" s="6">
        <f t="shared" si="4"/>
        <v>128.02434975945</v>
      </c>
      <c r="K62" s="6">
        <v>23.21</v>
      </c>
      <c r="L62" s="6">
        <f t="shared" si="5"/>
        <v>0.00400592877458639</v>
      </c>
    </row>
    <row r="63" spans="5:12">
      <c r="E63" s="6">
        <f t="shared" si="2"/>
        <v>180.308383770272</v>
      </c>
      <c r="F63" s="6">
        <v>28.875</v>
      </c>
      <c r="G63" s="6">
        <f t="shared" si="3"/>
        <v>0.00377358490566038</v>
      </c>
      <c r="J63" s="6">
        <f t="shared" si="4"/>
        <v>128.802000486077</v>
      </c>
      <c r="K63" s="6">
        <v>23.3</v>
      </c>
      <c r="L63" s="6">
        <f t="shared" si="5"/>
        <v>0.00416666666666667</v>
      </c>
    </row>
    <row r="64" spans="5:12">
      <c r="E64" s="6">
        <f t="shared" si="2"/>
        <v>184.200160864885</v>
      </c>
      <c r="F64" s="6">
        <v>29.27</v>
      </c>
      <c r="G64" s="6">
        <f t="shared" si="3"/>
        <v>0.00390625</v>
      </c>
      <c r="J64" s="6">
        <f t="shared" si="4"/>
        <v>135.350465683844</v>
      </c>
      <c r="K64" s="6">
        <v>24.05</v>
      </c>
      <c r="L64" s="6">
        <f t="shared" si="5"/>
        <v>0.00421940928270042</v>
      </c>
    </row>
    <row r="65" spans="5:12">
      <c r="E65" s="6">
        <f t="shared" si="2"/>
        <v>176.399335110113</v>
      </c>
      <c r="F65" s="6">
        <v>28.475</v>
      </c>
      <c r="G65" s="6">
        <f t="shared" si="3"/>
        <v>0.00396825396825397</v>
      </c>
      <c r="J65" s="6">
        <f t="shared" si="4"/>
        <v>134.206723920748</v>
      </c>
      <c r="K65" s="6">
        <v>23.92</v>
      </c>
      <c r="L65" s="6">
        <f t="shared" si="5"/>
        <v>0.0045045045045045</v>
      </c>
    </row>
    <row r="66" spans="5:12">
      <c r="E66" s="6">
        <f t="shared" si="2"/>
        <v>191.07333783716</v>
      </c>
      <c r="F66" s="6">
        <v>29.96</v>
      </c>
      <c r="G66" s="6">
        <f t="shared" si="3"/>
        <v>0.00405679513184584</v>
      </c>
      <c r="J66" s="6">
        <f t="shared" si="4"/>
        <v>144.539902249358</v>
      </c>
      <c r="K66" s="6">
        <v>25.08</v>
      </c>
      <c r="L66" s="6">
        <f t="shared" si="5"/>
        <v>0.00429184549356223</v>
      </c>
    </row>
    <row r="67" spans="5:12">
      <c r="E67" s="6">
        <f t="shared" si="2"/>
        <v>205.205806232807</v>
      </c>
      <c r="F67" s="6">
        <v>31.35</v>
      </c>
      <c r="G67" s="6">
        <f t="shared" si="3"/>
        <v>0.00424628450106157</v>
      </c>
      <c r="J67" s="6">
        <f t="shared" si="4"/>
        <v>141.481562499483</v>
      </c>
      <c r="K67" s="6">
        <v>24.74</v>
      </c>
      <c r="L67" s="6">
        <f t="shared" si="5"/>
        <v>0.00455580865603645</v>
      </c>
    </row>
    <row r="68" spans="5:12">
      <c r="E68" s="6">
        <f t="shared" si="2"/>
        <v>213.328380371615</v>
      </c>
      <c r="F68" s="6">
        <v>32.1325</v>
      </c>
      <c r="G68" s="6">
        <f t="shared" si="3"/>
        <v>0.00435019032082654</v>
      </c>
      <c r="J68" s="6">
        <f t="shared" si="4"/>
        <v>144.991720063186</v>
      </c>
      <c r="K68" s="6">
        <v>25.13</v>
      </c>
      <c r="L68" s="6">
        <f t="shared" si="5"/>
        <v>0.00446428571428571</v>
      </c>
    </row>
    <row r="69" spans="5:12">
      <c r="E69" s="6">
        <f t="shared" si="2"/>
        <v>200.384607891304</v>
      </c>
      <c r="F69" s="6">
        <v>30.88</v>
      </c>
      <c r="G69" s="6">
        <f t="shared" si="3"/>
        <v>0.00448430493273543</v>
      </c>
      <c r="J69" s="6">
        <f t="shared" si="4"/>
        <v>144.901314278255</v>
      </c>
      <c r="K69" s="6">
        <v>25.12</v>
      </c>
      <c r="L69" s="6">
        <f t="shared" si="5"/>
        <v>0.00479616306954436</v>
      </c>
    </row>
    <row r="70" spans="5:12">
      <c r="E70" s="6">
        <f t="shared" si="2"/>
        <v>210.340586628844</v>
      </c>
      <c r="F70" s="6">
        <v>31.846</v>
      </c>
      <c r="G70" s="6">
        <f t="shared" si="3"/>
        <v>0.00454545454545455</v>
      </c>
      <c r="J70" s="6">
        <f t="shared" si="4"/>
        <v>149.813356255327</v>
      </c>
      <c r="K70" s="6">
        <v>25.66</v>
      </c>
      <c r="L70" s="6">
        <f t="shared" si="5"/>
        <v>0.00462962962962963</v>
      </c>
    </row>
    <row r="71" spans="5:12">
      <c r="E71" s="6">
        <f t="shared" si="2"/>
        <v>211.631774499647</v>
      </c>
      <c r="F71" s="6">
        <v>31.97</v>
      </c>
      <c r="G71" s="6">
        <f t="shared" si="3"/>
        <v>0.00471965263356617</v>
      </c>
      <c r="J71" s="6">
        <f t="shared" si="4"/>
        <v>156.736902084792</v>
      </c>
      <c r="K71" s="6">
        <v>26.41</v>
      </c>
      <c r="L71" s="6">
        <f t="shared" si="5"/>
        <v>0.00476190476190476</v>
      </c>
    </row>
    <row r="72" spans="5:12">
      <c r="E72" s="6">
        <f t="shared" si="2"/>
        <v>227.700988568418</v>
      </c>
      <c r="F72" s="6">
        <v>33.49</v>
      </c>
      <c r="G72" s="6">
        <f t="shared" si="3"/>
        <v>0.00467289719626168</v>
      </c>
      <c r="J72" s="6">
        <f t="shared" si="4"/>
        <v>153.676097356636</v>
      </c>
      <c r="K72" s="6">
        <v>26.08</v>
      </c>
      <c r="L72" s="6">
        <f t="shared" si="5"/>
        <v>0.00480769230769231</v>
      </c>
    </row>
    <row r="73" spans="5:12">
      <c r="E73" s="6">
        <f t="shared" si="2"/>
        <v>226.202333714057</v>
      </c>
      <c r="F73" s="6">
        <v>33.35</v>
      </c>
      <c r="G73" s="6">
        <f t="shared" si="3"/>
        <v>0.00480769230769231</v>
      </c>
      <c r="J73" s="6">
        <f t="shared" si="4"/>
        <v>147.076872258581</v>
      </c>
      <c r="K73" s="6">
        <v>25.36</v>
      </c>
      <c r="L73" s="6">
        <f t="shared" si="5"/>
        <v>0.00492610837438424</v>
      </c>
    </row>
    <row r="74" spans="5:12">
      <c r="E74" s="6">
        <f t="shared" si="2"/>
        <v>226.95119179619</v>
      </c>
      <c r="F74" s="6">
        <v>33.42</v>
      </c>
      <c r="G74" s="6">
        <f t="shared" si="3"/>
        <v>0.00512820512820513</v>
      </c>
      <c r="J74" s="6">
        <f t="shared" si="4"/>
        <v>154.230922567197</v>
      </c>
      <c r="K74" s="6">
        <v>26.14</v>
      </c>
      <c r="L74" s="6">
        <f t="shared" si="5"/>
        <v>0.00512820512820513</v>
      </c>
    </row>
    <row r="75" spans="5:12">
      <c r="E75" s="6">
        <f t="shared" si="2"/>
        <v>226.95119179619</v>
      </c>
      <c r="F75" s="6">
        <v>33.42</v>
      </c>
      <c r="G75" s="6">
        <f t="shared" si="3"/>
        <v>0.00512820512820513</v>
      </c>
      <c r="J75" s="6">
        <f t="shared" si="4"/>
        <v>157.66888326367</v>
      </c>
      <c r="K75" s="6">
        <v>26.51</v>
      </c>
      <c r="L75" s="6">
        <f t="shared" si="5"/>
        <v>0.00543478260869565</v>
      </c>
    </row>
    <row r="76" spans="5:12">
      <c r="E76" s="6">
        <f t="shared" si="2"/>
        <v>240.152899971468</v>
      </c>
      <c r="F76" s="6">
        <v>34.64</v>
      </c>
      <c r="G76" s="6">
        <f t="shared" si="3"/>
        <v>0.00526315789473684</v>
      </c>
      <c r="J76" s="6">
        <f t="shared" si="4"/>
        <v>163.020656202292</v>
      </c>
      <c r="K76" s="6">
        <v>27.08</v>
      </c>
      <c r="L76" s="6">
        <f t="shared" si="5"/>
        <v>0.00537634408602151</v>
      </c>
    </row>
    <row r="77" spans="5:12">
      <c r="E77" s="6">
        <f t="shared" si="2"/>
        <v>253.301487484821</v>
      </c>
      <c r="F77" s="6">
        <v>35.83</v>
      </c>
      <c r="G77" s="6">
        <f t="shared" si="3"/>
        <v>0.00515463917525773</v>
      </c>
      <c r="J77" s="6">
        <f t="shared" si="4"/>
        <v>169.876242123782</v>
      </c>
      <c r="K77" s="6">
        <v>27.8</v>
      </c>
      <c r="L77" s="6">
        <f t="shared" si="5"/>
        <v>0.00564971751412429</v>
      </c>
    </row>
    <row r="78" spans="5:12">
      <c r="E78" s="6">
        <f t="shared" si="2"/>
        <v>256.994817305514</v>
      </c>
      <c r="F78" s="6">
        <v>36.16</v>
      </c>
      <c r="G78" s="6">
        <f t="shared" si="3"/>
        <v>0.00537634408602151</v>
      </c>
      <c r="J78" s="6">
        <f t="shared" si="4"/>
        <v>175.961588372731</v>
      </c>
      <c r="K78" s="6">
        <v>28.43</v>
      </c>
      <c r="L78" s="6">
        <f t="shared" si="5"/>
        <v>0.00564971751412429</v>
      </c>
    </row>
    <row r="79" spans="5:12">
      <c r="E79" s="6">
        <f t="shared" si="2"/>
        <v>265.918897487196</v>
      </c>
      <c r="F79" s="6">
        <v>36.95</v>
      </c>
      <c r="G79" s="6">
        <f t="shared" si="3"/>
        <v>0.00555555555555556</v>
      </c>
      <c r="J79" s="6">
        <f t="shared" si="4"/>
        <v>179.965054651672</v>
      </c>
      <c r="K79" s="6">
        <v>28.84</v>
      </c>
      <c r="L79" s="6">
        <f t="shared" si="5"/>
        <v>0.00552486187845304</v>
      </c>
    </row>
    <row r="80" spans="5:12">
      <c r="E80" s="6">
        <f t="shared" si="2"/>
        <v>283.763604557831</v>
      </c>
      <c r="F80" s="6">
        <v>38.5</v>
      </c>
      <c r="G80" s="6">
        <f t="shared" si="3"/>
        <v>0.00584795321637427</v>
      </c>
      <c r="J80" s="6">
        <f t="shared" si="4"/>
        <v>183.211941147195</v>
      </c>
      <c r="K80" s="6">
        <v>29.17</v>
      </c>
      <c r="L80" s="6">
        <f t="shared" si="5"/>
        <v>0.00573476702508961</v>
      </c>
    </row>
    <row r="81" spans="5:12">
      <c r="E81" s="6">
        <f t="shared" si="2"/>
        <v>279.811453017696</v>
      </c>
      <c r="F81" s="6">
        <v>38.16</v>
      </c>
      <c r="G81" s="6">
        <f t="shared" si="3"/>
        <v>0.00581395348837209</v>
      </c>
      <c r="J81" s="6">
        <f t="shared" si="4"/>
        <v>192.982594539159</v>
      </c>
      <c r="K81" s="6">
        <v>30.15</v>
      </c>
      <c r="L81" s="6">
        <f t="shared" si="5"/>
        <v>0.00591715976331361</v>
      </c>
    </row>
    <row r="82" spans="5:12">
      <c r="E82" s="6">
        <f t="shared" si="2"/>
        <v>292.67419908155</v>
      </c>
      <c r="F82" s="6">
        <v>39.26</v>
      </c>
      <c r="G82" s="6">
        <f t="shared" si="3"/>
        <v>0.00595238095238095</v>
      </c>
      <c r="J82" s="6">
        <f t="shared" si="4"/>
        <v>189.571095984946</v>
      </c>
      <c r="K82" s="6">
        <v>29.81</v>
      </c>
      <c r="L82" s="6">
        <f t="shared" si="5"/>
        <v>0.00625</v>
      </c>
    </row>
    <row r="83" spans="5:12">
      <c r="E83" s="6">
        <f t="shared" si="2"/>
        <v>304.558529820762</v>
      </c>
      <c r="F83" s="6">
        <v>40.26</v>
      </c>
      <c r="G83" s="6">
        <f t="shared" si="3"/>
        <v>0.00613496932515337</v>
      </c>
      <c r="J83" s="6">
        <f t="shared" si="4"/>
        <v>183.113229414668</v>
      </c>
      <c r="K83" s="6">
        <v>29.16</v>
      </c>
      <c r="L83" s="6">
        <f t="shared" si="5"/>
        <v>0.00616827041697508</v>
      </c>
    </row>
    <row r="84" spans="5:12">
      <c r="E84" s="6">
        <f t="shared" si="2"/>
        <v>312.742964314216</v>
      </c>
      <c r="F84" s="6">
        <v>40.94</v>
      </c>
      <c r="G84" s="6">
        <f t="shared" si="3"/>
        <v>0.00598802395209581</v>
      </c>
      <c r="J84" s="6">
        <f t="shared" si="4"/>
        <v>190.171455753534</v>
      </c>
      <c r="K84" s="6">
        <v>29.87</v>
      </c>
      <c r="L84" s="6">
        <f t="shared" si="5"/>
        <v>0.00632911392405063</v>
      </c>
    </row>
    <row r="85" spans="5:12">
      <c r="E85" s="6">
        <f t="shared" si="2"/>
        <v>307.077197585196</v>
      </c>
      <c r="F85" s="6">
        <v>40.47</v>
      </c>
      <c r="G85" s="6">
        <f t="shared" si="3"/>
        <v>0.00647249190938511</v>
      </c>
      <c r="J85" s="6">
        <f t="shared" si="4"/>
        <v>195.303375316441</v>
      </c>
      <c r="K85" s="6">
        <v>30.38</v>
      </c>
      <c r="L85" s="6">
        <f t="shared" si="5"/>
        <v>0.00625</v>
      </c>
    </row>
    <row r="86" spans="5:12">
      <c r="E86" s="6">
        <f t="shared" si="2"/>
        <v>309.844847238464</v>
      </c>
      <c r="F86" s="6">
        <v>40.7</v>
      </c>
      <c r="G86" s="6">
        <f t="shared" si="3"/>
        <v>0.00632911392405063</v>
      </c>
      <c r="J86" s="6">
        <f t="shared" si="4"/>
        <v>196.538646343665</v>
      </c>
      <c r="K86" s="6">
        <v>30.502</v>
      </c>
      <c r="L86" s="6">
        <f t="shared" si="5"/>
        <v>0.00649350649350649</v>
      </c>
    </row>
    <row r="87" spans="5:12">
      <c r="E87" s="6">
        <f t="shared" si="2"/>
        <v>304.438791511451</v>
      </c>
      <c r="F87" s="6">
        <v>40.25</v>
      </c>
      <c r="G87" s="6">
        <f t="shared" si="3"/>
        <v>0.00766283524904215</v>
      </c>
      <c r="J87" s="6">
        <f t="shared" si="4"/>
        <v>204.793805462303</v>
      </c>
      <c r="K87" s="6">
        <v>31.31</v>
      </c>
      <c r="L87" s="6">
        <f t="shared" si="5"/>
        <v>0.00641025641025641</v>
      </c>
    </row>
    <row r="88" spans="5:12">
      <c r="E88" s="6">
        <f t="shared" si="2"/>
        <v>336.578163443905</v>
      </c>
      <c r="F88" s="6">
        <v>42.8825</v>
      </c>
      <c r="G88" s="6">
        <f t="shared" si="3"/>
        <v>0.00714285714285714</v>
      </c>
      <c r="J88" s="6">
        <f t="shared" si="4"/>
        <v>206.856939037683</v>
      </c>
      <c r="K88" s="6">
        <v>31.51</v>
      </c>
      <c r="L88" s="6">
        <f t="shared" si="5"/>
        <v>0.00645161290322581</v>
      </c>
    </row>
    <row r="89" spans="5:12">
      <c r="E89" s="6">
        <f t="shared" si="2"/>
        <v>336.578163443905</v>
      </c>
      <c r="F89" s="6">
        <v>42.8825</v>
      </c>
      <c r="G89" s="6">
        <f t="shared" si="3"/>
        <v>0.00714285714285714</v>
      </c>
      <c r="J89" s="6">
        <f t="shared" si="4"/>
        <v>210.902510429904</v>
      </c>
      <c r="K89" s="6">
        <v>31.9</v>
      </c>
      <c r="L89" s="6">
        <f t="shared" si="5"/>
        <v>0.00625</v>
      </c>
    </row>
    <row r="90" spans="5:12">
      <c r="E90" s="6">
        <f t="shared" si="2"/>
        <v>385.617368508122</v>
      </c>
      <c r="F90" s="6">
        <v>46.72</v>
      </c>
      <c r="G90" s="6">
        <f t="shared" si="3"/>
        <v>0.00804828973843058</v>
      </c>
      <c r="J90" s="6">
        <f t="shared" si="4"/>
        <v>210.902510429904</v>
      </c>
      <c r="K90" s="6">
        <v>31.9</v>
      </c>
      <c r="L90" s="6">
        <f t="shared" si="5"/>
        <v>0.00675675675675676</v>
      </c>
    </row>
    <row r="91" spans="5:12">
      <c r="E91" s="6">
        <f t="shared" si="2"/>
        <v>574.365830755787</v>
      </c>
      <c r="F91" s="6">
        <v>59.99</v>
      </c>
      <c r="G91" s="6">
        <f t="shared" si="3"/>
        <v>0.0125</v>
      </c>
      <c r="J91" s="6">
        <f t="shared" si="4"/>
        <v>213.406809054023</v>
      </c>
      <c r="K91" s="6">
        <v>32.14</v>
      </c>
      <c r="L91" s="6">
        <f t="shared" si="5"/>
        <v>0.00735294117647059</v>
      </c>
    </row>
    <row r="92" spans="5:12">
      <c r="E92" s="6">
        <f t="shared" si="2"/>
        <v>388.900752876386</v>
      </c>
      <c r="F92" s="6">
        <v>46.97</v>
      </c>
      <c r="G92" s="6">
        <f t="shared" si="3"/>
        <v>0.00676818950930626</v>
      </c>
      <c r="J92" s="6">
        <f t="shared" si="4"/>
        <v>222.578396670112</v>
      </c>
      <c r="K92" s="6">
        <v>33.01</v>
      </c>
      <c r="L92" s="6">
        <f t="shared" si="5"/>
        <v>0.00666666666666667</v>
      </c>
    </row>
    <row r="93" spans="5:12">
      <c r="E93" s="6">
        <f t="shared" si="2"/>
        <v>1113.82496876585</v>
      </c>
      <c r="F93" s="6">
        <v>90.56</v>
      </c>
      <c r="G93" s="6">
        <f t="shared" si="3"/>
        <v>0.05</v>
      </c>
      <c r="J93" s="6">
        <f t="shared" si="4"/>
        <v>227.218868633686</v>
      </c>
      <c r="K93" s="6">
        <v>33.445</v>
      </c>
      <c r="L93" s="6">
        <f t="shared" si="5"/>
        <v>0.00638296514262736</v>
      </c>
    </row>
    <row r="94" spans="10:12">
      <c r="J94" s="6">
        <f t="shared" si="4"/>
        <v>233.227758450458</v>
      </c>
      <c r="K94" s="6">
        <v>34.0033</v>
      </c>
      <c r="L94" s="6">
        <f t="shared" si="5"/>
        <v>0.00689655172413793</v>
      </c>
    </row>
    <row r="95" spans="10:12">
      <c r="J95" s="6">
        <f t="shared" si="4"/>
        <v>233.624837641231</v>
      </c>
      <c r="K95" s="6">
        <v>34.04</v>
      </c>
      <c r="L95" s="6">
        <f t="shared" si="5"/>
        <v>0.00775193798449612</v>
      </c>
    </row>
    <row r="96" spans="10:12">
      <c r="J96" s="6">
        <f t="shared" si="4"/>
        <v>242.893063396653</v>
      </c>
      <c r="K96" s="6">
        <v>34.89</v>
      </c>
      <c r="L96" s="6">
        <f t="shared" si="5"/>
        <v>0.00735294117647059</v>
      </c>
    </row>
    <row r="97" spans="10:12">
      <c r="J97" s="6">
        <f t="shared" si="4"/>
        <v>253.078304020571</v>
      </c>
      <c r="K97" s="6">
        <v>35.81</v>
      </c>
      <c r="L97" s="6">
        <f t="shared" si="5"/>
        <v>0.00746268656716418</v>
      </c>
    </row>
    <row r="98" spans="10:12">
      <c r="J98" s="6">
        <f t="shared" si="4"/>
        <v>309.603804434936</v>
      </c>
      <c r="K98" s="6">
        <v>40.68</v>
      </c>
      <c r="L98" s="6">
        <f t="shared" si="5"/>
        <v>0.00952380952380952</v>
      </c>
    </row>
  </sheetData>
  <mergeCells count="2">
    <mergeCell ref="B1:C1"/>
    <mergeCell ref="K1:L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F9:G16"/>
  <sheetViews>
    <sheetView tabSelected="1" zoomScale="291" zoomScaleNormal="291" topLeftCell="E8" workbookViewId="0">
      <selection activeCell="I9" sqref="I9"/>
    </sheetView>
  </sheetViews>
  <sheetFormatPr defaultColWidth="9.14285714285714" defaultRowHeight="17.6" outlineLevelCol="6"/>
  <cols>
    <col min="6" max="6" width="15.6428571428571" customWidth="1"/>
    <col min="7" max="7" width="30.6428571428571" customWidth="1"/>
  </cols>
  <sheetData>
    <row r="9" ht="20" customHeight="1" spans="6:7">
      <c r="F9" s="1" t="s">
        <v>36</v>
      </c>
      <c r="G9" s="2">
        <v>1.5919</v>
      </c>
    </row>
    <row r="10" ht="20" customHeight="1" spans="6:7">
      <c r="F10" s="3"/>
      <c r="G10" s="2">
        <v>4.2447</v>
      </c>
    </row>
    <row r="11" ht="20" customHeight="1" spans="6:7">
      <c r="F11" s="3"/>
      <c r="G11" s="2">
        <v>2.7628</v>
      </c>
    </row>
    <row r="12" ht="20" customHeight="1" spans="6:7">
      <c r="F12" s="1" t="s">
        <v>37</v>
      </c>
      <c r="G12" s="2">
        <v>2.99</v>
      </c>
    </row>
    <row r="13" ht="20" customHeight="1" spans="6:7">
      <c r="F13" s="3"/>
      <c r="G13" s="2">
        <v>4.45</v>
      </c>
    </row>
    <row r="14" ht="20" customHeight="1" spans="6:7">
      <c r="F14" s="3"/>
      <c r="G14" s="2">
        <v>2.05</v>
      </c>
    </row>
    <row r="15" ht="20" customHeight="1" spans="6:7">
      <c r="F15" s="4"/>
      <c r="G15" s="2">
        <v>4.52</v>
      </c>
    </row>
    <row r="16" ht="20" customHeight="1" spans="6:7">
      <c r="F16" s="5" t="s">
        <v>38</v>
      </c>
      <c r="G16" s="2">
        <v>2.239</v>
      </c>
    </row>
  </sheetData>
  <mergeCells count="2">
    <mergeCell ref="F9:F11"/>
    <mergeCell ref="F12:F15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动态测量法</vt:lpstr>
      <vt:lpstr>有效的记录</vt:lpstr>
      <vt:lpstr>大数据</vt:lpstr>
      <vt:lpstr>筛选数据</vt:lpstr>
      <vt:lpstr>数据汇总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royalty</dc:creator>
  <dcterms:created xsi:type="dcterms:W3CDTF">2021-05-16T02:53:00Z</dcterms:created>
  <dcterms:modified xsi:type="dcterms:W3CDTF">2021-05-20T21:31:04Z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</Properties>
</file>