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E:\Projects\AceProfessional\AceRepositories\Projects\DataProcessing\AnalyseLogs\RunnetGPT\output\"/>
    </mc:Choice>
  </mc:AlternateContent>
  <xr:revisionPtr revIDLastSave="0" documentId="13_ncr:1_{EB1ECA63-EBD0-4BB9-AA70-F7C7421A2C6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gpt" sheetId="1" r:id="rId1"/>
    <sheet name="IP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2" i="1"/>
  <c r="C54" i="1"/>
</calcChain>
</file>

<file path=xl/sharedStrings.xml><?xml version="1.0" encoding="utf-8"?>
<sst xmlns="http://schemas.openxmlformats.org/spreadsheetml/2006/main" count="226" uniqueCount="160">
  <si>
    <t>IP</t>
  </si>
  <si>
    <t>Count</t>
  </si>
  <si>
    <t>11.1.1.172</t>
  </si>
  <si>
    <t>11.1.1.173</t>
  </si>
  <si>
    <t>11.1.1.143</t>
  </si>
  <si>
    <t>11.1.1.70</t>
  </si>
  <si>
    <t>11.1.1.216</t>
  </si>
  <si>
    <t>11.1.1.159</t>
  </si>
  <si>
    <t>11.1.1.181</t>
  </si>
  <si>
    <t>11.1.100.13</t>
  </si>
  <si>
    <t>11.1.1.179</t>
  </si>
  <si>
    <t>11.1.100.18</t>
  </si>
  <si>
    <t>11.1.1.150</t>
  </si>
  <si>
    <t>11.1.1.119</t>
  </si>
  <si>
    <t>11.1.1.171</t>
  </si>
  <si>
    <t>11.1.1.134</t>
  </si>
  <si>
    <t>11.1.1.141</t>
  </si>
  <si>
    <t>11.1.1.193</t>
  </si>
  <si>
    <t>11.1.1.186</t>
  </si>
  <si>
    <t>11.1.100.140</t>
  </si>
  <si>
    <t>11.1.1.200</t>
  </si>
  <si>
    <t>11.1.1.2</t>
  </si>
  <si>
    <t>11.1.1.217</t>
  </si>
  <si>
    <t>11.1.1.126</t>
  </si>
  <si>
    <t>11.1.1.22</t>
  </si>
  <si>
    <t>11.1.1.224</t>
  </si>
  <si>
    <t>11.1.1.184</t>
  </si>
  <si>
    <t>11.1.1.125</t>
  </si>
  <si>
    <t>11.1.1.211</t>
  </si>
  <si>
    <t>11.1.1.195</t>
  </si>
  <si>
    <t>11.1.1.166</t>
  </si>
  <si>
    <t>11.1.1.99</t>
  </si>
  <si>
    <t>11.1.100.27</t>
  </si>
  <si>
    <t>11.1.100.1</t>
  </si>
  <si>
    <t>11.1.1.97</t>
  </si>
  <si>
    <t>11.1.1.82</t>
  </si>
  <si>
    <t>11.1.100.182</t>
  </si>
  <si>
    <t>11.1.1.51</t>
  </si>
  <si>
    <t>11.1.1.60</t>
  </si>
  <si>
    <t>11.1.1.29</t>
  </si>
  <si>
    <t>11.1.100.10</t>
  </si>
  <si>
    <t>11.1.1.156</t>
  </si>
  <si>
    <t>11.1.1.165</t>
  </si>
  <si>
    <t>11.1.100.28</t>
  </si>
  <si>
    <t>11.1.101.58</t>
  </si>
  <si>
    <t>11.1.101.131</t>
  </si>
  <si>
    <t>11.1.1.230</t>
  </si>
  <si>
    <t>11.1.1.121</t>
  </si>
  <si>
    <t>11.1.1.188</t>
  </si>
  <si>
    <t>11.1.101.211</t>
  </si>
  <si>
    <t>11.1.100.179</t>
  </si>
  <si>
    <t>11.1.101.189</t>
  </si>
  <si>
    <t>11.1.100.121</t>
  </si>
  <si>
    <t>11.1.102.7</t>
  </si>
  <si>
    <t>许德生</t>
  </si>
  <si>
    <t>刘宽宗</t>
  </si>
  <si>
    <t>11.1.101.82</t>
  </si>
  <si>
    <t>谯川</t>
  </si>
  <si>
    <t>11.1.101.32</t>
  </si>
  <si>
    <t>黄炳钧</t>
  </si>
  <si>
    <t>程远泰</t>
  </si>
  <si>
    <t>11.1.1.244</t>
  </si>
  <si>
    <t>刘晗昱</t>
  </si>
  <si>
    <t>彭礼平</t>
  </si>
  <si>
    <t>11.1.100.94</t>
  </si>
  <si>
    <t>冯恺</t>
  </si>
  <si>
    <t>马昭波</t>
  </si>
  <si>
    <t>李振华</t>
  </si>
  <si>
    <t>吴秋月</t>
  </si>
  <si>
    <t>罗晓燕</t>
  </si>
  <si>
    <t>龙红梅</t>
  </si>
  <si>
    <t>冯先林</t>
  </si>
  <si>
    <t>屈丙川</t>
  </si>
  <si>
    <t>李功建</t>
  </si>
  <si>
    <t>巫从林</t>
  </si>
  <si>
    <t>11.1.1.101</t>
  </si>
  <si>
    <t>陈慧娟</t>
  </si>
  <si>
    <t>11.1.101.84</t>
  </si>
  <si>
    <t>汪婷</t>
  </si>
  <si>
    <t>唐安静</t>
  </si>
  <si>
    <t>陈科文</t>
  </si>
  <si>
    <t>陈奇</t>
  </si>
  <si>
    <t>段博</t>
  </si>
  <si>
    <t>何坤隆</t>
  </si>
  <si>
    <t>刘嘉辉</t>
  </si>
  <si>
    <t>庹忠美</t>
  </si>
  <si>
    <t>杨洋</t>
  </si>
  <si>
    <t>胡磊</t>
  </si>
  <si>
    <t>刘云杰</t>
  </si>
  <si>
    <t>王刚</t>
  </si>
  <si>
    <t>蒋磊</t>
  </si>
  <si>
    <t>蒋玉东</t>
  </si>
  <si>
    <t>唐建国</t>
  </si>
  <si>
    <t>魏诗语</t>
  </si>
  <si>
    <t>唐德鑫</t>
  </si>
  <si>
    <t xml:space="preserve">李铃钰 </t>
  </si>
  <si>
    <t>杨彪</t>
  </si>
  <si>
    <t>袁正国</t>
  </si>
  <si>
    <t>杨运彬</t>
  </si>
  <si>
    <t>李奇凇</t>
  </si>
  <si>
    <t>叶玉平</t>
  </si>
  <si>
    <t>胡成伟</t>
  </si>
  <si>
    <t>许晓花</t>
  </si>
  <si>
    <t>李建旭</t>
  </si>
  <si>
    <t>郝运达</t>
  </si>
  <si>
    <t>郑浩维</t>
  </si>
  <si>
    <t>王强</t>
  </si>
  <si>
    <t>董浩</t>
  </si>
  <si>
    <t>11.1.1.203</t>
  </si>
  <si>
    <t>夏永超</t>
  </si>
  <si>
    <t>贺孝泰</t>
  </si>
  <si>
    <t>屈杨</t>
  </si>
  <si>
    <t>Name</t>
    <phoneticPr fontId="4" type="noConversion"/>
  </si>
  <si>
    <t>Ratio</t>
    <phoneticPr fontId="4" type="noConversion"/>
  </si>
  <si>
    <t>11.1.100.17</t>
  </si>
  <si>
    <t>11.1.100.6</t>
  </si>
  <si>
    <t>李双双</t>
  </si>
  <si>
    <r>
      <rPr>
        <sz val="11"/>
        <rFont val="微软雅黑"/>
        <family val="2"/>
        <charset val="134"/>
      </rPr>
      <t>11.1.101.131</t>
    </r>
    <phoneticPr fontId="6" type="noConversion"/>
  </si>
  <si>
    <t>陈选隆</t>
  </si>
  <si>
    <t>11.1.100.145</t>
  </si>
  <si>
    <t>11.1.1.53</t>
  </si>
  <si>
    <r>
      <rPr>
        <sz val="11"/>
        <rFont val="微软雅黑"/>
        <family val="2"/>
        <charset val="134"/>
      </rPr>
      <t>11.1.101.68</t>
    </r>
    <phoneticPr fontId="6" type="noConversion"/>
  </si>
  <si>
    <t>11.1.100.208</t>
  </si>
  <si>
    <t>11.1.100.216</t>
  </si>
  <si>
    <t>11.1.1.185</t>
  </si>
  <si>
    <t>11.1.100.227</t>
  </si>
  <si>
    <t>11.1.1.199</t>
  </si>
  <si>
    <t>11.1.1.128</t>
  </si>
  <si>
    <t>11.1.100.143</t>
  </si>
  <si>
    <t>11.1.100.232</t>
  </si>
  <si>
    <t>11.1.100.233</t>
  </si>
  <si>
    <t>11.1.100.157</t>
  </si>
  <si>
    <t>服务部远程主机</t>
  </si>
  <si>
    <t>11.1.1.5</t>
  </si>
  <si>
    <t>服务部远程主机虚拟机</t>
  </si>
  <si>
    <t>11.1.1.182</t>
  </si>
  <si>
    <t>郑圣</t>
  </si>
  <si>
    <t>11.1.1.54</t>
  </si>
  <si>
    <t>11.1.1.45</t>
  </si>
  <si>
    <t>11.1.100.24</t>
  </si>
  <si>
    <t>11.1.100.246</t>
  </si>
  <si>
    <r>
      <rPr>
        <sz val="11"/>
        <rFont val="微软雅黑"/>
        <family val="2"/>
        <charset val="134"/>
      </rPr>
      <t>11.1.1.201</t>
    </r>
    <phoneticPr fontId="6" type="noConversion"/>
  </si>
  <si>
    <t>畅写office开发</t>
  </si>
  <si>
    <r>
      <rPr>
        <sz val="11"/>
        <rFont val="微软雅黑"/>
        <family val="2"/>
        <charset val="134"/>
      </rPr>
      <t>11.1.1.140</t>
    </r>
    <phoneticPr fontId="6" type="noConversion"/>
  </si>
  <si>
    <t>软件性能测试平台</t>
  </si>
  <si>
    <t>11.1.1.110</t>
  </si>
  <si>
    <t>11.1.1.234</t>
  </si>
  <si>
    <t>11.1.1.237</t>
  </si>
  <si>
    <t>11.1.1.105</t>
  </si>
  <si>
    <t>公司NVR</t>
  </si>
  <si>
    <t>11.1.1.254</t>
  </si>
  <si>
    <t>楼顶球机</t>
  </si>
  <si>
    <t>11.1.1.180</t>
  </si>
  <si>
    <t>库房监控一楼枪机</t>
  </si>
  <si>
    <t>11.1.1.251</t>
  </si>
  <si>
    <t>GIT</t>
  </si>
  <si>
    <t>11.1.1.136</t>
  </si>
  <si>
    <t>SVN</t>
  </si>
  <si>
    <t>11.1.1.130</t>
  </si>
  <si>
    <t>11.1.100.241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</si>
</sst>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0" formatCode="yyyy&quot;.&quot;m&quot;.&quot;d"/>
  </numFmts>
  <fonts count="1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b/>
      <sz val="11"/>
      <name val="宋体"/>
      <family val="3"/>
      <charset val="134"/>
    </font>
    <font>
      <b/>
      <sz val="10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1"/>
      <name val="微软雅黑"/>
      <family val="2"/>
      <charset val="134"/>
    </font>
    <font>
      <sz val="10"/>
      <name val="微软雅黑"/>
      <family val="2"/>
      <charset val="134"/>
    </font>
    <font>
      <sz val="10"/>
      <color rgb="FF333333"/>
      <name val="Microsoft Yahei"/>
      <family val="2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5" fillId="0" borderId="1" xfId="0" applyFont="1" applyBorder="1" applyAlignment="1">
      <alignment horizontal="center" vertical="top"/>
    </xf>
    <xf numFmtId="10" fontId="0" fillId="0" borderId="0" xfId="1" applyNumberFormat="1" applyFont="1" applyAlignment="1"/>
    <xf numFmtId="0" fontId="7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 wrapText="1"/>
    </xf>
    <xf numFmtId="180" fontId="7" fillId="0" borderId="0" xfId="0" applyNumberFormat="1" applyFont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10" fillId="0" borderId="0" xfId="0" applyFont="1" applyAlignment="1">
      <alignment horizontal="left" vertical="center"/>
    </xf>
  </cellXfs>
  <cellStyles count="2">
    <cellStyle name="百分比" xfId="1" builtinId="5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4"/>
  <sheetViews>
    <sheetView tabSelected="1" topLeftCell="A19" workbookViewId="0">
      <selection activeCell="E41" sqref="E41"/>
    </sheetView>
  </sheetViews>
  <sheetFormatPr defaultRowHeight="13.5"/>
  <cols>
    <col min="2" max="2" width="13.875" bestFit="1" customWidth="1"/>
    <col min="4" max="4" width="9.5" bestFit="1" customWidth="1"/>
  </cols>
  <sheetData>
    <row r="1" spans="1:4">
      <c r="A1" s="2" t="s">
        <v>112</v>
      </c>
      <c r="B1" s="1" t="s">
        <v>0</v>
      </c>
      <c r="C1" s="1" t="s">
        <v>1</v>
      </c>
      <c r="D1" s="2" t="s">
        <v>113</v>
      </c>
    </row>
    <row r="2" spans="1:4">
      <c r="A2" t="str">
        <f>VLOOKUP(B2,IP!$A$1:$B$85,2,FALSE)</f>
        <v>叶玉平</v>
      </c>
      <c r="B2" t="s">
        <v>2</v>
      </c>
      <c r="C2">
        <v>3957</v>
      </c>
      <c r="D2" s="3">
        <f>(C2/$C$54)</f>
        <v>9.1259225092250928E-2</v>
      </c>
    </row>
    <row r="3" spans="1:4">
      <c r="A3" t="str">
        <f>VLOOKUP(B3,IP!$A$1:$B$85,2,FALSE)</f>
        <v>杨运彬</v>
      </c>
      <c r="B3" t="s">
        <v>3</v>
      </c>
      <c r="C3">
        <v>2746</v>
      </c>
      <c r="D3" s="3">
        <f t="shared" ref="D3:D53" si="0">(C3/$C$54)</f>
        <v>6.3330258302583028E-2</v>
      </c>
    </row>
    <row r="4" spans="1:4">
      <c r="A4" t="str">
        <f>VLOOKUP(B4,IP!$A$1:$B$85,2,FALSE)</f>
        <v>蒋玉东</v>
      </c>
      <c r="B4" t="s">
        <v>4</v>
      </c>
      <c r="C4">
        <v>2640</v>
      </c>
      <c r="D4" s="3">
        <f t="shared" si="0"/>
        <v>6.0885608856088562E-2</v>
      </c>
    </row>
    <row r="5" spans="1:4">
      <c r="A5" t="str">
        <f>VLOOKUP(B5,IP!$A$1:$B$85,2,FALSE)</f>
        <v>贺孝泰</v>
      </c>
      <c r="B5" t="s">
        <v>5</v>
      </c>
      <c r="C5">
        <v>2463</v>
      </c>
      <c r="D5" s="3">
        <f t="shared" si="0"/>
        <v>5.6803505535055351E-2</v>
      </c>
    </row>
    <row r="6" spans="1:4">
      <c r="A6" t="str">
        <f>VLOOKUP(B6,IP!$A$1:$B$85,2,FALSE)</f>
        <v>杨彪</v>
      </c>
      <c r="B6" t="s">
        <v>6</v>
      </c>
      <c r="C6">
        <v>2344</v>
      </c>
      <c r="D6" s="3">
        <f t="shared" si="0"/>
        <v>5.4059040590405907E-2</v>
      </c>
    </row>
    <row r="7" spans="1:4">
      <c r="A7" t="str">
        <f>VLOOKUP(B7,IP!$A$1:$B$85,2,FALSE)</f>
        <v>陈科文</v>
      </c>
      <c r="B7" t="s">
        <v>7</v>
      </c>
      <c r="C7">
        <v>1986</v>
      </c>
      <c r="D7" s="3">
        <f t="shared" si="0"/>
        <v>4.5802583025830255E-2</v>
      </c>
    </row>
    <row r="8" spans="1:4">
      <c r="A8" t="str">
        <f>VLOOKUP(B8,IP!$A$1:$B$85,2,FALSE)</f>
        <v>陈奇</v>
      </c>
      <c r="B8" t="s">
        <v>8</v>
      </c>
      <c r="C8">
        <v>1864</v>
      </c>
      <c r="D8" s="3">
        <f t="shared" si="0"/>
        <v>4.2988929889298894E-2</v>
      </c>
    </row>
    <row r="9" spans="1:4">
      <c r="A9" t="str">
        <f>VLOOKUP(B9,IP!$A$1:$B$85,2,FALSE)</f>
        <v>冯先林</v>
      </c>
      <c r="B9" t="s">
        <v>9</v>
      </c>
      <c r="C9">
        <v>1817</v>
      </c>
      <c r="D9" s="3">
        <f t="shared" si="0"/>
        <v>4.19049815498155E-2</v>
      </c>
    </row>
    <row r="10" spans="1:4">
      <c r="A10" t="str">
        <f>VLOOKUP(B10,IP!$A$1:$B$85,2,FALSE)</f>
        <v>许晓花</v>
      </c>
      <c r="B10" t="s">
        <v>10</v>
      </c>
      <c r="C10">
        <v>1723</v>
      </c>
      <c r="D10" s="3">
        <f t="shared" si="0"/>
        <v>3.9737084870848711E-2</v>
      </c>
    </row>
    <row r="11" spans="1:4">
      <c r="A11" t="str">
        <f>VLOOKUP(B11,IP!$A$1:$B$85,2,FALSE)</f>
        <v>胡磊</v>
      </c>
      <c r="B11" t="s">
        <v>11</v>
      </c>
      <c r="C11">
        <v>1626</v>
      </c>
      <c r="D11" s="3">
        <f t="shared" si="0"/>
        <v>3.7499999999999999E-2</v>
      </c>
    </row>
    <row r="12" spans="1:4">
      <c r="A12" t="str">
        <f>VLOOKUP(B12,IP!$A$1:$B$85,2,FALSE)</f>
        <v>唐德鑫</v>
      </c>
      <c r="B12" t="s">
        <v>12</v>
      </c>
      <c r="C12">
        <v>1605</v>
      </c>
      <c r="D12" s="3">
        <f t="shared" si="0"/>
        <v>3.7015682656826566E-2</v>
      </c>
    </row>
    <row r="13" spans="1:4">
      <c r="A13" t="str">
        <f>VLOOKUP(B13,IP!$A$1:$B$85,2,FALSE)</f>
        <v>袁正国</v>
      </c>
      <c r="B13" t="s">
        <v>13</v>
      </c>
      <c r="C13">
        <v>1551</v>
      </c>
      <c r="D13" s="3">
        <f t="shared" si="0"/>
        <v>3.5770295202952031E-2</v>
      </c>
    </row>
    <row r="14" spans="1:4">
      <c r="A14" t="str">
        <f>VLOOKUP(B14,IP!$A$1:$B$85,2,FALSE)</f>
        <v>郑浩维</v>
      </c>
      <c r="B14" t="s">
        <v>14</v>
      </c>
      <c r="C14">
        <v>1543</v>
      </c>
      <c r="D14" s="3">
        <f t="shared" si="0"/>
        <v>3.5585793357933576E-2</v>
      </c>
    </row>
    <row r="15" spans="1:4">
      <c r="A15" t="str">
        <f>VLOOKUP(B15,IP!$A$1:$B$85,2,FALSE)</f>
        <v>魏诗语</v>
      </c>
      <c r="B15" t="s">
        <v>15</v>
      </c>
      <c r="C15">
        <v>1309</v>
      </c>
      <c r="D15" s="3">
        <f t="shared" si="0"/>
        <v>3.0189114391143912E-2</v>
      </c>
    </row>
    <row r="16" spans="1:4">
      <c r="A16" t="str">
        <f>VLOOKUP(B16,IP!$A$1:$B$85,2,FALSE)</f>
        <v>唐建国</v>
      </c>
      <c r="B16" t="s">
        <v>16</v>
      </c>
      <c r="C16">
        <v>1222</v>
      </c>
      <c r="D16" s="3">
        <f t="shared" si="0"/>
        <v>2.8182656826568266E-2</v>
      </c>
    </row>
    <row r="17" spans="1:4">
      <c r="A17" t="str">
        <f>VLOOKUP(B17,IP!$A$1:$B$85,2,FALSE)</f>
        <v>董浩</v>
      </c>
      <c r="B17" t="s">
        <v>17</v>
      </c>
      <c r="C17">
        <v>1208</v>
      </c>
      <c r="D17" s="3">
        <f t="shared" si="0"/>
        <v>2.7859778597785979E-2</v>
      </c>
    </row>
    <row r="18" spans="1:4">
      <c r="A18" t="str">
        <f>VLOOKUP(B18,IP!$A$1:$B$85,2,FALSE)</f>
        <v>胡成伟</v>
      </c>
      <c r="B18" t="s">
        <v>18</v>
      </c>
      <c r="C18">
        <v>1059</v>
      </c>
      <c r="D18" s="3">
        <f t="shared" si="0"/>
        <v>2.4423431734317342E-2</v>
      </c>
    </row>
    <row r="19" spans="1:4">
      <c r="A19" t="str">
        <f>VLOOKUP(B19,IP!$A$1:$B$85,2,FALSE)</f>
        <v>杨洋</v>
      </c>
      <c r="B19" t="s">
        <v>19</v>
      </c>
      <c r="C19">
        <v>1051</v>
      </c>
      <c r="D19" s="3">
        <f t="shared" si="0"/>
        <v>2.4238929889298894E-2</v>
      </c>
    </row>
    <row r="20" spans="1:4">
      <c r="A20" t="str">
        <f>VLOOKUP(B20,IP!$A$1:$B$85,2,FALSE)</f>
        <v xml:space="preserve">李铃钰 </v>
      </c>
      <c r="B20" t="s">
        <v>20</v>
      </c>
      <c r="C20">
        <v>1024</v>
      </c>
      <c r="D20" s="3">
        <f t="shared" si="0"/>
        <v>2.3616236162361623E-2</v>
      </c>
    </row>
    <row r="21" spans="1:4">
      <c r="A21" t="str">
        <f>VLOOKUP(B21,IP!$A$1:$B$85,2,FALSE)</f>
        <v>段博</v>
      </c>
      <c r="B21" t="s">
        <v>21</v>
      </c>
      <c r="C21">
        <v>1002</v>
      </c>
      <c r="D21" s="3">
        <f t="shared" si="0"/>
        <v>2.3108856088560885E-2</v>
      </c>
    </row>
    <row r="22" spans="1:4">
      <c r="A22" t="str">
        <f>VLOOKUP(B22,IP!$A$1:$B$85,2,FALSE)</f>
        <v>王刚</v>
      </c>
      <c r="B22" t="s">
        <v>22</v>
      </c>
      <c r="C22">
        <v>978</v>
      </c>
      <c r="D22" s="3">
        <f t="shared" si="0"/>
        <v>2.2555350553505535E-2</v>
      </c>
    </row>
    <row r="23" spans="1:4">
      <c r="A23" t="str">
        <f>VLOOKUP(B23,IP!$A$1:$B$85,2,FALSE)</f>
        <v>罗晓燕</v>
      </c>
      <c r="B23" t="s">
        <v>23</v>
      </c>
      <c r="C23">
        <v>757</v>
      </c>
      <c r="D23" s="3">
        <f t="shared" si="0"/>
        <v>1.7458487084870848E-2</v>
      </c>
    </row>
    <row r="24" spans="1:4">
      <c r="A24" t="str">
        <f>VLOOKUP(B24,IP!$A$1:$B$85,2,FALSE)</f>
        <v>李振华</v>
      </c>
      <c r="B24" t="s">
        <v>24</v>
      </c>
      <c r="C24">
        <v>646</v>
      </c>
      <c r="D24" s="3">
        <f t="shared" si="0"/>
        <v>1.4898523985239852E-2</v>
      </c>
    </row>
    <row r="25" spans="1:4">
      <c r="A25" t="str">
        <f>VLOOKUP(B25,IP!$A$1:$B$85,2,FALSE)</f>
        <v>王强</v>
      </c>
      <c r="B25" t="s">
        <v>25</v>
      </c>
      <c r="C25">
        <v>602</v>
      </c>
      <c r="D25" s="3">
        <f t="shared" si="0"/>
        <v>1.3883763837638376E-2</v>
      </c>
    </row>
    <row r="26" spans="1:4">
      <c r="A26" t="str">
        <f>VLOOKUP(B26,IP!$A$1:$B$85,2,FALSE)</f>
        <v>蒋磊</v>
      </c>
      <c r="B26" t="s">
        <v>26</v>
      </c>
      <c r="C26">
        <v>536</v>
      </c>
      <c r="D26" s="3">
        <f t="shared" si="0"/>
        <v>1.2361623616236163E-2</v>
      </c>
    </row>
    <row r="27" spans="1:4">
      <c r="A27" t="str">
        <f>VLOOKUP(B27,IP!$A$1:$B$85,2,FALSE)</f>
        <v>郝运达</v>
      </c>
      <c r="B27" t="s">
        <v>27</v>
      </c>
      <c r="C27">
        <v>490</v>
      </c>
      <c r="D27" s="3">
        <f t="shared" si="0"/>
        <v>1.1300738007380073E-2</v>
      </c>
    </row>
    <row r="28" spans="1:4">
      <c r="A28" t="str">
        <f>VLOOKUP(B28,IP!$A$1:$B$85,2,FALSE)</f>
        <v>庹忠美</v>
      </c>
      <c r="B28" t="s">
        <v>28</v>
      </c>
      <c r="C28">
        <v>421</v>
      </c>
      <c r="D28" s="3">
        <f t="shared" si="0"/>
        <v>9.7094095940959413E-3</v>
      </c>
    </row>
    <row r="29" spans="1:4">
      <c r="A29" t="str">
        <f>VLOOKUP(B29,IP!$A$1:$B$85,2,FALSE)</f>
        <v>许德生</v>
      </c>
      <c r="B29" t="s">
        <v>29</v>
      </c>
      <c r="C29">
        <v>396</v>
      </c>
      <c r="D29" s="3">
        <f t="shared" si="0"/>
        <v>9.1328413284132836E-3</v>
      </c>
    </row>
    <row r="30" spans="1:4">
      <c r="A30" t="str">
        <f>VLOOKUP(B30,IP!$A$1:$B$85,2,FALSE)</f>
        <v>李建旭</v>
      </c>
      <c r="B30" t="s">
        <v>30</v>
      </c>
      <c r="C30">
        <v>349</v>
      </c>
      <c r="D30" s="3">
        <f t="shared" si="0"/>
        <v>8.0488929889298896E-3</v>
      </c>
    </row>
    <row r="31" spans="1:4">
      <c r="A31" t="str">
        <f>VLOOKUP(B31,IP!$A$1:$B$85,2,FALSE)</f>
        <v>何坤隆</v>
      </c>
      <c r="B31" t="s">
        <v>31</v>
      </c>
      <c r="C31">
        <v>269</v>
      </c>
      <c r="D31" s="3">
        <f t="shared" si="0"/>
        <v>6.2038745387453876E-3</v>
      </c>
    </row>
    <row r="32" spans="1:4">
      <c r="A32" t="str">
        <f>VLOOKUP(B32,IP!$A$1:$B$85,2,FALSE)</f>
        <v>马昭波</v>
      </c>
      <c r="B32" t="s">
        <v>32</v>
      </c>
      <c r="C32">
        <v>232</v>
      </c>
      <c r="D32" s="3">
        <f t="shared" si="0"/>
        <v>5.3505535055350557E-3</v>
      </c>
    </row>
    <row r="33" spans="1:4">
      <c r="A33" t="e">
        <f>VLOOKUP(B33,IP!$A$1:$B$85,2,FALSE)</f>
        <v>#N/A</v>
      </c>
      <c r="B33" t="s">
        <v>33</v>
      </c>
      <c r="C33">
        <v>223</v>
      </c>
      <c r="D33" s="3">
        <f t="shared" si="0"/>
        <v>5.1429889298892986E-3</v>
      </c>
    </row>
    <row r="34" spans="1:4">
      <c r="A34" t="str">
        <f>VLOOKUP(B34,IP!$A$1:$B$85,2,FALSE)</f>
        <v>唐安静</v>
      </c>
      <c r="B34" t="s">
        <v>34</v>
      </c>
      <c r="C34">
        <v>219</v>
      </c>
      <c r="D34" s="3">
        <f t="shared" si="0"/>
        <v>5.0507380073800739E-3</v>
      </c>
    </row>
    <row r="35" spans="1:4">
      <c r="A35" t="e">
        <f>VLOOKUP(B35,IP!$A$1:$B$85,2,FALSE)</f>
        <v>#N/A</v>
      </c>
      <c r="B35" t="s">
        <v>35</v>
      </c>
      <c r="C35">
        <v>201</v>
      </c>
      <c r="D35" s="3">
        <f t="shared" si="0"/>
        <v>4.6356088560885605E-3</v>
      </c>
    </row>
    <row r="36" spans="1:4">
      <c r="A36" t="str">
        <f>VLOOKUP(B36,IP!$A$1:$B$85,2,FALSE)</f>
        <v>刘宽宗</v>
      </c>
      <c r="B36" t="s">
        <v>36</v>
      </c>
      <c r="C36">
        <v>160</v>
      </c>
      <c r="D36" s="3">
        <f t="shared" si="0"/>
        <v>3.6900369003690036E-3</v>
      </c>
    </row>
    <row r="37" spans="1:4">
      <c r="A37" t="e">
        <f>VLOOKUP(B37,IP!$A$1:$B$85,2,FALSE)</f>
        <v>#N/A</v>
      </c>
      <c r="B37" t="s">
        <v>37</v>
      </c>
      <c r="C37">
        <v>136</v>
      </c>
      <c r="D37" s="3">
        <f t="shared" si="0"/>
        <v>3.1365313653136532E-3</v>
      </c>
    </row>
    <row r="38" spans="1:4">
      <c r="A38" t="str">
        <f>VLOOKUP(B38,IP!$A$1:$B$85,2,FALSE)</f>
        <v>刘嘉辉</v>
      </c>
      <c r="B38" t="s">
        <v>38</v>
      </c>
      <c r="C38">
        <v>127</v>
      </c>
      <c r="D38" s="3">
        <f t="shared" si="0"/>
        <v>2.9289667896678965E-3</v>
      </c>
    </row>
    <row r="39" spans="1:4">
      <c r="A39" t="str">
        <f>VLOOKUP(B39,IP!$A$1:$B$85,2,FALSE)</f>
        <v>彭礼平</v>
      </c>
      <c r="B39" t="s">
        <v>39</v>
      </c>
      <c r="C39">
        <v>121</v>
      </c>
      <c r="D39" s="3">
        <f t="shared" si="0"/>
        <v>2.790590405904059E-3</v>
      </c>
    </row>
    <row r="40" spans="1:4">
      <c r="A40" t="str">
        <f>VLOOKUP(B40,IP!$A$1:$B$85,2,FALSE)</f>
        <v>程远泰</v>
      </c>
      <c r="B40" t="s">
        <v>40</v>
      </c>
      <c r="C40">
        <v>108</v>
      </c>
      <c r="D40" s="3">
        <f t="shared" si="0"/>
        <v>2.4907749077490776E-3</v>
      </c>
    </row>
    <row r="41" spans="1:4">
      <c r="A41" t="str">
        <f>VLOOKUP(B41,IP!$A$1:$B$85,2,FALSE)</f>
        <v>吴秋月</v>
      </c>
      <c r="B41" t="s">
        <v>41</v>
      </c>
      <c r="C41">
        <v>100</v>
      </c>
      <c r="D41" s="3">
        <f t="shared" si="0"/>
        <v>2.3062730627306273E-3</v>
      </c>
    </row>
    <row r="42" spans="1:4">
      <c r="A42" t="e">
        <f>VLOOKUP(B42,IP!$A$1:$B$85,2,FALSE)</f>
        <v>#N/A</v>
      </c>
      <c r="B42" t="s">
        <v>42</v>
      </c>
      <c r="C42">
        <v>71</v>
      </c>
      <c r="D42" s="3">
        <f t="shared" si="0"/>
        <v>1.6374538745387453E-3</v>
      </c>
    </row>
    <row r="43" spans="1:4">
      <c r="A43" t="str">
        <f>VLOOKUP(B43,IP!$A$1:$B$85,2,FALSE)</f>
        <v>龙红梅</v>
      </c>
      <c r="B43" t="s">
        <v>43</v>
      </c>
      <c r="C43">
        <v>66</v>
      </c>
      <c r="D43" s="3">
        <f t="shared" si="0"/>
        <v>1.522140221402214E-3</v>
      </c>
    </row>
    <row r="44" spans="1:4">
      <c r="A44" t="e">
        <f>VLOOKUP(B44,IP!$A$1:$B$85,2,FALSE)</f>
        <v>#N/A</v>
      </c>
      <c r="B44" t="s">
        <v>44</v>
      </c>
      <c r="C44">
        <v>62</v>
      </c>
      <c r="D44" s="3">
        <f t="shared" si="0"/>
        <v>1.4298892988929889E-3</v>
      </c>
    </row>
    <row r="45" spans="1:4">
      <c r="A45" t="str">
        <f>VLOOKUP(B45,IP!$A$1:$B$85,2,FALSE)</f>
        <v>李双双</v>
      </c>
      <c r="B45" t="s">
        <v>45</v>
      </c>
      <c r="C45">
        <v>60</v>
      </c>
      <c r="D45" s="3">
        <f t="shared" si="0"/>
        <v>1.3837638376383763E-3</v>
      </c>
    </row>
    <row r="46" spans="1:4">
      <c r="A46" t="str">
        <f>VLOOKUP(B46,IP!$A$1:$B$85,2,FALSE)</f>
        <v>陈慧娟</v>
      </c>
      <c r="B46" t="s">
        <v>46</v>
      </c>
      <c r="C46">
        <v>56</v>
      </c>
      <c r="D46" s="3">
        <f t="shared" si="0"/>
        <v>1.2915129151291514E-3</v>
      </c>
    </row>
    <row r="47" spans="1:4">
      <c r="A47" t="str">
        <f>VLOOKUP(B47,IP!$A$1:$B$85,2,FALSE)</f>
        <v>屈丙川</v>
      </c>
      <c r="B47" t="s">
        <v>47</v>
      </c>
      <c r="C47">
        <v>55</v>
      </c>
      <c r="D47" s="3">
        <f t="shared" si="0"/>
        <v>1.268450184501845E-3</v>
      </c>
    </row>
    <row r="48" spans="1:4">
      <c r="A48" t="str">
        <f>VLOOKUP(B48,IP!$A$1:$B$85,2,FALSE)</f>
        <v>刘云杰</v>
      </c>
      <c r="B48" t="s">
        <v>48</v>
      </c>
      <c r="C48">
        <v>48</v>
      </c>
      <c r="D48" s="3">
        <f t="shared" si="0"/>
        <v>1.1070110701107011E-3</v>
      </c>
    </row>
    <row r="49" spans="1:4">
      <c r="A49" t="e">
        <f>VLOOKUP(B49,IP!$A$1:$B$85,2,FALSE)</f>
        <v>#N/A</v>
      </c>
      <c r="B49" t="s">
        <v>49</v>
      </c>
      <c r="C49">
        <v>43</v>
      </c>
      <c r="D49" s="3">
        <f t="shared" si="0"/>
        <v>9.9169741697416975E-4</v>
      </c>
    </row>
    <row r="50" spans="1:4">
      <c r="A50" t="str">
        <f>VLOOKUP(B50,IP!$A$1:$B$85,2,FALSE)</f>
        <v>屈丙川</v>
      </c>
      <c r="B50" t="s">
        <v>50</v>
      </c>
      <c r="C50">
        <v>43</v>
      </c>
      <c r="D50" s="3">
        <f t="shared" si="0"/>
        <v>9.9169741697416975E-4</v>
      </c>
    </row>
    <row r="51" spans="1:4">
      <c r="A51" t="e">
        <f>VLOOKUP(B51,IP!$A$1:$B$85,2,FALSE)</f>
        <v>#N/A</v>
      </c>
      <c r="B51" t="s">
        <v>51</v>
      </c>
      <c r="C51">
        <v>41</v>
      </c>
      <c r="D51" s="3">
        <f t="shared" si="0"/>
        <v>9.4557195571955718E-4</v>
      </c>
    </row>
    <row r="52" spans="1:4">
      <c r="A52" t="e">
        <f>VLOOKUP(B52,IP!$A$1:$B$85,2,FALSE)</f>
        <v>#N/A</v>
      </c>
      <c r="B52" t="s">
        <v>52</v>
      </c>
      <c r="C52">
        <v>2</v>
      </c>
      <c r="D52" s="3">
        <f t="shared" si="0"/>
        <v>4.6125461254612545E-5</v>
      </c>
    </row>
    <row r="53" spans="1:4">
      <c r="A53" t="e">
        <f>VLOOKUP(B53,IP!$A$1:$B$85,2,FALSE)</f>
        <v>#N/A</v>
      </c>
      <c r="B53" t="s">
        <v>53</v>
      </c>
      <c r="C53">
        <v>2</v>
      </c>
      <c r="D53" s="3">
        <f t="shared" si="0"/>
        <v>4.6125461254612545E-5</v>
      </c>
    </row>
    <row r="54" spans="1:4">
      <c r="C54">
        <f>SUM(C2:C53)</f>
        <v>43360</v>
      </c>
    </row>
  </sheetData>
  <phoneticPr fontId="3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D2039-FF26-446F-9443-C8D293B87473}">
  <dimension ref="A1:B85"/>
  <sheetViews>
    <sheetView topLeftCell="A59" workbookViewId="0">
      <selection activeCell="B85" sqref="B85"/>
    </sheetView>
  </sheetViews>
  <sheetFormatPr defaultRowHeight="13.5"/>
  <cols>
    <col min="1" max="1" width="13.5" bestFit="1" customWidth="1"/>
    <col min="2" max="2" width="18.625" bestFit="1" customWidth="1"/>
  </cols>
  <sheetData>
    <row r="1" spans="1:2" ht="16.5">
      <c r="A1" s="4" t="s">
        <v>29</v>
      </c>
      <c r="B1" s="4" t="s">
        <v>54</v>
      </c>
    </row>
    <row r="2" spans="1:2" ht="16.5">
      <c r="A2" s="4" t="s">
        <v>36</v>
      </c>
      <c r="B2" s="4" t="s">
        <v>55</v>
      </c>
    </row>
    <row r="3" spans="1:2" ht="16.5">
      <c r="A3" s="4" t="s">
        <v>56</v>
      </c>
      <c r="B3" s="4" t="s">
        <v>57</v>
      </c>
    </row>
    <row r="4" spans="1:2" ht="16.5">
      <c r="A4" s="4" t="s">
        <v>58</v>
      </c>
      <c r="B4" s="4" t="s">
        <v>59</v>
      </c>
    </row>
    <row r="5" spans="1:2" ht="16.5">
      <c r="A5" s="4" t="s">
        <v>114</v>
      </c>
      <c r="B5" s="4" t="s">
        <v>59</v>
      </c>
    </row>
    <row r="6" spans="1:2" ht="16.5">
      <c r="A6" s="4" t="s">
        <v>40</v>
      </c>
      <c r="B6" s="4" t="s">
        <v>60</v>
      </c>
    </row>
    <row r="7" spans="1:2" ht="16.5">
      <c r="A7" s="4" t="s">
        <v>61</v>
      </c>
      <c r="B7" s="4" t="s">
        <v>62</v>
      </c>
    </row>
    <row r="8" spans="1:2" ht="16.5">
      <c r="A8" s="4" t="s">
        <v>39</v>
      </c>
      <c r="B8" s="4" t="s">
        <v>63</v>
      </c>
    </row>
    <row r="9" spans="1:2" ht="16.5">
      <c r="A9" s="4" t="s">
        <v>64</v>
      </c>
      <c r="B9" s="4" t="s">
        <v>65</v>
      </c>
    </row>
    <row r="10" spans="1:2" ht="16.5">
      <c r="A10" s="4" t="s">
        <v>32</v>
      </c>
      <c r="B10" s="4" t="s">
        <v>66</v>
      </c>
    </row>
    <row r="11" spans="1:2" ht="16.5">
      <c r="A11" s="4" t="s">
        <v>24</v>
      </c>
      <c r="B11" s="4" t="s">
        <v>67</v>
      </c>
    </row>
    <row r="12" spans="1:2" ht="16.5">
      <c r="A12" s="4" t="s">
        <v>41</v>
      </c>
      <c r="B12" s="4" t="s">
        <v>68</v>
      </c>
    </row>
    <row r="13" spans="1:2" ht="16.5">
      <c r="A13" s="4" t="s">
        <v>115</v>
      </c>
      <c r="B13" s="4" t="s">
        <v>68</v>
      </c>
    </row>
    <row r="14" spans="1:2" ht="16.5">
      <c r="A14" s="4" t="s">
        <v>23</v>
      </c>
      <c r="B14" s="4" t="s">
        <v>69</v>
      </c>
    </row>
    <row r="15" spans="1:2" ht="16.5">
      <c r="A15" s="4" t="s">
        <v>43</v>
      </c>
      <c r="B15" s="4" t="s">
        <v>70</v>
      </c>
    </row>
    <row r="16" spans="1:2" ht="16.5">
      <c r="A16" s="4" t="s">
        <v>9</v>
      </c>
      <c r="B16" s="4" t="s">
        <v>71</v>
      </c>
    </row>
    <row r="17" spans="1:2" ht="16.5">
      <c r="A17" s="8" t="s">
        <v>117</v>
      </c>
      <c r="B17" s="4" t="s">
        <v>116</v>
      </c>
    </row>
    <row r="18" spans="1:2" ht="16.5">
      <c r="A18" s="4" t="s">
        <v>47</v>
      </c>
      <c r="B18" s="4" t="s">
        <v>72</v>
      </c>
    </row>
    <row r="19" spans="1:2" ht="16.5">
      <c r="A19" s="4" t="s">
        <v>50</v>
      </c>
      <c r="B19" s="4" t="s">
        <v>72</v>
      </c>
    </row>
    <row r="20" spans="1:2" ht="16.5">
      <c r="A20" s="4" t="s">
        <v>119</v>
      </c>
      <c r="B20" s="4" t="s">
        <v>118</v>
      </c>
    </row>
    <row r="21" spans="1:2" ht="16.5">
      <c r="A21" s="4" t="s">
        <v>120</v>
      </c>
      <c r="B21" s="4" t="s">
        <v>73</v>
      </c>
    </row>
    <row r="22" spans="1:2" ht="16.5">
      <c r="A22" s="5" t="s">
        <v>121</v>
      </c>
      <c r="B22" s="4" t="s">
        <v>74</v>
      </c>
    </row>
    <row r="23" spans="1:2" ht="16.5">
      <c r="A23" s="4" t="s">
        <v>75</v>
      </c>
      <c r="B23" s="4" t="s">
        <v>76</v>
      </c>
    </row>
    <row r="24" spans="1:2" ht="16.5">
      <c r="A24" s="4" t="s">
        <v>46</v>
      </c>
      <c r="B24" s="4" t="s">
        <v>76</v>
      </c>
    </row>
    <row r="25" spans="1:2" ht="16.5">
      <c r="A25" s="4" t="s">
        <v>77</v>
      </c>
      <c r="B25" s="4" t="s">
        <v>78</v>
      </c>
    </row>
    <row r="26" spans="1:2" ht="16.5">
      <c r="A26" s="4" t="s">
        <v>34</v>
      </c>
      <c r="B26" s="4" t="s">
        <v>79</v>
      </c>
    </row>
    <row r="27" spans="1:2" ht="16.5">
      <c r="A27" s="6" t="s">
        <v>7</v>
      </c>
      <c r="B27" s="4" t="s">
        <v>80</v>
      </c>
    </row>
    <row r="28" spans="1:2" ht="16.5">
      <c r="A28" s="7" t="s">
        <v>122</v>
      </c>
      <c r="B28" s="4" t="s">
        <v>80</v>
      </c>
    </row>
    <row r="29" spans="1:2" ht="16.5">
      <c r="A29" s="9" t="s">
        <v>123</v>
      </c>
      <c r="B29" s="4" t="s">
        <v>80</v>
      </c>
    </row>
    <row r="30" spans="1:2" ht="16.5">
      <c r="A30" s="7" t="s">
        <v>122</v>
      </c>
      <c r="B30" s="4" t="s">
        <v>80</v>
      </c>
    </row>
    <row r="31" spans="1:2" ht="16.5">
      <c r="A31" s="4" t="s">
        <v>8</v>
      </c>
      <c r="B31" s="4" t="s">
        <v>81</v>
      </c>
    </row>
    <row r="32" spans="1:2" ht="16.5">
      <c r="A32" s="4" t="s">
        <v>124</v>
      </c>
      <c r="B32" s="4" t="s">
        <v>81</v>
      </c>
    </row>
    <row r="33" spans="1:2" ht="16.5">
      <c r="A33" s="4" t="s">
        <v>21</v>
      </c>
      <c r="B33" s="4" t="s">
        <v>82</v>
      </c>
    </row>
    <row r="34" spans="1:2" ht="16.5">
      <c r="A34" s="4" t="s">
        <v>125</v>
      </c>
      <c r="B34" s="4" t="s">
        <v>82</v>
      </c>
    </row>
    <row r="35" spans="1:2" ht="16.5">
      <c r="A35" s="4" t="s">
        <v>31</v>
      </c>
      <c r="B35" s="4" t="s">
        <v>83</v>
      </c>
    </row>
    <row r="36" spans="1:2" ht="16.5">
      <c r="A36" s="4" t="s">
        <v>126</v>
      </c>
      <c r="B36" s="4" t="s">
        <v>83</v>
      </c>
    </row>
    <row r="37" spans="1:2" ht="16.5">
      <c r="A37" s="4" t="s">
        <v>127</v>
      </c>
      <c r="B37" s="4" t="s">
        <v>83</v>
      </c>
    </row>
    <row r="38" spans="1:2" ht="16.5">
      <c r="A38" s="4" t="s">
        <v>38</v>
      </c>
      <c r="B38" s="4" t="s">
        <v>84</v>
      </c>
    </row>
    <row r="39" spans="1:2" ht="16.5">
      <c r="A39" s="4" t="s">
        <v>28</v>
      </c>
      <c r="B39" s="4" t="s">
        <v>85</v>
      </c>
    </row>
    <row r="40" spans="1:2" ht="16.5">
      <c r="A40" s="4" t="s">
        <v>128</v>
      </c>
      <c r="B40" s="4" t="s">
        <v>85</v>
      </c>
    </row>
    <row r="41" spans="1:2" ht="16.5">
      <c r="A41" s="4" t="s">
        <v>129</v>
      </c>
      <c r="B41" s="4" t="s">
        <v>85</v>
      </c>
    </row>
    <row r="42" spans="1:2" ht="16.5">
      <c r="A42" s="4" t="s">
        <v>19</v>
      </c>
      <c r="B42" s="4" t="s">
        <v>86</v>
      </c>
    </row>
    <row r="43" spans="1:2" ht="16.5">
      <c r="A43" s="4" t="s">
        <v>130</v>
      </c>
      <c r="B43" s="4" t="s">
        <v>86</v>
      </c>
    </row>
    <row r="44" spans="1:2" ht="16.5">
      <c r="A44" s="5" t="s">
        <v>11</v>
      </c>
      <c r="B44" s="4" t="s">
        <v>87</v>
      </c>
    </row>
    <row r="45" spans="1:2" ht="16.5">
      <c r="A45" s="4" t="s">
        <v>48</v>
      </c>
      <c r="B45" s="4" t="s">
        <v>88</v>
      </c>
    </row>
    <row r="46" spans="1:2" ht="16.5">
      <c r="A46" s="4" t="s">
        <v>131</v>
      </c>
      <c r="B46" s="4" t="s">
        <v>88</v>
      </c>
    </row>
    <row r="47" spans="1:2" ht="16.5">
      <c r="A47" s="4" t="s">
        <v>133</v>
      </c>
      <c r="B47" s="4" t="s">
        <v>132</v>
      </c>
    </row>
    <row r="48" spans="1:2" ht="16.5">
      <c r="A48" s="4" t="s">
        <v>135</v>
      </c>
      <c r="B48" s="4" t="s">
        <v>134</v>
      </c>
    </row>
    <row r="49" spans="1:2" ht="16.5">
      <c r="A49" s="4" t="s">
        <v>137</v>
      </c>
      <c r="B49" s="4" t="s">
        <v>136</v>
      </c>
    </row>
    <row r="50" spans="1:2" ht="16.5">
      <c r="A50" s="4" t="s">
        <v>138</v>
      </c>
      <c r="B50" s="4" t="s">
        <v>136</v>
      </c>
    </row>
    <row r="51" spans="1:2" ht="16.5">
      <c r="A51" s="4" t="s">
        <v>22</v>
      </c>
      <c r="B51" s="4" t="s">
        <v>89</v>
      </c>
    </row>
    <row r="52" spans="1:2" ht="16.5">
      <c r="A52" s="4" t="s">
        <v>26</v>
      </c>
      <c r="B52" s="4" t="s">
        <v>90</v>
      </c>
    </row>
    <row r="53" spans="1:2" ht="16.5">
      <c r="A53" s="4" t="s">
        <v>139</v>
      </c>
      <c r="B53" s="4" t="s">
        <v>90</v>
      </c>
    </row>
    <row r="54" spans="1:2" ht="16.5">
      <c r="A54" s="4" t="s">
        <v>4</v>
      </c>
      <c r="B54" s="4" t="s">
        <v>91</v>
      </c>
    </row>
    <row r="55" spans="1:2" ht="16.5">
      <c r="A55" s="4" t="s">
        <v>16</v>
      </c>
      <c r="B55" s="4" t="s">
        <v>92</v>
      </c>
    </row>
    <row r="56" spans="1:2" ht="16.5">
      <c r="A56" s="4" t="s">
        <v>15</v>
      </c>
      <c r="B56" s="4" t="s">
        <v>93</v>
      </c>
    </row>
    <row r="57" spans="1:2" ht="16.5">
      <c r="A57" s="4" t="s">
        <v>12</v>
      </c>
      <c r="B57" s="4" t="s">
        <v>94</v>
      </c>
    </row>
    <row r="58" spans="1:2" ht="16.5">
      <c r="A58" s="4" t="s">
        <v>20</v>
      </c>
      <c r="B58" s="4" t="s">
        <v>95</v>
      </c>
    </row>
    <row r="59" spans="1:2" ht="16.5">
      <c r="A59" s="4" t="s">
        <v>6</v>
      </c>
      <c r="B59" s="6" t="s">
        <v>96</v>
      </c>
    </row>
    <row r="60" spans="1:2" ht="16.5">
      <c r="A60" s="4" t="s">
        <v>13</v>
      </c>
      <c r="B60" s="4" t="s">
        <v>97</v>
      </c>
    </row>
    <row r="61" spans="1:2" ht="16.5">
      <c r="A61" s="4" t="s">
        <v>3</v>
      </c>
      <c r="B61" s="4" t="s">
        <v>98</v>
      </c>
    </row>
    <row r="62" spans="1:2" ht="16.5">
      <c r="A62" s="4" t="s">
        <v>140</v>
      </c>
      <c r="B62" s="4" t="s">
        <v>99</v>
      </c>
    </row>
    <row r="63" spans="1:2" ht="16.5">
      <c r="A63" s="4" t="s">
        <v>2</v>
      </c>
      <c r="B63" s="4" t="s">
        <v>100</v>
      </c>
    </row>
    <row r="64" spans="1:2" ht="16.5">
      <c r="A64" s="4" t="s">
        <v>18</v>
      </c>
      <c r="B64" s="4" t="s">
        <v>101</v>
      </c>
    </row>
    <row r="65" spans="1:2" ht="16.5">
      <c r="A65" s="4" t="s">
        <v>10</v>
      </c>
      <c r="B65" s="4" t="s">
        <v>102</v>
      </c>
    </row>
    <row r="66" spans="1:2" ht="16.5">
      <c r="A66" s="4" t="s">
        <v>30</v>
      </c>
      <c r="B66" s="4" t="s">
        <v>103</v>
      </c>
    </row>
    <row r="67" spans="1:2" ht="16.5">
      <c r="A67" s="5" t="s">
        <v>141</v>
      </c>
      <c r="B67" s="4" t="s">
        <v>103</v>
      </c>
    </row>
    <row r="68" spans="1:2" ht="16.5">
      <c r="A68" s="4" t="s">
        <v>27</v>
      </c>
      <c r="B68" s="4" t="s">
        <v>104</v>
      </c>
    </row>
    <row r="69" spans="1:2" ht="16.5">
      <c r="A69" s="4" t="s">
        <v>14</v>
      </c>
      <c r="B69" s="4" t="s">
        <v>105</v>
      </c>
    </row>
    <row r="70" spans="1:2" ht="16.5">
      <c r="A70" s="4" t="s">
        <v>25</v>
      </c>
      <c r="B70" s="4" t="s">
        <v>106</v>
      </c>
    </row>
    <row r="71" spans="1:2" ht="16.5">
      <c r="A71" s="4" t="s">
        <v>17</v>
      </c>
      <c r="B71" s="4" t="s">
        <v>107</v>
      </c>
    </row>
    <row r="72" spans="1:2" ht="16.5">
      <c r="A72" s="4" t="s">
        <v>108</v>
      </c>
      <c r="B72" s="4" t="s">
        <v>109</v>
      </c>
    </row>
    <row r="73" spans="1:2" ht="16.5">
      <c r="A73" s="4" t="s">
        <v>5</v>
      </c>
      <c r="B73" s="4" t="s">
        <v>110</v>
      </c>
    </row>
    <row r="74" spans="1:2" ht="16.5">
      <c r="A74" s="4" t="s">
        <v>46</v>
      </c>
      <c r="B74" s="4" t="s">
        <v>111</v>
      </c>
    </row>
    <row r="75" spans="1:2" ht="16.5">
      <c r="A75" s="5" t="s">
        <v>143</v>
      </c>
      <c r="B75" s="4" t="s">
        <v>142</v>
      </c>
    </row>
    <row r="76" spans="1:2" ht="16.5">
      <c r="A76" s="4" t="s">
        <v>145</v>
      </c>
      <c r="B76" s="4" t="s">
        <v>144</v>
      </c>
    </row>
    <row r="77" spans="1:2" ht="16.5">
      <c r="A77" s="4" t="s">
        <v>146</v>
      </c>
      <c r="B77" s="4" t="s">
        <v>144</v>
      </c>
    </row>
    <row r="78" spans="1:2" ht="16.5">
      <c r="A78" s="4" t="s">
        <v>147</v>
      </c>
      <c r="B78" s="4" t="s">
        <v>144</v>
      </c>
    </row>
    <row r="79" spans="1:2" ht="16.5">
      <c r="A79" s="4" t="s">
        <v>148</v>
      </c>
      <c r="B79" s="4" t="s">
        <v>144</v>
      </c>
    </row>
    <row r="80" spans="1:2" ht="16.5">
      <c r="A80" s="4" t="s">
        <v>150</v>
      </c>
      <c r="B80" s="4" t="s">
        <v>149</v>
      </c>
    </row>
    <row r="81" spans="1:2" ht="16.5">
      <c r="A81" s="4" t="s">
        <v>152</v>
      </c>
      <c r="B81" s="4" t="s">
        <v>151</v>
      </c>
    </row>
    <row r="82" spans="1:2" ht="16.5">
      <c r="A82" s="4" t="s">
        <v>154</v>
      </c>
      <c r="B82" s="4" t="s">
        <v>153</v>
      </c>
    </row>
    <row r="83" spans="1:2" ht="16.5">
      <c r="A83" s="4" t="s">
        <v>156</v>
      </c>
      <c r="B83" s="4" t="s">
        <v>155</v>
      </c>
    </row>
    <row r="84" spans="1:2" ht="16.5">
      <c r="A84" s="4" t="s">
        <v>158</v>
      </c>
      <c r="B84" s="4" t="s">
        <v>157</v>
      </c>
    </row>
    <row r="85" spans="1:2" ht="16.5">
      <c r="A85" s="4" t="s">
        <v>159</v>
      </c>
      <c r="B85" s="4" t="s">
        <v>83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gpt</vt:lpstr>
      <vt:lpstr>IP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Alice Engineer</cp:lastModifiedBy>
  <dcterms:created xsi:type="dcterms:W3CDTF">2023-05-09T02:38:07Z</dcterms:created>
  <dcterms:modified xsi:type="dcterms:W3CDTF">2023-05-09T09:24:01Z</dcterms:modified>
</cp:coreProperties>
</file>