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P\Downloads\"/>
    </mc:Choice>
  </mc:AlternateContent>
  <bookViews>
    <workbookView xWindow="0" yWindow="0" windowWidth="21736" windowHeight="9170"/>
  </bookViews>
  <sheets>
    <sheet name="1" sheetId="2" r:id="rId1"/>
    <sheet name="2" sheetId="3" r:id="rId2"/>
    <sheet name="Wykres" sheetId="4" r:id="rId3"/>
    <sheet name="3" sheetId="1" r:id="rId4"/>
    <sheet name="4" sheetId="5" r:id="rId5"/>
  </sheets>
  <definedNames>
    <definedName name="telefony" localSheetId="3">'3'!$A$1:$D$2149</definedName>
  </definedName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" i="1"/>
  <c r="J2150" i="1"/>
  <c r="I2150" i="1"/>
  <c r="J105" i="1"/>
  <c r="J106" i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104" i="1"/>
  <c r="I105" i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104" i="1"/>
  <c r="J103" i="1"/>
  <c r="H4" i="1"/>
  <c r="H5" i="1" s="1"/>
  <c r="H6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3" i="1"/>
  <c r="H2" i="1"/>
  <c r="M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" i="1"/>
  <c r="M2" i="1" l="1"/>
</calcChain>
</file>

<file path=xl/connections.xml><?xml version="1.0" encoding="utf-8"?>
<connections xmlns="http://schemas.openxmlformats.org/spreadsheetml/2006/main">
  <connection id="1" name="telefony" type="6" refreshedVersion="5" background="1" saveData="1">
    <textPr codePage="852" sourceFile="C:\Users\MP\Downloads\wyniki probna\Hubert Tronowski 3D\telefony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<sst xmlns="http://schemas.openxmlformats.org/spreadsheetml/2006/main" count="25" uniqueCount="24">
  <si>
    <t>nr</t>
  </si>
  <si>
    <t>data</t>
  </si>
  <si>
    <t>rozpoczecie</t>
  </si>
  <si>
    <t>zakonczenie</t>
  </si>
  <si>
    <t>Etykiety wierszy</t>
  </si>
  <si>
    <t>Suma końcowa</t>
  </si>
  <si>
    <t>Liczba z data</t>
  </si>
  <si>
    <t>typ</t>
  </si>
  <si>
    <t>komórkowy</t>
  </si>
  <si>
    <t>stacjonarny</t>
  </si>
  <si>
    <t>Liczba z rozpoczecie</t>
  </si>
  <si>
    <t>Etykiety kolumn</t>
  </si>
  <si>
    <t>czas trwania rozmowy</t>
  </si>
  <si>
    <t>Zad 3a)</t>
  </si>
  <si>
    <t>Zad 3b)</t>
  </si>
  <si>
    <t>dwie pierwsze</t>
  </si>
  <si>
    <t>narastająco czas (kom+stac)</t>
  </si>
  <si>
    <t>suma na stac</t>
  </si>
  <si>
    <t>suma na kom</t>
  </si>
  <si>
    <t>zagraniczne</t>
  </si>
  <si>
    <t>abonament</t>
  </si>
  <si>
    <t>koszt połączeń stacjonarnych</t>
  </si>
  <si>
    <t>koszt połączeń komórkowych</t>
  </si>
  <si>
    <t>koszt połączeń zagranicznych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</si>
</sst>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5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7" xfId="0" applyNumberFormat="1" applyBorder="1"/>
    <xf numFmtId="14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[telefony_2021.xlsx]2!Tabela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połączeń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'2'!$A$5:$A$25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'2'!$B$5:$B$25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</c:ser>
        <c:ser>
          <c:idx val="1"/>
          <c:order val="1"/>
          <c:tx>
            <c:strRef>
              <c:f>'2'!$C$3:$C$4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'2'!$A$5:$A$25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'2'!$C$5:$C$25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8013904"/>
        <c:axId val="-1408012272"/>
      </c:barChart>
      <c:catAx>
        <c:axId val="-14080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8012272"/>
        <c:crosses val="autoZero"/>
        <c:auto val="1"/>
        <c:lblAlgn val="ctr"/>
        <c:lblOffset val="100"/>
        <c:noMultiLvlLbl val="0"/>
      </c:catAx>
      <c:valAx>
        <c:axId val="-14080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80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358" cy="607683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" refreshedDate="44270.419845370372" createdVersion="5" refreshedVersion="5" minRefreshableVersion="3" recordCount="2148">
  <cacheSource type="worksheet">
    <worksheetSource ref="A1:D2149" sheet="3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P" refreshedDate="44270.426926388885" createdVersion="5" refreshedVersion="5" minRefreshableVersion="3" recordCount="2148">
  <cacheSource type="worksheet">
    <worksheetSource ref="A1:E2149" sheet="3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yp" numFmtId="0">
      <sharedItems count="3">
        <s v="stacjonarny"/>
        <s v="komórkowy"/>
        <s v="zagranicz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7" firstHeaderRow="1" firstDataRow="1" firstDataCol="1"/>
  <pivotFields count="4">
    <pivotField axis="axisRow" showAll="0" measureFilter="1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dataField="1" numFmtId="14" showAll="0"/>
    <pivotField numFmtId="21" showAll="0"/>
    <pivotField numFmtId="21" showAll="0"/>
  </pivotFields>
  <rowFields count="1">
    <field x="0"/>
  </rowFields>
  <rowItems count="4">
    <i>
      <x v="372"/>
    </i>
    <i>
      <x v="534"/>
    </i>
    <i>
      <x v="546"/>
    </i>
    <i t="grand">
      <x/>
    </i>
  </rowItems>
  <colItems count="1">
    <i/>
  </colItems>
  <dataFields count="1">
    <dataField name="Liczba z data" fld="1" subtotal="count" baseField="0" baseItem="0"/>
  </dataField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outline="1" outlineData="1" multipleFieldFilters="0" chartFormat="3">
  <location ref="A3:C25" firstHeaderRow="1" firstDataRow="2" firstDataCol="1"/>
  <pivotFields count="5"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21" showAll="0"/>
    <pivotField numFmtId="2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4"/>
  </colFields>
  <colItems count="2">
    <i>
      <x/>
    </i>
    <i>
      <x v="1"/>
    </i>
  </colItems>
  <dataFields count="1">
    <dataField name="Liczba z rozpoczecie" fld="2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zoomScale="130" zoomScaleNormal="130" workbookViewId="0">
      <selection activeCell="B4" sqref="B4:B6"/>
    </sheetView>
  </sheetViews>
  <sheetFormatPr defaultRowHeight="14.3" x14ac:dyDescent="0.25"/>
  <cols>
    <col min="1" max="1" width="16.125" bestFit="1" customWidth="1"/>
    <col min="2" max="2" width="11.25" bestFit="1" customWidth="1"/>
  </cols>
  <sheetData>
    <row r="3" spans="1:2" x14ac:dyDescent="0.25">
      <c r="A3" s="5" t="s">
        <v>4</v>
      </c>
      <c r="B3" s="6" t="s">
        <v>6</v>
      </c>
    </row>
    <row r="4" spans="1:2" x14ac:dyDescent="0.25">
      <c r="A4" s="7">
        <v>3505978</v>
      </c>
      <c r="B4" s="8">
        <v>7</v>
      </c>
    </row>
    <row r="5" spans="1:2" x14ac:dyDescent="0.25">
      <c r="A5" s="9">
        <v>4546455</v>
      </c>
      <c r="B5" s="10">
        <v>8</v>
      </c>
    </row>
    <row r="6" spans="1:2" x14ac:dyDescent="0.25">
      <c r="A6" s="9">
        <v>4657345</v>
      </c>
      <c r="B6" s="10">
        <v>6</v>
      </c>
    </row>
    <row r="7" spans="1:2" x14ac:dyDescent="0.25">
      <c r="A7" s="11" t="s">
        <v>5</v>
      </c>
      <c r="B7" s="1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zoomScale="130" zoomScaleNormal="130" workbookViewId="0">
      <selection activeCell="C5" sqref="C5"/>
    </sheetView>
  </sheetViews>
  <sheetFormatPr defaultRowHeight="14.3" x14ac:dyDescent="0.25"/>
  <cols>
    <col min="1" max="1" width="17.25" bestFit="1" customWidth="1"/>
    <col min="2" max="2" width="16" customWidth="1"/>
    <col min="3" max="3" width="10.25" bestFit="1" customWidth="1"/>
  </cols>
  <sheetData>
    <row r="3" spans="1:3" x14ac:dyDescent="0.25">
      <c r="A3" s="5" t="s">
        <v>10</v>
      </c>
      <c r="B3" s="5" t="s">
        <v>11</v>
      </c>
      <c r="C3" s="4"/>
    </row>
    <row r="4" spans="1:3" x14ac:dyDescent="0.25">
      <c r="A4" s="5" t="s">
        <v>4</v>
      </c>
      <c r="B4" s="3" t="s">
        <v>8</v>
      </c>
      <c r="C4" s="16" t="s">
        <v>9</v>
      </c>
    </row>
    <row r="5" spans="1:3" x14ac:dyDescent="0.25">
      <c r="A5" s="13">
        <v>42919</v>
      </c>
      <c r="B5" s="17">
        <v>27</v>
      </c>
      <c r="C5" s="18">
        <v>67</v>
      </c>
    </row>
    <row r="6" spans="1:3" x14ac:dyDescent="0.25">
      <c r="A6" s="14">
        <v>42920</v>
      </c>
      <c r="B6" s="19">
        <v>23</v>
      </c>
      <c r="C6" s="20">
        <v>68</v>
      </c>
    </row>
    <row r="7" spans="1:3" x14ac:dyDescent="0.25">
      <c r="A7" s="14">
        <v>42921</v>
      </c>
      <c r="B7" s="19">
        <v>24</v>
      </c>
      <c r="C7" s="20">
        <v>79</v>
      </c>
    </row>
    <row r="8" spans="1:3" x14ac:dyDescent="0.25">
      <c r="A8" s="14">
        <v>42922</v>
      </c>
      <c r="B8" s="19">
        <v>20</v>
      </c>
      <c r="C8" s="20">
        <v>78</v>
      </c>
    </row>
    <row r="9" spans="1:3" x14ac:dyDescent="0.25">
      <c r="A9" s="14">
        <v>42923</v>
      </c>
      <c r="B9" s="19">
        <v>31</v>
      </c>
      <c r="C9" s="20">
        <v>69</v>
      </c>
    </row>
    <row r="10" spans="1:3" x14ac:dyDescent="0.25">
      <c r="A10" s="14">
        <v>42926</v>
      </c>
      <c r="B10" s="19">
        <v>23</v>
      </c>
      <c r="C10" s="20">
        <v>73</v>
      </c>
    </row>
    <row r="11" spans="1:3" x14ac:dyDescent="0.25">
      <c r="A11" s="14">
        <v>42927</v>
      </c>
      <c r="B11" s="19">
        <v>27</v>
      </c>
      <c r="C11" s="20">
        <v>60</v>
      </c>
    </row>
    <row r="12" spans="1:3" x14ac:dyDescent="0.25">
      <c r="A12" s="14">
        <v>42928</v>
      </c>
      <c r="B12" s="19">
        <v>27</v>
      </c>
      <c r="C12" s="20">
        <v>70</v>
      </c>
    </row>
    <row r="13" spans="1:3" x14ac:dyDescent="0.25">
      <c r="A13" s="14">
        <v>42929</v>
      </c>
      <c r="B13" s="19">
        <v>24</v>
      </c>
      <c r="C13" s="20">
        <v>67</v>
      </c>
    </row>
    <row r="14" spans="1:3" x14ac:dyDescent="0.25">
      <c r="A14" s="14">
        <v>42930</v>
      </c>
      <c r="B14" s="19">
        <v>24</v>
      </c>
      <c r="C14" s="20">
        <v>74</v>
      </c>
    </row>
    <row r="15" spans="1:3" x14ac:dyDescent="0.25">
      <c r="A15" s="14">
        <v>42933</v>
      </c>
      <c r="B15" s="19">
        <v>26</v>
      </c>
      <c r="C15" s="20">
        <v>76</v>
      </c>
    </row>
    <row r="16" spans="1:3" x14ac:dyDescent="0.25">
      <c r="A16" s="14">
        <v>42934</v>
      </c>
      <c r="B16" s="19">
        <v>17</v>
      </c>
      <c r="C16" s="20">
        <v>74</v>
      </c>
    </row>
    <row r="17" spans="1:3" x14ac:dyDescent="0.25">
      <c r="A17" s="14">
        <v>42935</v>
      </c>
      <c r="B17" s="19">
        <v>24</v>
      </c>
      <c r="C17" s="20">
        <v>67</v>
      </c>
    </row>
    <row r="18" spans="1:3" x14ac:dyDescent="0.25">
      <c r="A18" s="14">
        <v>42936</v>
      </c>
      <c r="B18" s="19">
        <v>20</v>
      </c>
      <c r="C18" s="20">
        <v>75</v>
      </c>
    </row>
    <row r="19" spans="1:3" x14ac:dyDescent="0.25">
      <c r="A19" s="14">
        <v>42937</v>
      </c>
      <c r="B19" s="19">
        <v>25</v>
      </c>
      <c r="C19" s="20">
        <v>73</v>
      </c>
    </row>
    <row r="20" spans="1:3" x14ac:dyDescent="0.25">
      <c r="A20" s="14">
        <v>42940</v>
      </c>
      <c r="B20" s="19">
        <v>30</v>
      </c>
      <c r="C20" s="20">
        <v>77</v>
      </c>
    </row>
    <row r="21" spans="1:3" x14ac:dyDescent="0.25">
      <c r="A21" s="14">
        <v>42941</v>
      </c>
      <c r="B21" s="19">
        <v>27</v>
      </c>
      <c r="C21" s="20">
        <v>79</v>
      </c>
    </row>
    <row r="22" spans="1:3" x14ac:dyDescent="0.25">
      <c r="A22" s="14">
        <v>42942</v>
      </c>
      <c r="B22" s="19">
        <v>24</v>
      </c>
      <c r="C22" s="20">
        <v>78</v>
      </c>
    </row>
    <row r="23" spans="1:3" x14ac:dyDescent="0.25">
      <c r="A23" s="14">
        <v>42943</v>
      </c>
      <c r="B23" s="19">
        <v>22</v>
      </c>
      <c r="C23" s="20">
        <v>70</v>
      </c>
    </row>
    <row r="24" spans="1:3" x14ac:dyDescent="0.25">
      <c r="A24" s="14">
        <v>42944</v>
      </c>
      <c r="B24" s="19">
        <v>24</v>
      </c>
      <c r="C24" s="20">
        <v>68</v>
      </c>
    </row>
    <row r="25" spans="1:3" x14ac:dyDescent="0.25">
      <c r="A25" s="15">
        <v>42947</v>
      </c>
      <c r="B25" s="21">
        <v>23</v>
      </c>
      <c r="C25" s="22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0"/>
  <sheetViews>
    <sheetView topLeftCell="F2136" zoomScale="190" zoomScaleNormal="190" workbookViewId="0">
      <selection activeCell="K13" sqref="K1:K1048576"/>
    </sheetView>
  </sheetViews>
  <sheetFormatPr defaultRowHeight="14.3" x14ac:dyDescent="0.25"/>
  <cols>
    <col min="1" max="1" width="11.125" bestFit="1" customWidth="1"/>
    <col min="2" max="2" width="10.125" bestFit="1" customWidth="1"/>
    <col min="3" max="3" width="10.625" bestFit="1" customWidth="1"/>
    <col min="4" max="4" width="11" bestFit="1" customWidth="1"/>
    <col min="5" max="5" width="10.75" bestFit="1" customWidth="1"/>
    <col min="6" max="6" width="19.25" bestFit="1" customWidth="1"/>
    <col min="8" max="8" width="24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s="25" t="s">
        <v>14</v>
      </c>
    </row>
    <row r="2" spans="1:13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  <c r="F2" s="2">
        <f>D2-C2</f>
        <v>1.1481481481481481E-2</v>
      </c>
      <c r="G2" t="str">
        <f>IF(E2="stacjonarny",LEFT(A2,2),"")</f>
        <v>35</v>
      </c>
      <c r="H2" s="24">
        <f>F2*24*60</f>
        <v>16.533333333333331</v>
      </c>
      <c r="I2">
        <v>0</v>
      </c>
      <c r="J2">
        <v>0</v>
      </c>
      <c r="K2">
        <f>IF(E2="zagraniczny",ROUNDUP(F2*24*60,0),0)</f>
        <v>0</v>
      </c>
      <c r="M2" s="25">
        <f>ROUNDUP(SUMIF(G:G,"12",F:F)*24*60,0)</f>
        <v>192</v>
      </c>
    </row>
    <row r="3" spans="1:13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  <c r="F3" s="2">
        <f t="shared" ref="F3:F66" si="1">D3-C3</f>
        <v>9.4675925925925553E-3</v>
      </c>
      <c r="G3" t="str">
        <f t="shared" ref="G3:G66" si="2">IF(E3="stacjonarny",LEFT(A3,2),"")</f>
        <v>45</v>
      </c>
      <c r="H3">
        <f>IF(E3&lt;&gt;"zagraniczny",H2+F3*24*60,H2)</f>
        <v>30.166666666666611</v>
      </c>
      <c r="I3">
        <v>0</v>
      </c>
      <c r="J3">
        <v>0</v>
      </c>
      <c r="K3">
        <f t="shared" ref="K3:K66" si="3">IF(E3="zagraniczny",ROUNDUP(F3*24*60,0),0)</f>
        <v>0</v>
      </c>
      <c r="M3" s="25" t="s">
        <v>13</v>
      </c>
    </row>
    <row r="4" spans="1:13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F4" s="2">
        <f t="shared" si="1"/>
        <v>1.0034722222222181E-2</v>
      </c>
      <c r="G4" t="str">
        <f t="shared" si="2"/>
        <v>45</v>
      </c>
      <c r="H4">
        <f t="shared" ref="H4:H67" si="4">IF(E4&lt;&gt;"zagraniczny",H3+F4*24*60,H3)</f>
        <v>44.616666666666553</v>
      </c>
      <c r="I4">
        <v>0</v>
      </c>
      <c r="J4">
        <v>0</v>
      </c>
      <c r="K4">
        <f t="shared" si="3"/>
        <v>0</v>
      </c>
      <c r="M4" s="25">
        <f>COUNTIF(G:G,"12")</f>
        <v>21</v>
      </c>
    </row>
    <row r="5" spans="1:13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F5" s="2">
        <f t="shared" si="1"/>
        <v>4.6759259259259167E-3</v>
      </c>
      <c r="G5" t="str">
        <f t="shared" si="2"/>
        <v>69</v>
      </c>
      <c r="H5">
        <f t="shared" si="4"/>
        <v>51.349999999999874</v>
      </c>
      <c r="I5">
        <v>0</v>
      </c>
      <c r="J5">
        <v>0</v>
      </c>
      <c r="K5">
        <f t="shared" si="3"/>
        <v>0</v>
      </c>
    </row>
    <row r="6" spans="1:13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F6" s="2">
        <f t="shared" si="1"/>
        <v>4.7337962962962776E-3</v>
      </c>
      <c r="G6" t="str">
        <f t="shared" si="2"/>
        <v>42</v>
      </c>
      <c r="H6">
        <f t="shared" si="4"/>
        <v>58.166666666666515</v>
      </c>
      <c r="I6">
        <v>0</v>
      </c>
      <c r="J6">
        <v>0</v>
      </c>
      <c r="K6">
        <f t="shared" si="3"/>
        <v>0</v>
      </c>
    </row>
    <row r="7" spans="1:13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 s="2">
        <f t="shared" si="1"/>
        <v>3.6805555555555203E-3</v>
      </c>
      <c r="G7" t="str">
        <f t="shared" si="2"/>
        <v/>
      </c>
      <c r="H7">
        <f t="shared" si="4"/>
        <v>63.466666666666463</v>
      </c>
      <c r="I7">
        <v>0</v>
      </c>
      <c r="J7">
        <v>0</v>
      </c>
      <c r="K7">
        <f t="shared" si="3"/>
        <v>0</v>
      </c>
    </row>
    <row r="8" spans="1:1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 s="2">
        <f t="shared" si="1"/>
        <v>1.4236111111111116E-3</v>
      </c>
      <c r="G8" t="str">
        <f t="shared" si="2"/>
        <v/>
      </c>
      <c r="H8">
        <f t="shared" si="4"/>
        <v>65.516666666666467</v>
      </c>
      <c r="I8">
        <v>0</v>
      </c>
      <c r="J8">
        <v>0</v>
      </c>
      <c r="K8">
        <f t="shared" si="3"/>
        <v>0</v>
      </c>
    </row>
    <row r="9" spans="1:1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F9" s="2">
        <f t="shared" si="1"/>
        <v>6.4583333333333437E-3</v>
      </c>
      <c r="G9" t="str">
        <f t="shared" si="2"/>
        <v>85</v>
      </c>
      <c r="H9">
        <f t="shared" si="4"/>
        <v>74.816666666666478</v>
      </c>
      <c r="I9">
        <v>0</v>
      </c>
      <c r="J9">
        <v>0</v>
      </c>
      <c r="K9">
        <f t="shared" si="3"/>
        <v>0</v>
      </c>
    </row>
    <row r="10" spans="1:1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F10" s="2">
        <f t="shared" si="1"/>
        <v>9.7569444444444153E-3</v>
      </c>
      <c r="G10" t="str">
        <f t="shared" si="2"/>
        <v>45</v>
      </c>
      <c r="H10">
        <f t="shared" si="4"/>
        <v>88.866666666666433</v>
      </c>
      <c r="I10">
        <v>0</v>
      </c>
      <c r="J10">
        <v>0</v>
      </c>
      <c r="K10">
        <f t="shared" si="3"/>
        <v>0</v>
      </c>
    </row>
    <row r="11" spans="1:1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 s="2">
        <f t="shared" si="1"/>
        <v>1.0821759259259267E-2</v>
      </c>
      <c r="G11" t="str">
        <f t="shared" si="2"/>
        <v/>
      </c>
      <c r="H11">
        <f t="shared" si="4"/>
        <v>104.44999999999978</v>
      </c>
      <c r="I11">
        <v>0</v>
      </c>
      <c r="J11">
        <v>0</v>
      </c>
      <c r="K11">
        <f t="shared" si="3"/>
        <v>0</v>
      </c>
    </row>
    <row r="12" spans="1:1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F12" s="2">
        <f t="shared" si="1"/>
        <v>8.6574074074073915E-3</v>
      </c>
      <c r="G12" t="str">
        <f t="shared" si="2"/>
        <v>58</v>
      </c>
      <c r="H12">
        <f t="shared" si="4"/>
        <v>116.91666666666642</v>
      </c>
      <c r="I12">
        <v>0</v>
      </c>
      <c r="J12">
        <v>0</v>
      </c>
      <c r="K12">
        <f t="shared" si="3"/>
        <v>0</v>
      </c>
    </row>
    <row r="13" spans="1:13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 s="2">
        <f t="shared" si="1"/>
        <v>6.9328703703703809E-3</v>
      </c>
      <c r="G13" t="str">
        <f t="shared" si="2"/>
        <v/>
      </c>
      <c r="H13">
        <f t="shared" si="4"/>
        <v>126.89999999999976</v>
      </c>
      <c r="I13">
        <v>0</v>
      </c>
      <c r="J13">
        <v>0</v>
      </c>
      <c r="K13">
        <f t="shared" si="3"/>
        <v>0</v>
      </c>
    </row>
    <row r="14" spans="1:13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 s="2">
        <f t="shared" si="1"/>
        <v>3.11342592592595E-3</v>
      </c>
      <c r="G14" t="str">
        <f t="shared" si="2"/>
        <v/>
      </c>
      <c r="H14">
        <f t="shared" si="4"/>
        <v>131.38333333333313</v>
      </c>
      <c r="I14">
        <v>0</v>
      </c>
      <c r="J14">
        <v>0</v>
      </c>
      <c r="K14">
        <f t="shared" si="3"/>
        <v>0</v>
      </c>
    </row>
    <row r="15" spans="1:1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 s="2">
        <f t="shared" si="1"/>
        <v>9.0856481481481621E-3</v>
      </c>
      <c r="G15" t="str">
        <f t="shared" si="2"/>
        <v/>
      </c>
      <c r="H15">
        <f t="shared" si="4"/>
        <v>144.46666666666647</v>
      </c>
      <c r="I15">
        <v>0</v>
      </c>
      <c r="J15">
        <v>0</v>
      </c>
      <c r="K15">
        <f t="shared" si="3"/>
        <v>0</v>
      </c>
    </row>
    <row r="16" spans="1:13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 s="2">
        <f t="shared" si="1"/>
        <v>7.9398148148148717E-3</v>
      </c>
      <c r="G16" t="str">
        <f t="shared" si="2"/>
        <v/>
      </c>
      <c r="H16">
        <f t="shared" si="4"/>
        <v>155.89999999999989</v>
      </c>
      <c r="I16">
        <v>0</v>
      </c>
      <c r="J16">
        <v>0</v>
      </c>
      <c r="K16">
        <f t="shared" si="3"/>
        <v>0</v>
      </c>
    </row>
    <row r="17" spans="1:11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 s="2">
        <f t="shared" si="1"/>
        <v>8.1481481481481266E-3</v>
      </c>
      <c r="G17" t="str">
        <f t="shared" si="2"/>
        <v/>
      </c>
      <c r="H17">
        <f t="shared" si="4"/>
        <v>167.63333333333318</v>
      </c>
      <c r="I17">
        <v>0</v>
      </c>
      <c r="J17">
        <v>0</v>
      </c>
      <c r="K17">
        <f t="shared" si="3"/>
        <v>0</v>
      </c>
    </row>
    <row r="18" spans="1:11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F18" s="2">
        <f t="shared" si="1"/>
        <v>2.6620370370371016E-3</v>
      </c>
      <c r="G18" t="str">
        <f t="shared" si="2"/>
        <v>58</v>
      </c>
      <c r="H18">
        <f t="shared" si="4"/>
        <v>171.46666666666661</v>
      </c>
      <c r="I18">
        <v>0</v>
      </c>
      <c r="J18">
        <v>0</v>
      </c>
      <c r="K18">
        <f t="shared" si="3"/>
        <v>0</v>
      </c>
    </row>
    <row r="19" spans="1:11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F19" s="2">
        <f t="shared" si="1"/>
        <v>7.3263888888888684E-3</v>
      </c>
      <c r="G19" t="str">
        <f t="shared" si="2"/>
        <v>33</v>
      </c>
      <c r="H19">
        <f t="shared" si="4"/>
        <v>182.01666666666659</v>
      </c>
      <c r="I19">
        <v>0</v>
      </c>
      <c r="J19">
        <v>0</v>
      </c>
      <c r="K19">
        <f t="shared" si="3"/>
        <v>0</v>
      </c>
    </row>
    <row r="20" spans="1:11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 s="2">
        <f t="shared" si="1"/>
        <v>1.1527777777777803E-2</v>
      </c>
      <c r="G20" t="str">
        <f t="shared" si="2"/>
        <v/>
      </c>
      <c r="H20">
        <f t="shared" si="4"/>
        <v>198.61666666666662</v>
      </c>
      <c r="I20">
        <v>0</v>
      </c>
      <c r="J20">
        <v>0</v>
      </c>
      <c r="K20">
        <f t="shared" si="3"/>
        <v>0</v>
      </c>
    </row>
    <row r="21" spans="1:11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F21" s="2">
        <f t="shared" si="1"/>
        <v>2.7314814814814459E-3</v>
      </c>
      <c r="G21" t="str">
        <f t="shared" si="2"/>
        <v>83</v>
      </c>
      <c r="H21">
        <f t="shared" si="4"/>
        <v>202.5499999999999</v>
      </c>
      <c r="I21">
        <v>0</v>
      </c>
      <c r="J21">
        <v>0</v>
      </c>
      <c r="K21">
        <f t="shared" si="3"/>
        <v>0</v>
      </c>
    </row>
    <row r="22" spans="1:11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F22" s="2">
        <f t="shared" si="1"/>
        <v>3.3101851851852215E-3</v>
      </c>
      <c r="G22" t="str">
        <f t="shared" si="2"/>
        <v>39</v>
      </c>
      <c r="H22">
        <f t="shared" si="4"/>
        <v>207.31666666666661</v>
      </c>
      <c r="I22">
        <v>0</v>
      </c>
      <c r="J22">
        <v>0</v>
      </c>
      <c r="K22">
        <f t="shared" si="3"/>
        <v>0</v>
      </c>
    </row>
    <row r="23" spans="1:11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 s="2">
        <f t="shared" si="1"/>
        <v>1.1307870370370399E-2</v>
      </c>
      <c r="G23" t="str">
        <f t="shared" si="2"/>
        <v/>
      </c>
      <c r="H23">
        <f t="shared" si="4"/>
        <v>207.31666666666661</v>
      </c>
      <c r="I23">
        <v>0</v>
      </c>
      <c r="J23">
        <v>0</v>
      </c>
      <c r="K23">
        <f t="shared" si="3"/>
        <v>17</v>
      </c>
    </row>
    <row r="24" spans="1:11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F24" s="2">
        <f t="shared" si="1"/>
        <v>5.2314814814815036E-3</v>
      </c>
      <c r="G24" t="str">
        <f t="shared" si="2"/>
        <v>17</v>
      </c>
      <c r="H24">
        <f t="shared" si="4"/>
        <v>214.84999999999997</v>
      </c>
      <c r="I24">
        <v>0</v>
      </c>
      <c r="J24">
        <v>0</v>
      </c>
      <c r="K24">
        <f t="shared" si="3"/>
        <v>0</v>
      </c>
    </row>
    <row r="25" spans="1:11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F25" s="2">
        <f t="shared" si="1"/>
        <v>5.5555555555553138E-4</v>
      </c>
      <c r="G25" t="str">
        <f t="shared" si="2"/>
        <v>78</v>
      </c>
      <c r="H25">
        <f t="shared" si="4"/>
        <v>215.64999999999992</v>
      </c>
      <c r="I25">
        <v>0</v>
      </c>
      <c r="J25">
        <v>0</v>
      </c>
      <c r="K25">
        <f t="shared" si="3"/>
        <v>0</v>
      </c>
    </row>
    <row r="26" spans="1:11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 s="2">
        <f t="shared" si="1"/>
        <v>1.1145833333333299E-2</v>
      </c>
      <c r="G26" t="str">
        <f t="shared" si="2"/>
        <v/>
      </c>
      <c r="H26">
        <f t="shared" si="4"/>
        <v>231.69999999999987</v>
      </c>
      <c r="I26">
        <v>0</v>
      </c>
      <c r="J26">
        <v>0</v>
      </c>
      <c r="K26">
        <f t="shared" si="3"/>
        <v>0</v>
      </c>
    </row>
    <row r="27" spans="1:11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F27" s="2">
        <f t="shared" si="1"/>
        <v>1.4467592592592449E-3</v>
      </c>
      <c r="G27" t="str">
        <f t="shared" si="2"/>
        <v>14</v>
      </c>
      <c r="H27">
        <f t="shared" si="4"/>
        <v>233.78333333333319</v>
      </c>
      <c r="I27">
        <v>0</v>
      </c>
      <c r="J27">
        <v>0</v>
      </c>
      <c r="K27">
        <f t="shared" si="3"/>
        <v>0</v>
      </c>
    </row>
    <row r="28" spans="1:11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F28" s="2">
        <f t="shared" si="1"/>
        <v>6.1226851851852171E-3</v>
      </c>
      <c r="G28" t="str">
        <f t="shared" si="2"/>
        <v>26</v>
      </c>
      <c r="H28">
        <f t="shared" si="4"/>
        <v>242.59999999999991</v>
      </c>
      <c r="I28">
        <v>0</v>
      </c>
      <c r="J28">
        <v>0</v>
      </c>
      <c r="K28">
        <f t="shared" si="3"/>
        <v>0</v>
      </c>
    </row>
    <row r="29" spans="1:11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F29" s="2">
        <f t="shared" si="1"/>
        <v>1.1377314814814854E-2</v>
      </c>
      <c r="G29" t="str">
        <f t="shared" si="2"/>
        <v>74</v>
      </c>
      <c r="H29">
        <f t="shared" si="4"/>
        <v>258.98333333333329</v>
      </c>
      <c r="I29">
        <v>0</v>
      </c>
      <c r="J29">
        <v>0</v>
      </c>
      <c r="K29">
        <f t="shared" si="3"/>
        <v>0</v>
      </c>
    </row>
    <row r="30" spans="1:11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 s="2">
        <f t="shared" si="1"/>
        <v>2.129629629629648E-3</v>
      </c>
      <c r="G30" t="str">
        <f t="shared" si="2"/>
        <v/>
      </c>
      <c r="H30">
        <f t="shared" si="4"/>
        <v>262.05</v>
      </c>
      <c r="I30">
        <v>0</v>
      </c>
      <c r="J30">
        <v>0</v>
      </c>
      <c r="K30">
        <f t="shared" si="3"/>
        <v>0</v>
      </c>
    </row>
    <row r="31" spans="1:11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F31" s="2">
        <f t="shared" si="1"/>
        <v>8.74999999999998E-3</v>
      </c>
      <c r="G31" t="str">
        <f t="shared" si="2"/>
        <v>69</v>
      </c>
      <c r="H31">
        <f t="shared" si="4"/>
        <v>274.64999999999998</v>
      </c>
      <c r="I31">
        <v>0</v>
      </c>
      <c r="J31">
        <v>0</v>
      </c>
      <c r="K31">
        <f t="shared" si="3"/>
        <v>0</v>
      </c>
    </row>
    <row r="32" spans="1:11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F32" s="2">
        <f t="shared" si="1"/>
        <v>4.5601851851851394E-3</v>
      </c>
      <c r="G32" t="str">
        <f t="shared" si="2"/>
        <v>40</v>
      </c>
      <c r="H32">
        <f t="shared" si="4"/>
        <v>281.21666666666658</v>
      </c>
      <c r="I32">
        <v>0</v>
      </c>
      <c r="J32">
        <v>0</v>
      </c>
      <c r="K32">
        <f t="shared" si="3"/>
        <v>0</v>
      </c>
    </row>
    <row r="33" spans="1:11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F33" s="2">
        <f t="shared" si="1"/>
        <v>6.5046296296296657E-3</v>
      </c>
      <c r="G33" t="str">
        <f t="shared" si="2"/>
        <v>63</v>
      </c>
      <c r="H33">
        <f t="shared" si="4"/>
        <v>290.58333333333331</v>
      </c>
      <c r="I33">
        <v>0</v>
      </c>
      <c r="J33">
        <v>0</v>
      </c>
      <c r="K33">
        <f t="shared" si="3"/>
        <v>0</v>
      </c>
    </row>
    <row r="34" spans="1:11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 s="2">
        <f t="shared" si="1"/>
        <v>8.2407407407406597E-3</v>
      </c>
      <c r="G34" t="str">
        <f t="shared" si="2"/>
        <v/>
      </c>
      <c r="H34">
        <f t="shared" si="4"/>
        <v>302.44999999999987</v>
      </c>
      <c r="I34">
        <v>0</v>
      </c>
      <c r="J34">
        <v>0</v>
      </c>
      <c r="K34">
        <f t="shared" si="3"/>
        <v>0</v>
      </c>
    </row>
    <row r="35" spans="1:11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 s="2">
        <f t="shared" si="1"/>
        <v>8.9120370370371349E-4</v>
      </c>
      <c r="G35" t="str">
        <f t="shared" si="2"/>
        <v/>
      </c>
      <c r="H35">
        <f t="shared" si="4"/>
        <v>303.73333333333323</v>
      </c>
      <c r="I35">
        <v>0</v>
      </c>
      <c r="J35">
        <v>0</v>
      </c>
      <c r="K35">
        <f t="shared" si="3"/>
        <v>0</v>
      </c>
    </row>
    <row r="36" spans="1:11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F36" s="2">
        <f t="shared" si="1"/>
        <v>9.8726851851851372E-3</v>
      </c>
      <c r="G36" t="str">
        <f t="shared" si="2"/>
        <v>94</v>
      </c>
      <c r="H36">
        <f t="shared" si="4"/>
        <v>317.94999999999982</v>
      </c>
      <c r="I36">
        <v>0</v>
      </c>
      <c r="J36">
        <v>0</v>
      </c>
      <c r="K36">
        <f t="shared" si="3"/>
        <v>0</v>
      </c>
    </row>
    <row r="37" spans="1:11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F37" s="2">
        <f t="shared" si="1"/>
        <v>2.1990740740740478E-3</v>
      </c>
      <c r="G37" t="str">
        <f t="shared" si="2"/>
        <v>85</v>
      </c>
      <c r="H37">
        <f t="shared" si="4"/>
        <v>321.11666666666645</v>
      </c>
      <c r="I37">
        <v>0</v>
      </c>
      <c r="J37">
        <v>0</v>
      </c>
      <c r="K37">
        <f t="shared" si="3"/>
        <v>0</v>
      </c>
    </row>
    <row r="38" spans="1:11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 s="2">
        <f t="shared" si="1"/>
        <v>1.0659722222222223E-2</v>
      </c>
      <c r="G38" t="str">
        <f t="shared" si="2"/>
        <v/>
      </c>
      <c r="H38">
        <f t="shared" si="4"/>
        <v>336.46666666666647</v>
      </c>
      <c r="I38">
        <v>0</v>
      </c>
      <c r="J38">
        <v>0</v>
      </c>
      <c r="K38">
        <f t="shared" si="3"/>
        <v>0</v>
      </c>
    </row>
    <row r="39" spans="1:11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F39" s="2">
        <f t="shared" si="1"/>
        <v>3.4953703703703431E-3</v>
      </c>
      <c r="G39" t="str">
        <f t="shared" si="2"/>
        <v>45</v>
      </c>
      <c r="H39">
        <f t="shared" si="4"/>
        <v>341.49999999999977</v>
      </c>
      <c r="I39">
        <v>0</v>
      </c>
      <c r="J39">
        <v>0</v>
      </c>
      <c r="K39">
        <f t="shared" si="3"/>
        <v>0</v>
      </c>
    </row>
    <row r="40" spans="1:11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F40" s="2">
        <f t="shared" si="1"/>
        <v>7.2916666666666963E-4</v>
      </c>
      <c r="G40" t="str">
        <f t="shared" si="2"/>
        <v>14</v>
      </c>
      <c r="H40">
        <f t="shared" si="4"/>
        <v>342.54999999999978</v>
      </c>
      <c r="I40">
        <v>0</v>
      </c>
      <c r="J40">
        <v>0</v>
      </c>
      <c r="K40">
        <f t="shared" si="3"/>
        <v>0</v>
      </c>
    </row>
    <row r="41" spans="1:11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 s="2">
        <f t="shared" si="1"/>
        <v>7.0601851851851416E-3</v>
      </c>
      <c r="G41" t="str">
        <f t="shared" si="2"/>
        <v/>
      </c>
      <c r="H41">
        <f t="shared" si="4"/>
        <v>352.71666666666641</v>
      </c>
      <c r="I41">
        <v>0</v>
      </c>
      <c r="J41">
        <v>0</v>
      </c>
      <c r="K41">
        <f t="shared" si="3"/>
        <v>0</v>
      </c>
    </row>
    <row r="42" spans="1:11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F42" s="2">
        <f t="shared" si="1"/>
        <v>3.9467592592592471E-3</v>
      </c>
      <c r="G42" t="str">
        <f t="shared" si="2"/>
        <v>17</v>
      </c>
      <c r="H42">
        <f t="shared" si="4"/>
        <v>358.39999999999975</v>
      </c>
      <c r="I42">
        <v>0</v>
      </c>
      <c r="J42">
        <v>0</v>
      </c>
      <c r="K42">
        <f t="shared" si="3"/>
        <v>0</v>
      </c>
    </row>
    <row r="43" spans="1:11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F43" s="2">
        <f t="shared" si="1"/>
        <v>6.1111111111111227E-3</v>
      </c>
      <c r="G43" t="str">
        <f t="shared" si="2"/>
        <v>19</v>
      </c>
      <c r="H43">
        <f t="shared" si="4"/>
        <v>367.19999999999976</v>
      </c>
      <c r="I43">
        <v>0</v>
      </c>
      <c r="J43">
        <v>0</v>
      </c>
      <c r="K43">
        <f t="shared" si="3"/>
        <v>0</v>
      </c>
    </row>
    <row r="44" spans="1:11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 s="2">
        <f t="shared" si="1"/>
        <v>1.6550925925926108E-3</v>
      </c>
      <c r="G44" t="str">
        <f t="shared" si="2"/>
        <v/>
      </c>
      <c r="H44">
        <f t="shared" si="4"/>
        <v>369.58333333333314</v>
      </c>
      <c r="I44">
        <v>0</v>
      </c>
      <c r="J44">
        <v>0</v>
      </c>
      <c r="K44">
        <f t="shared" si="3"/>
        <v>0</v>
      </c>
    </row>
    <row r="45" spans="1:11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 s="2">
        <f t="shared" si="1"/>
        <v>9.1319444444444842E-3</v>
      </c>
      <c r="G45" t="str">
        <f t="shared" si="2"/>
        <v/>
      </c>
      <c r="H45">
        <f t="shared" si="4"/>
        <v>382.73333333333318</v>
      </c>
      <c r="I45">
        <v>0</v>
      </c>
      <c r="J45">
        <v>0</v>
      </c>
      <c r="K45">
        <f t="shared" si="3"/>
        <v>0</v>
      </c>
    </row>
    <row r="46" spans="1:11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 s="2">
        <f t="shared" si="1"/>
        <v>7.4652777777777235E-3</v>
      </c>
      <c r="G46" t="str">
        <f t="shared" si="2"/>
        <v/>
      </c>
      <c r="H46">
        <f t="shared" si="4"/>
        <v>382.73333333333318</v>
      </c>
      <c r="I46">
        <v>0</v>
      </c>
      <c r="J46">
        <v>0</v>
      </c>
      <c r="K46">
        <f t="shared" si="3"/>
        <v>11</v>
      </c>
    </row>
    <row r="47" spans="1:11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F47" s="2">
        <f t="shared" si="1"/>
        <v>9.3402777777777946E-3</v>
      </c>
      <c r="G47" t="str">
        <f t="shared" si="2"/>
        <v>47</v>
      </c>
      <c r="H47">
        <f t="shared" si="4"/>
        <v>396.18333333333322</v>
      </c>
      <c r="I47">
        <v>0</v>
      </c>
      <c r="J47">
        <v>0</v>
      </c>
      <c r="K47">
        <f t="shared" si="3"/>
        <v>0</v>
      </c>
    </row>
    <row r="48" spans="1:11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 s="2">
        <f t="shared" si="1"/>
        <v>4.7222222222222388E-3</v>
      </c>
      <c r="G48" t="str">
        <f t="shared" si="2"/>
        <v/>
      </c>
      <c r="H48">
        <f t="shared" si="4"/>
        <v>402.98333333333323</v>
      </c>
      <c r="I48">
        <v>0</v>
      </c>
      <c r="J48">
        <v>0</v>
      </c>
      <c r="K48">
        <f t="shared" si="3"/>
        <v>0</v>
      </c>
    </row>
    <row r="49" spans="1:11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F49" s="2">
        <f t="shared" si="1"/>
        <v>1.1377314814814854E-2</v>
      </c>
      <c r="G49" t="str">
        <f t="shared" si="2"/>
        <v>41</v>
      </c>
      <c r="H49">
        <f t="shared" si="4"/>
        <v>419.36666666666662</v>
      </c>
      <c r="I49">
        <v>0</v>
      </c>
      <c r="J49">
        <v>0</v>
      </c>
      <c r="K49">
        <f t="shared" si="3"/>
        <v>0</v>
      </c>
    </row>
    <row r="50" spans="1:11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 s="2">
        <f t="shared" si="1"/>
        <v>4.8495370370369995E-3</v>
      </c>
      <c r="G50" t="str">
        <f t="shared" si="2"/>
        <v/>
      </c>
      <c r="H50">
        <f t="shared" si="4"/>
        <v>426.34999999999991</v>
      </c>
      <c r="I50">
        <v>0</v>
      </c>
      <c r="J50">
        <v>0</v>
      </c>
      <c r="K50">
        <f t="shared" si="3"/>
        <v>0</v>
      </c>
    </row>
    <row r="51" spans="1:11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F51" s="2">
        <f t="shared" si="1"/>
        <v>2.4537037037037357E-3</v>
      </c>
      <c r="G51" t="str">
        <f t="shared" si="2"/>
        <v>46</v>
      </c>
      <c r="H51">
        <f t="shared" si="4"/>
        <v>429.88333333333327</v>
      </c>
      <c r="I51">
        <v>0</v>
      </c>
      <c r="J51">
        <v>0</v>
      </c>
      <c r="K51">
        <f t="shared" si="3"/>
        <v>0</v>
      </c>
    </row>
    <row r="52" spans="1:11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F52" s="2">
        <f t="shared" si="1"/>
        <v>1.9675925925926041E-3</v>
      </c>
      <c r="G52" t="str">
        <f t="shared" si="2"/>
        <v>36</v>
      </c>
      <c r="H52">
        <f t="shared" si="4"/>
        <v>432.71666666666664</v>
      </c>
      <c r="I52">
        <v>0</v>
      </c>
      <c r="J52">
        <v>0</v>
      </c>
      <c r="K52">
        <f t="shared" si="3"/>
        <v>0</v>
      </c>
    </row>
    <row r="53" spans="1:11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F53" s="2">
        <f t="shared" si="1"/>
        <v>1.0694444444444451E-2</v>
      </c>
      <c r="G53" t="str">
        <f t="shared" si="2"/>
        <v>26</v>
      </c>
      <c r="H53">
        <f t="shared" si="4"/>
        <v>448.11666666666667</v>
      </c>
      <c r="I53">
        <v>0</v>
      </c>
      <c r="J53">
        <v>0</v>
      </c>
      <c r="K53">
        <f t="shared" si="3"/>
        <v>0</v>
      </c>
    </row>
    <row r="54" spans="1:11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F54" s="2">
        <f t="shared" si="1"/>
        <v>4.2476851851852571E-3</v>
      </c>
      <c r="G54" t="str">
        <f t="shared" si="2"/>
        <v>35</v>
      </c>
      <c r="H54">
        <f t="shared" si="4"/>
        <v>454.23333333333346</v>
      </c>
      <c r="I54">
        <v>0</v>
      </c>
      <c r="J54">
        <v>0</v>
      </c>
      <c r="K54">
        <f t="shared" si="3"/>
        <v>0</v>
      </c>
    </row>
    <row r="55" spans="1:11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F55" s="2">
        <f t="shared" si="1"/>
        <v>7.8703703703703054E-3</v>
      </c>
      <c r="G55" t="str">
        <f t="shared" si="2"/>
        <v>45</v>
      </c>
      <c r="H55">
        <f t="shared" si="4"/>
        <v>465.56666666666672</v>
      </c>
      <c r="I55">
        <v>0</v>
      </c>
      <c r="J55">
        <v>0</v>
      </c>
      <c r="K55">
        <f t="shared" si="3"/>
        <v>0</v>
      </c>
    </row>
    <row r="56" spans="1:11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F56" s="2">
        <f t="shared" si="1"/>
        <v>4.5254629629629672E-3</v>
      </c>
      <c r="G56" t="str">
        <f t="shared" si="2"/>
        <v>38</v>
      </c>
      <c r="H56">
        <f t="shared" si="4"/>
        <v>472.08333333333337</v>
      </c>
      <c r="I56">
        <v>0</v>
      </c>
      <c r="J56">
        <v>0</v>
      </c>
      <c r="K56">
        <f t="shared" si="3"/>
        <v>0</v>
      </c>
    </row>
    <row r="57" spans="1:11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F57" s="2">
        <f t="shared" si="1"/>
        <v>1.9675925925932702E-4</v>
      </c>
      <c r="G57" t="str">
        <f t="shared" si="2"/>
        <v>18</v>
      </c>
      <c r="H57">
        <f t="shared" si="4"/>
        <v>472.36666666666679</v>
      </c>
      <c r="I57">
        <v>0</v>
      </c>
      <c r="J57">
        <v>0</v>
      </c>
      <c r="K57">
        <f t="shared" si="3"/>
        <v>0</v>
      </c>
    </row>
    <row r="58" spans="1:11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 s="2">
        <f t="shared" si="1"/>
        <v>1.6319444444444775E-3</v>
      </c>
      <c r="G58" t="str">
        <f t="shared" si="2"/>
        <v/>
      </c>
      <c r="H58">
        <f t="shared" si="4"/>
        <v>474.71666666666681</v>
      </c>
      <c r="I58">
        <v>0</v>
      </c>
      <c r="J58">
        <v>0</v>
      </c>
      <c r="K58">
        <f t="shared" si="3"/>
        <v>0</v>
      </c>
    </row>
    <row r="59" spans="1:11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 s="2">
        <f t="shared" si="1"/>
        <v>2.6273148148148184E-3</v>
      </c>
      <c r="G59" t="str">
        <f t="shared" si="2"/>
        <v/>
      </c>
      <c r="H59">
        <f t="shared" si="4"/>
        <v>478.50000000000017</v>
      </c>
      <c r="I59">
        <v>0</v>
      </c>
      <c r="J59">
        <v>0</v>
      </c>
      <c r="K59">
        <f t="shared" si="3"/>
        <v>0</v>
      </c>
    </row>
    <row r="60" spans="1:11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F60" s="2">
        <f t="shared" si="1"/>
        <v>7.0138888888888751E-3</v>
      </c>
      <c r="G60" t="str">
        <f t="shared" si="2"/>
        <v>42</v>
      </c>
      <c r="H60">
        <f t="shared" si="4"/>
        <v>488.60000000000014</v>
      </c>
      <c r="I60">
        <v>0</v>
      </c>
      <c r="J60">
        <v>0</v>
      </c>
      <c r="K60">
        <f t="shared" si="3"/>
        <v>0</v>
      </c>
    </row>
    <row r="61" spans="1:11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F61" s="2">
        <f t="shared" si="1"/>
        <v>2.372685185185297E-3</v>
      </c>
      <c r="G61" t="str">
        <f t="shared" si="2"/>
        <v>60</v>
      </c>
      <c r="H61">
        <f t="shared" si="4"/>
        <v>492.01666666666699</v>
      </c>
      <c r="I61">
        <v>0</v>
      </c>
      <c r="J61">
        <v>0</v>
      </c>
      <c r="K61">
        <f t="shared" si="3"/>
        <v>0</v>
      </c>
    </row>
    <row r="62" spans="1:11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F62" s="2">
        <f t="shared" si="1"/>
        <v>9.4444444444443665E-3</v>
      </c>
      <c r="G62" t="str">
        <f t="shared" si="2"/>
        <v>45</v>
      </c>
      <c r="H62">
        <f t="shared" si="4"/>
        <v>505.6166666666669</v>
      </c>
      <c r="I62">
        <v>0</v>
      </c>
      <c r="J62">
        <v>0</v>
      </c>
      <c r="K62">
        <f t="shared" si="3"/>
        <v>0</v>
      </c>
    </row>
    <row r="63" spans="1:11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F63" s="2">
        <f t="shared" si="1"/>
        <v>6.9328703703703809E-3</v>
      </c>
      <c r="G63" t="str">
        <f t="shared" si="2"/>
        <v>77</v>
      </c>
      <c r="H63">
        <f t="shared" si="4"/>
        <v>515.60000000000025</v>
      </c>
      <c r="I63">
        <v>0</v>
      </c>
      <c r="J63">
        <v>0</v>
      </c>
      <c r="K63">
        <f t="shared" si="3"/>
        <v>0</v>
      </c>
    </row>
    <row r="64" spans="1:11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F64" s="2">
        <f t="shared" si="1"/>
        <v>2.7083333333333126E-3</v>
      </c>
      <c r="G64" t="str">
        <f t="shared" si="2"/>
        <v>82</v>
      </c>
      <c r="H64">
        <f t="shared" si="4"/>
        <v>519.50000000000023</v>
      </c>
      <c r="I64">
        <v>0</v>
      </c>
      <c r="J64">
        <v>0</v>
      </c>
      <c r="K64">
        <f t="shared" si="3"/>
        <v>0</v>
      </c>
    </row>
    <row r="65" spans="1:11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F65" s="2">
        <f t="shared" si="1"/>
        <v>3.472222222222765E-4</v>
      </c>
      <c r="G65" t="str">
        <f t="shared" si="2"/>
        <v>68</v>
      </c>
      <c r="H65">
        <f t="shared" si="4"/>
        <v>520.00000000000034</v>
      </c>
      <c r="I65">
        <v>0</v>
      </c>
      <c r="J65">
        <v>0</v>
      </c>
      <c r="K65">
        <f t="shared" si="3"/>
        <v>0</v>
      </c>
    </row>
    <row r="66" spans="1:11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F66" s="2">
        <f t="shared" si="1"/>
        <v>7.4305555555554959E-3</v>
      </c>
      <c r="G66" t="str">
        <f t="shared" si="2"/>
        <v>30</v>
      </c>
      <c r="H66">
        <f t="shared" si="4"/>
        <v>530.70000000000027</v>
      </c>
      <c r="I66">
        <v>0</v>
      </c>
      <c r="J66">
        <v>0</v>
      </c>
      <c r="K66">
        <f t="shared" si="3"/>
        <v>0</v>
      </c>
    </row>
    <row r="67" spans="1:11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5">IF(LEN(A67)=7,"stacjonarny",IF(LEN(A67)=8,"komórkowy","zagraniczny"))</f>
        <v>komórkowy</v>
      </c>
      <c r="F67" s="2">
        <f t="shared" ref="F67:F130" si="6">D67-C67</f>
        <v>2.8124999999999956E-3</v>
      </c>
      <c r="G67" t="str">
        <f t="shared" ref="G67:G130" si="7">IF(E67="stacjonarny",LEFT(A67,2),"")</f>
        <v/>
      </c>
      <c r="H67">
        <f t="shared" si="4"/>
        <v>534.75000000000023</v>
      </c>
      <c r="I67">
        <v>0</v>
      </c>
      <c r="J67">
        <v>0</v>
      </c>
      <c r="K67">
        <f t="shared" ref="K67:K130" si="8">IF(E67="zagraniczny",ROUNDUP(F67*24*60,0),0)</f>
        <v>0</v>
      </c>
    </row>
    <row r="68" spans="1:11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5"/>
        <v>stacjonarny</v>
      </c>
      <c r="F68" s="2">
        <f t="shared" si="6"/>
        <v>1.979166666666643E-3</v>
      </c>
      <c r="G68" t="str">
        <f t="shared" si="7"/>
        <v>35</v>
      </c>
      <c r="H68">
        <f t="shared" ref="H68:H131" si="9">IF(E68&lt;&gt;"zagraniczny",H67+F68*24*60,H67)</f>
        <v>537.60000000000014</v>
      </c>
      <c r="I68">
        <v>0</v>
      </c>
      <c r="J68">
        <v>0</v>
      </c>
      <c r="K68">
        <f t="shared" si="8"/>
        <v>0</v>
      </c>
    </row>
    <row r="69" spans="1:11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5"/>
        <v>stacjonarny</v>
      </c>
      <c r="F69" s="2">
        <f t="shared" si="6"/>
        <v>9.3981481481481E-3</v>
      </c>
      <c r="G69" t="str">
        <f t="shared" si="7"/>
        <v>74</v>
      </c>
      <c r="H69">
        <f t="shared" si="9"/>
        <v>551.13333333333344</v>
      </c>
      <c r="I69">
        <v>0</v>
      </c>
      <c r="J69">
        <v>0</v>
      </c>
      <c r="K69">
        <f t="shared" si="8"/>
        <v>0</v>
      </c>
    </row>
    <row r="70" spans="1:11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5"/>
        <v>stacjonarny</v>
      </c>
      <c r="F70" s="2">
        <f t="shared" si="6"/>
        <v>4.7337962962963331E-3</v>
      </c>
      <c r="G70" t="str">
        <f t="shared" si="7"/>
        <v>90</v>
      </c>
      <c r="H70">
        <f t="shared" si="9"/>
        <v>557.95000000000016</v>
      </c>
      <c r="I70">
        <v>0</v>
      </c>
      <c r="J70">
        <v>0</v>
      </c>
      <c r="K70">
        <f t="shared" si="8"/>
        <v>0</v>
      </c>
    </row>
    <row r="71" spans="1:11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5"/>
        <v>stacjonarny</v>
      </c>
      <c r="F71" s="2">
        <f t="shared" si="6"/>
        <v>7.6620370370370505E-3</v>
      </c>
      <c r="G71" t="str">
        <f t="shared" si="7"/>
        <v>33</v>
      </c>
      <c r="H71">
        <f t="shared" si="9"/>
        <v>568.98333333333346</v>
      </c>
      <c r="I71">
        <v>0</v>
      </c>
      <c r="J71">
        <v>0</v>
      </c>
      <c r="K71">
        <f t="shared" si="8"/>
        <v>0</v>
      </c>
    </row>
    <row r="72" spans="1:11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5"/>
        <v>komórkowy</v>
      </c>
      <c r="F72" s="2">
        <f t="shared" si="6"/>
        <v>6.4814814814817545E-4</v>
      </c>
      <c r="G72" t="str">
        <f t="shared" si="7"/>
        <v/>
      </c>
      <c r="H72">
        <f t="shared" si="9"/>
        <v>569.91666666666686</v>
      </c>
      <c r="I72">
        <v>0</v>
      </c>
      <c r="J72">
        <v>0</v>
      </c>
      <c r="K72">
        <f t="shared" si="8"/>
        <v>0</v>
      </c>
    </row>
    <row r="73" spans="1:11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5"/>
        <v>komórkowy</v>
      </c>
      <c r="F73" s="2">
        <f t="shared" si="6"/>
        <v>3.7152777777778034E-3</v>
      </c>
      <c r="G73" t="str">
        <f t="shared" si="7"/>
        <v/>
      </c>
      <c r="H73">
        <f t="shared" si="9"/>
        <v>575.26666666666688</v>
      </c>
      <c r="I73">
        <v>0</v>
      </c>
      <c r="J73">
        <v>0</v>
      </c>
      <c r="K73">
        <f t="shared" si="8"/>
        <v>0</v>
      </c>
    </row>
    <row r="74" spans="1:11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5"/>
        <v>zagraniczny</v>
      </c>
      <c r="F74" s="2">
        <f t="shared" si="6"/>
        <v>8.5648148148148584E-3</v>
      </c>
      <c r="G74" t="str">
        <f t="shared" si="7"/>
        <v/>
      </c>
      <c r="H74">
        <f t="shared" si="9"/>
        <v>575.26666666666688</v>
      </c>
      <c r="I74">
        <v>0</v>
      </c>
      <c r="J74">
        <v>0</v>
      </c>
      <c r="K74">
        <f t="shared" si="8"/>
        <v>13</v>
      </c>
    </row>
    <row r="75" spans="1:11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5"/>
        <v>stacjonarny</v>
      </c>
      <c r="F75" s="2">
        <f t="shared" si="6"/>
        <v>3.472222222222765E-5</v>
      </c>
      <c r="G75" t="str">
        <f t="shared" si="7"/>
        <v>14</v>
      </c>
      <c r="H75">
        <f t="shared" si="9"/>
        <v>575.31666666666683</v>
      </c>
      <c r="I75">
        <v>0</v>
      </c>
      <c r="J75">
        <v>0</v>
      </c>
      <c r="K75">
        <f t="shared" si="8"/>
        <v>0</v>
      </c>
    </row>
    <row r="76" spans="1:11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5"/>
        <v>stacjonarny</v>
      </c>
      <c r="F76" s="2">
        <f t="shared" si="6"/>
        <v>2.3148148148077752E-5</v>
      </c>
      <c r="G76" t="str">
        <f t="shared" si="7"/>
        <v>30</v>
      </c>
      <c r="H76">
        <f t="shared" si="9"/>
        <v>575.35</v>
      </c>
      <c r="I76">
        <v>0</v>
      </c>
      <c r="J76">
        <v>0</v>
      </c>
      <c r="K76">
        <f t="shared" si="8"/>
        <v>0</v>
      </c>
    </row>
    <row r="77" spans="1:11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5"/>
        <v>stacjonarny</v>
      </c>
      <c r="F77" s="2">
        <f t="shared" si="6"/>
        <v>2.9282407407407174E-3</v>
      </c>
      <c r="G77" t="str">
        <f t="shared" si="7"/>
        <v>20</v>
      </c>
      <c r="H77">
        <f t="shared" si="9"/>
        <v>579.56666666666661</v>
      </c>
      <c r="I77">
        <v>0</v>
      </c>
      <c r="J77">
        <v>0</v>
      </c>
      <c r="K77">
        <f t="shared" si="8"/>
        <v>0</v>
      </c>
    </row>
    <row r="78" spans="1:11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5"/>
        <v>komórkowy</v>
      </c>
      <c r="F78" s="2">
        <f t="shared" si="6"/>
        <v>4.0624999999999689E-3</v>
      </c>
      <c r="G78" t="str">
        <f t="shared" si="7"/>
        <v/>
      </c>
      <c r="H78">
        <f t="shared" si="9"/>
        <v>585.41666666666652</v>
      </c>
      <c r="I78">
        <v>0</v>
      </c>
      <c r="J78">
        <v>0</v>
      </c>
      <c r="K78">
        <f t="shared" si="8"/>
        <v>0</v>
      </c>
    </row>
    <row r="79" spans="1:11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5"/>
        <v>stacjonarny</v>
      </c>
      <c r="F79" s="2">
        <f t="shared" si="6"/>
        <v>8.900462962962985E-3</v>
      </c>
      <c r="G79" t="str">
        <f t="shared" si="7"/>
        <v>42</v>
      </c>
      <c r="H79">
        <f t="shared" si="9"/>
        <v>598.23333333333323</v>
      </c>
      <c r="I79">
        <v>0</v>
      </c>
      <c r="J79">
        <v>0</v>
      </c>
      <c r="K79">
        <f t="shared" si="8"/>
        <v>0</v>
      </c>
    </row>
    <row r="80" spans="1:11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5"/>
        <v>stacjonarny</v>
      </c>
      <c r="F80" s="2">
        <f t="shared" si="6"/>
        <v>3.5069444444444375E-3</v>
      </c>
      <c r="G80" t="str">
        <f t="shared" si="7"/>
        <v>35</v>
      </c>
      <c r="H80">
        <f t="shared" si="9"/>
        <v>603.28333333333319</v>
      </c>
      <c r="I80">
        <v>0</v>
      </c>
      <c r="J80">
        <v>0</v>
      </c>
      <c r="K80">
        <f t="shared" si="8"/>
        <v>0</v>
      </c>
    </row>
    <row r="81" spans="1:11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5"/>
        <v>stacjonarny</v>
      </c>
      <c r="F81" s="2">
        <f t="shared" si="6"/>
        <v>9.8379629629630205E-4</v>
      </c>
      <c r="G81" t="str">
        <f t="shared" si="7"/>
        <v>85</v>
      </c>
      <c r="H81">
        <f t="shared" si="9"/>
        <v>604.69999999999982</v>
      </c>
      <c r="I81">
        <v>0</v>
      </c>
      <c r="J81">
        <v>0</v>
      </c>
      <c r="K81">
        <f t="shared" si="8"/>
        <v>0</v>
      </c>
    </row>
    <row r="82" spans="1:11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5"/>
        <v>stacjonarny</v>
      </c>
      <c r="F82" s="2">
        <f t="shared" si="6"/>
        <v>9.1435185185185786E-3</v>
      </c>
      <c r="G82" t="str">
        <f t="shared" si="7"/>
        <v>82</v>
      </c>
      <c r="H82">
        <f t="shared" si="9"/>
        <v>617.86666666666656</v>
      </c>
      <c r="I82">
        <v>0</v>
      </c>
      <c r="J82">
        <v>0</v>
      </c>
      <c r="K82">
        <f t="shared" si="8"/>
        <v>0</v>
      </c>
    </row>
    <row r="83" spans="1:11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5"/>
        <v>stacjonarny</v>
      </c>
      <c r="F83" s="2">
        <f t="shared" si="6"/>
        <v>2.0138888888888706E-3</v>
      </c>
      <c r="G83" t="str">
        <f t="shared" si="7"/>
        <v>59</v>
      </c>
      <c r="H83">
        <f t="shared" si="9"/>
        <v>620.76666666666654</v>
      </c>
      <c r="I83">
        <v>0</v>
      </c>
      <c r="J83">
        <v>0</v>
      </c>
      <c r="K83">
        <f t="shared" si="8"/>
        <v>0</v>
      </c>
    </row>
    <row r="84" spans="1:11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5"/>
        <v>stacjonarny</v>
      </c>
      <c r="F84" s="2">
        <f t="shared" si="6"/>
        <v>3.6111111111111205E-3</v>
      </c>
      <c r="G84" t="str">
        <f t="shared" si="7"/>
        <v>35</v>
      </c>
      <c r="H84">
        <f t="shared" si="9"/>
        <v>625.96666666666658</v>
      </c>
      <c r="I84">
        <v>0</v>
      </c>
      <c r="J84">
        <v>0</v>
      </c>
      <c r="K84">
        <f t="shared" si="8"/>
        <v>0</v>
      </c>
    </row>
    <row r="85" spans="1:11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5"/>
        <v>komórkowy</v>
      </c>
      <c r="F85" s="2">
        <f t="shared" si="6"/>
        <v>4.9074074074074714E-3</v>
      </c>
      <c r="G85" t="str">
        <f t="shared" si="7"/>
        <v/>
      </c>
      <c r="H85">
        <f t="shared" si="9"/>
        <v>633.0333333333333</v>
      </c>
      <c r="I85">
        <v>0</v>
      </c>
      <c r="J85">
        <v>0</v>
      </c>
      <c r="K85">
        <f t="shared" si="8"/>
        <v>0</v>
      </c>
    </row>
    <row r="86" spans="1:11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5"/>
        <v>stacjonarny</v>
      </c>
      <c r="F86" s="2">
        <f t="shared" si="6"/>
        <v>9.68749999999996E-3</v>
      </c>
      <c r="G86" t="str">
        <f t="shared" si="7"/>
        <v>29</v>
      </c>
      <c r="H86">
        <f t="shared" si="9"/>
        <v>646.98333333333323</v>
      </c>
      <c r="I86">
        <v>0</v>
      </c>
      <c r="J86">
        <v>0</v>
      </c>
      <c r="K86">
        <f t="shared" si="8"/>
        <v>0</v>
      </c>
    </row>
    <row r="87" spans="1:11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5"/>
        <v>stacjonarny</v>
      </c>
      <c r="F87" s="2">
        <f t="shared" si="6"/>
        <v>3.2291666666667274E-3</v>
      </c>
      <c r="G87" t="str">
        <f t="shared" si="7"/>
        <v>11</v>
      </c>
      <c r="H87">
        <f t="shared" si="9"/>
        <v>651.63333333333333</v>
      </c>
      <c r="I87">
        <v>0</v>
      </c>
      <c r="J87">
        <v>0</v>
      </c>
      <c r="K87">
        <f t="shared" si="8"/>
        <v>0</v>
      </c>
    </row>
    <row r="88" spans="1:11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5"/>
        <v>stacjonarny</v>
      </c>
      <c r="F88" s="2">
        <f t="shared" si="6"/>
        <v>1.0624999999999996E-2</v>
      </c>
      <c r="G88" t="str">
        <f t="shared" si="7"/>
        <v>77</v>
      </c>
      <c r="H88">
        <f t="shared" si="9"/>
        <v>666.93333333333328</v>
      </c>
      <c r="I88">
        <v>0</v>
      </c>
      <c r="J88">
        <v>0</v>
      </c>
      <c r="K88">
        <f t="shared" si="8"/>
        <v>0</v>
      </c>
    </row>
    <row r="89" spans="1:11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5"/>
        <v>stacjonarny</v>
      </c>
      <c r="F89" s="2">
        <f t="shared" si="6"/>
        <v>4.5138888888889284E-3</v>
      </c>
      <c r="G89" t="str">
        <f t="shared" si="7"/>
        <v>17</v>
      </c>
      <c r="H89">
        <f t="shared" si="9"/>
        <v>673.43333333333339</v>
      </c>
      <c r="I89">
        <v>0</v>
      </c>
      <c r="J89">
        <v>0</v>
      </c>
      <c r="K89">
        <f t="shared" si="8"/>
        <v>0</v>
      </c>
    </row>
    <row r="90" spans="1:11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5"/>
        <v>komórkowy</v>
      </c>
      <c r="F90" s="2">
        <f t="shared" si="6"/>
        <v>3.6689814814815369E-3</v>
      </c>
      <c r="G90" t="str">
        <f t="shared" si="7"/>
        <v/>
      </c>
      <c r="H90">
        <f t="shared" si="9"/>
        <v>678.71666666666681</v>
      </c>
      <c r="I90">
        <v>0</v>
      </c>
      <c r="J90">
        <v>0</v>
      </c>
      <c r="K90">
        <f t="shared" si="8"/>
        <v>0</v>
      </c>
    </row>
    <row r="91" spans="1:11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5"/>
        <v>stacjonarny</v>
      </c>
      <c r="F91" s="2">
        <f t="shared" si="6"/>
        <v>1.0243055555555491E-2</v>
      </c>
      <c r="G91" t="str">
        <f t="shared" si="7"/>
        <v>66</v>
      </c>
      <c r="H91">
        <f t="shared" si="9"/>
        <v>693.4666666666667</v>
      </c>
      <c r="I91">
        <v>0</v>
      </c>
      <c r="J91">
        <v>0</v>
      </c>
      <c r="K91">
        <f t="shared" si="8"/>
        <v>0</v>
      </c>
    </row>
    <row r="92" spans="1:11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5"/>
        <v>stacjonarny</v>
      </c>
      <c r="F92" s="2">
        <f t="shared" si="6"/>
        <v>2.5462962962963243E-4</v>
      </c>
      <c r="G92" t="str">
        <f t="shared" si="7"/>
        <v>69</v>
      </c>
      <c r="H92">
        <f t="shared" si="9"/>
        <v>693.83333333333337</v>
      </c>
      <c r="I92">
        <v>0</v>
      </c>
      <c r="J92">
        <v>0</v>
      </c>
      <c r="K92">
        <f t="shared" si="8"/>
        <v>0</v>
      </c>
    </row>
    <row r="93" spans="1:11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5"/>
        <v>stacjonarny</v>
      </c>
      <c r="F93" s="2">
        <f t="shared" si="6"/>
        <v>9.6643518518518823E-3</v>
      </c>
      <c r="G93" t="str">
        <f t="shared" si="7"/>
        <v>61</v>
      </c>
      <c r="H93">
        <f t="shared" si="9"/>
        <v>707.75000000000011</v>
      </c>
      <c r="I93">
        <v>0</v>
      </c>
      <c r="J93">
        <v>0</v>
      </c>
      <c r="K93">
        <f t="shared" si="8"/>
        <v>0</v>
      </c>
    </row>
    <row r="94" spans="1:11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5"/>
        <v>stacjonarny</v>
      </c>
      <c r="F94" s="2">
        <f t="shared" si="6"/>
        <v>7.0023148148147252E-3</v>
      </c>
      <c r="G94" t="str">
        <f t="shared" si="7"/>
        <v>84</v>
      </c>
      <c r="H94">
        <f t="shared" si="9"/>
        <v>717.83333333333337</v>
      </c>
      <c r="I94">
        <v>0</v>
      </c>
      <c r="J94">
        <v>0</v>
      </c>
      <c r="K94">
        <f t="shared" si="8"/>
        <v>0</v>
      </c>
    </row>
    <row r="95" spans="1:11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5"/>
        <v>stacjonarny</v>
      </c>
      <c r="F95" s="2">
        <f t="shared" si="6"/>
        <v>1.0775462962962945E-2</v>
      </c>
      <c r="G95" t="str">
        <f t="shared" si="7"/>
        <v>41</v>
      </c>
      <c r="H95">
        <f t="shared" si="9"/>
        <v>733.35</v>
      </c>
      <c r="I95">
        <v>0</v>
      </c>
      <c r="J95">
        <v>0</v>
      </c>
      <c r="K95">
        <f t="shared" si="8"/>
        <v>0</v>
      </c>
    </row>
    <row r="96" spans="1:11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5"/>
        <v>stacjonarny</v>
      </c>
      <c r="F96" s="2">
        <f t="shared" si="6"/>
        <v>5.740740740740824E-3</v>
      </c>
      <c r="G96" t="str">
        <f t="shared" si="7"/>
        <v>37</v>
      </c>
      <c r="H96">
        <f t="shared" si="9"/>
        <v>741.61666666666679</v>
      </c>
      <c r="I96">
        <v>0</v>
      </c>
      <c r="J96">
        <v>0</v>
      </c>
      <c r="K96">
        <f t="shared" si="8"/>
        <v>0</v>
      </c>
    </row>
    <row r="97" spans="1:11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5"/>
        <v>stacjonarny</v>
      </c>
      <c r="F97" s="2">
        <f t="shared" si="6"/>
        <v>3.1249999999993783E-4</v>
      </c>
      <c r="G97" t="str">
        <f t="shared" si="7"/>
        <v>26</v>
      </c>
      <c r="H97">
        <f t="shared" si="9"/>
        <v>742.06666666666672</v>
      </c>
      <c r="I97">
        <v>0</v>
      </c>
      <c r="J97">
        <v>0</v>
      </c>
      <c r="K97">
        <f t="shared" si="8"/>
        <v>0</v>
      </c>
    </row>
    <row r="98" spans="1:11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5"/>
        <v>stacjonarny</v>
      </c>
      <c r="F98" s="2">
        <f t="shared" si="6"/>
        <v>1.1469907407407387E-2</v>
      </c>
      <c r="G98" t="str">
        <f t="shared" si="7"/>
        <v>45</v>
      </c>
      <c r="H98">
        <f t="shared" si="9"/>
        <v>758.58333333333337</v>
      </c>
      <c r="I98">
        <v>0</v>
      </c>
      <c r="J98">
        <v>0</v>
      </c>
      <c r="K98">
        <f t="shared" si="8"/>
        <v>0</v>
      </c>
    </row>
    <row r="99" spans="1:11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5"/>
        <v>komórkowy</v>
      </c>
      <c r="F99" s="2">
        <f t="shared" si="6"/>
        <v>2.3958333333333193E-3</v>
      </c>
      <c r="G99" t="str">
        <f t="shared" si="7"/>
        <v/>
      </c>
      <c r="H99">
        <f t="shared" si="9"/>
        <v>762.0333333333333</v>
      </c>
      <c r="I99">
        <v>0</v>
      </c>
      <c r="J99">
        <v>0</v>
      </c>
      <c r="K99">
        <f t="shared" si="8"/>
        <v>0</v>
      </c>
    </row>
    <row r="100" spans="1:11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5"/>
        <v>komórkowy</v>
      </c>
      <c r="F100" s="2">
        <f t="shared" si="6"/>
        <v>1.1412037037037026E-2</v>
      </c>
      <c r="G100" t="str">
        <f t="shared" si="7"/>
        <v/>
      </c>
      <c r="H100">
        <f t="shared" si="9"/>
        <v>778.46666666666658</v>
      </c>
      <c r="I100">
        <v>0</v>
      </c>
      <c r="J100">
        <v>0</v>
      </c>
      <c r="K100">
        <f t="shared" si="8"/>
        <v>0</v>
      </c>
    </row>
    <row r="101" spans="1:11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5"/>
        <v>zagraniczny</v>
      </c>
      <c r="F101" s="2">
        <f t="shared" si="6"/>
        <v>8.9004629629629295E-3</v>
      </c>
      <c r="G101" t="str">
        <f t="shared" si="7"/>
        <v/>
      </c>
      <c r="H101">
        <f t="shared" si="9"/>
        <v>778.46666666666658</v>
      </c>
      <c r="I101">
        <v>0</v>
      </c>
      <c r="J101">
        <v>0</v>
      </c>
      <c r="K101">
        <f t="shared" si="8"/>
        <v>13</v>
      </c>
    </row>
    <row r="102" spans="1:11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5"/>
        <v>stacjonarny</v>
      </c>
      <c r="F102" s="2">
        <f t="shared" si="6"/>
        <v>1.1342592592592626E-2</v>
      </c>
      <c r="G102" t="str">
        <f t="shared" si="7"/>
        <v>94</v>
      </c>
      <c r="H102">
        <f t="shared" si="9"/>
        <v>794.8</v>
      </c>
      <c r="I102">
        <v>0</v>
      </c>
      <c r="J102">
        <v>0</v>
      </c>
      <c r="K102">
        <f t="shared" si="8"/>
        <v>0</v>
      </c>
    </row>
    <row r="103" spans="1:11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5"/>
        <v>komórkowy</v>
      </c>
      <c r="F103" s="2">
        <f t="shared" si="6"/>
        <v>5.8680555555555292E-3</v>
      </c>
      <c r="G103" t="str">
        <f t="shared" si="7"/>
        <v/>
      </c>
      <c r="H103">
        <f t="shared" si="9"/>
        <v>803.24999999999989</v>
      </c>
      <c r="I103">
        <v>0</v>
      </c>
      <c r="J103" s="23">
        <f>F103*24*60</f>
        <v>8.449999999999962</v>
      </c>
      <c r="K103">
        <f t="shared" si="8"/>
        <v>0</v>
      </c>
    </row>
    <row r="104" spans="1:11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5"/>
        <v>stacjonarny</v>
      </c>
      <c r="F104" s="2">
        <f t="shared" si="6"/>
        <v>4.0856481481481577E-3</v>
      </c>
      <c r="G104" t="str">
        <f t="shared" si="7"/>
        <v>60</v>
      </c>
      <c r="H104">
        <f t="shared" si="9"/>
        <v>809.13333333333321</v>
      </c>
      <c r="I104">
        <f>IF(E104="stacjonarny",I103+F104*24*60,I103)</f>
        <v>5.8833333333333471</v>
      </c>
      <c r="J104">
        <f>IF(E104="komórkowy",J103+F104*24*60,J103)</f>
        <v>8.449999999999962</v>
      </c>
      <c r="K104">
        <f t="shared" si="8"/>
        <v>0</v>
      </c>
    </row>
    <row r="105" spans="1:11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5"/>
        <v>komórkowy</v>
      </c>
      <c r="F105" s="2">
        <f t="shared" si="6"/>
        <v>5.2083333333333148E-3</v>
      </c>
      <c r="G105" t="str">
        <f t="shared" si="7"/>
        <v/>
      </c>
      <c r="H105">
        <f t="shared" si="9"/>
        <v>816.63333333333321</v>
      </c>
      <c r="I105">
        <f t="shared" ref="I105:I168" si="10">IF(E105="stacjonarny",I104+F105*24*60,I104)</f>
        <v>5.8833333333333471</v>
      </c>
      <c r="J105">
        <f t="shared" ref="J105:J168" si="11">IF(E105="komórkowy",J104+F105*24*60,J104)</f>
        <v>15.949999999999935</v>
      </c>
      <c r="K105">
        <f t="shared" si="8"/>
        <v>0</v>
      </c>
    </row>
    <row r="106" spans="1:11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5"/>
        <v>stacjonarny</v>
      </c>
      <c r="F106" s="2">
        <f t="shared" si="6"/>
        <v>9.7569444444444153E-3</v>
      </c>
      <c r="G106" t="str">
        <f t="shared" si="7"/>
        <v>52</v>
      </c>
      <c r="H106">
        <f t="shared" si="9"/>
        <v>830.68333333333317</v>
      </c>
      <c r="I106">
        <f t="shared" si="10"/>
        <v>19.933333333333305</v>
      </c>
      <c r="J106">
        <f t="shared" si="11"/>
        <v>15.949999999999935</v>
      </c>
      <c r="K106">
        <f t="shared" si="8"/>
        <v>0</v>
      </c>
    </row>
    <row r="107" spans="1:11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5"/>
        <v>komórkowy</v>
      </c>
      <c r="F107" s="2">
        <f t="shared" si="6"/>
        <v>6.0185185185190893E-4</v>
      </c>
      <c r="G107" t="str">
        <f t="shared" si="7"/>
        <v/>
      </c>
      <c r="H107">
        <f t="shared" si="9"/>
        <v>831.55</v>
      </c>
      <c r="I107">
        <f t="shared" si="10"/>
        <v>19.933333333333305</v>
      </c>
      <c r="J107">
        <f t="shared" si="11"/>
        <v>16.816666666666684</v>
      </c>
      <c r="K107">
        <f t="shared" si="8"/>
        <v>0</v>
      </c>
    </row>
    <row r="108" spans="1:11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5"/>
        <v>stacjonarny</v>
      </c>
      <c r="F108" s="2">
        <f t="shared" si="6"/>
        <v>1.019675925925928E-2</v>
      </c>
      <c r="G108" t="str">
        <f t="shared" si="7"/>
        <v>15</v>
      </c>
      <c r="H108">
        <f t="shared" si="9"/>
        <v>846.23333333333335</v>
      </c>
      <c r="I108">
        <f t="shared" si="10"/>
        <v>34.616666666666667</v>
      </c>
      <c r="J108">
        <f t="shared" si="11"/>
        <v>16.816666666666684</v>
      </c>
      <c r="K108">
        <f t="shared" si="8"/>
        <v>0</v>
      </c>
    </row>
    <row r="109" spans="1:11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5"/>
        <v>stacjonarny</v>
      </c>
      <c r="F109" s="2">
        <f t="shared" si="6"/>
        <v>1.0972222222222217E-2</v>
      </c>
      <c r="G109" t="str">
        <f t="shared" si="7"/>
        <v>91</v>
      </c>
      <c r="H109">
        <f t="shared" si="9"/>
        <v>862.0333333333333</v>
      </c>
      <c r="I109">
        <f t="shared" si="10"/>
        <v>50.416666666666657</v>
      </c>
      <c r="J109">
        <f t="shared" si="11"/>
        <v>16.816666666666684</v>
      </c>
      <c r="K109">
        <f t="shared" si="8"/>
        <v>0</v>
      </c>
    </row>
    <row r="110" spans="1:11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5"/>
        <v>stacjonarny</v>
      </c>
      <c r="F110" s="2">
        <f t="shared" si="6"/>
        <v>4.2708333333333903E-3</v>
      </c>
      <c r="G110" t="str">
        <f t="shared" si="7"/>
        <v>71</v>
      </c>
      <c r="H110">
        <f t="shared" si="9"/>
        <v>868.18333333333339</v>
      </c>
      <c r="I110">
        <f t="shared" si="10"/>
        <v>56.566666666666741</v>
      </c>
      <c r="J110">
        <f t="shared" si="11"/>
        <v>16.816666666666684</v>
      </c>
      <c r="K110">
        <f t="shared" si="8"/>
        <v>0</v>
      </c>
    </row>
    <row r="111" spans="1:11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5"/>
        <v>stacjonarny</v>
      </c>
      <c r="F111" s="2">
        <f t="shared" si="6"/>
        <v>4.4212962962962288E-3</v>
      </c>
      <c r="G111" t="str">
        <f t="shared" si="7"/>
        <v>35</v>
      </c>
      <c r="H111">
        <f t="shared" si="9"/>
        <v>874.55</v>
      </c>
      <c r="I111">
        <f t="shared" si="10"/>
        <v>62.933333333333309</v>
      </c>
      <c r="J111">
        <f t="shared" si="11"/>
        <v>16.816666666666684</v>
      </c>
      <c r="K111">
        <f t="shared" si="8"/>
        <v>0</v>
      </c>
    </row>
    <row r="112" spans="1:11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5"/>
        <v>komórkowy</v>
      </c>
      <c r="F112" s="2">
        <f t="shared" si="6"/>
        <v>7.7430555555556002E-3</v>
      </c>
      <c r="G112" t="str">
        <f t="shared" si="7"/>
        <v/>
      </c>
      <c r="H112">
        <f t="shared" si="9"/>
        <v>885.7</v>
      </c>
      <c r="I112">
        <f t="shared" si="10"/>
        <v>62.933333333333309</v>
      </c>
      <c r="J112">
        <f t="shared" si="11"/>
        <v>27.966666666666747</v>
      </c>
      <c r="K112">
        <f t="shared" si="8"/>
        <v>0</v>
      </c>
    </row>
    <row r="113" spans="1:11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5"/>
        <v>stacjonarny</v>
      </c>
      <c r="F113" s="2">
        <f t="shared" si="6"/>
        <v>3.5648148148147984E-3</v>
      </c>
      <c r="G113" t="str">
        <f t="shared" si="7"/>
        <v>68</v>
      </c>
      <c r="H113">
        <f t="shared" si="9"/>
        <v>890.83333333333337</v>
      </c>
      <c r="I113">
        <f t="shared" si="10"/>
        <v>68.06666666666662</v>
      </c>
      <c r="J113">
        <f t="shared" si="11"/>
        <v>27.966666666666747</v>
      </c>
      <c r="K113">
        <f t="shared" si="8"/>
        <v>0</v>
      </c>
    </row>
    <row r="114" spans="1:11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5"/>
        <v>stacjonarny</v>
      </c>
      <c r="F114" s="2">
        <f t="shared" si="6"/>
        <v>2.0486111111110983E-3</v>
      </c>
      <c r="G114" t="str">
        <f t="shared" si="7"/>
        <v>72</v>
      </c>
      <c r="H114">
        <f t="shared" si="9"/>
        <v>893.7833333333333</v>
      </c>
      <c r="I114">
        <f t="shared" si="10"/>
        <v>71.016666666666595</v>
      </c>
      <c r="J114">
        <f t="shared" si="11"/>
        <v>27.966666666666747</v>
      </c>
      <c r="K114">
        <f t="shared" si="8"/>
        <v>0</v>
      </c>
    </row>
    <row r="115" spans="1:11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5"/>
        <v>stacjonarny</v>
      </c>
      <c r="F115" s="2">
        <f t="shared" si="6"/>
        <v>5.5324074074074581E-3</v>
      </c>
      <c r="G115" t="str">
        <f t="shared" si="7"/>
        <v>42</v>
      </c>
      <c r="H115">
        <f t="shared" si="9"/>
        <v>901.75</v>
      </c>
      <c r="I115">
        <f t="shared" si="10"/>
        <v>78.983333333333334</v>
      </c>
      <c r="J115">
        <f t="shared" si="11"/>
        <v>27.966666666666747</v>
      </c>
      <c r="K115">
        <f t="shared" si="8"/>
        <v>0</v>
      </c>
    </row>
    <row r="116" spans="1:11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5"/>
        <v>stacjonarny</v>
      </c>
      <c r="F116" s="2">
        <f t="shared" si="6"/>
        <v>6.712962962962532E-4</v>
      </c>
      <c r="G116" t="str">
        <f t="shared" si="7"/>
        <v>29</v>
      </c>
      <c r="H116">
        <f t="shared" si="9"/>
        <v>902.71666666666658</v>
      </c>
      <c r="I116">
        <f t="shared" si="10"/>
        <v>79.949999999999932</v>
      </c>
      <c r="J116">
        <f t="shared" si="11"/>
        <v>27.966666666666747</v>
      </c>
      <c r="K116">
        <f t="shared" si="8"/>
        <v>0</v>
      </c>
    </row>
    <row r="117" spans="1:11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5"/>
        <v>stacjonarny</v>
      </c>
      <c r="F117" s="2">
        <f t="shared" si="6"/>
        <v>5.7986111111111294E-3</v>
      </c>
      <c r="G117" t="str">
        <f t="shared" si="7"/>
        <v>22</v>
      </c>
      <c r="H117">
        <f t="shared" si="9"/>
        <v>911.06666666666661</v>
      </c>
      <c r="I117">
        <f t="shared" si="10"/>
        <v>88.299999999999955</v>
      </c>
      <c r="J117">
        <f t="shared" si="11"/>
        <v>27.966666666666747</v>
      </c>
      <c r="K117">
        <f t="shared" si="8"/>
        <v>0</v>
      </c>
    </row>
    <row r="118" spans="1:11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5"/>
        <v>stacjonarny</v>
      </c>
      <c r="F118" s="2">
        <f t="shared" si="6"/>
        <v>1.1539351851851842E-2</v>
      </c>
      <c r="G118" t="str">
        <f t="shared" si="7"/>
        <v>16</v>
      </c>
      <c r="H118">
        <f t="shared" si="9"/>
        <v>927.68333333333328</v>
      </c>
      <c r="I118">
        <f t="shared" si="10"/>
        <v>104.9166666666666</v>
      </c>
      <c r="J118">
        <f t="shared" si="11"/>
        <v>27.966666666666747</v>
      </c>
      <c r="K118">
        <f t="shared" si="8"/>
        <v>0</v>
      </c>
    </row>
    <row r="119" spans="1:11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5"/>
        <v>stacjonarny</v>
      </c>
      <c r="F119" s="2">
        <f t="shared" si="6"/>
        <v>4.9189814814814548E-3</v>
      </c>
      <c r="G119" t="str">
        <f t="shared" si="7"/>
        <v>90</v>
      </c>
      <c r="H119">
        <f t="shared" si="9"/>
        <v>934.76666666666654</v>
      </c>
      <c r="I119">
        <f t="shared" si="10"/>
        <v>111.9999999999999</v>
      </c>
      <c r="J119">
        <f t="shared" si="11"/>
        <v>27.966666666666747</v>
      </c>
      <c r="K119">
        <f t="shared" si="8"/>
        <v>0</v>
      </c>
    </row>
    <row r="120" spans="1:11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5"/>
        <v>komórkowy</v>
      </c>
      <c r="F120" s="2">
        <f t="shared" si="6"/>
        <v>8.310185185185115E-3</v>
      </c>
      <c r="G120" t="str">
        <f t="shared" si="7"/>
        <v/>
      </c>
      <c r="H120">
        <f t="shared" si="9"/>
        <v>946.73333333333312</v>
      </c>
      <c r="I120">
        <f t="shared" si="10"/>
        <v>111.9999999999999</v>
      </c>
      <c r="J120">
        <f t="shared" si="11"/>
        <v>39.933333333333309</v>
      </c>
      <c r="K120">
        <f t="shared" si="8"/>
        <v>0</v>
      </c>
    </row>
    <row r="121" spans="1:11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5"/>
        <v>komórkowy</v>
      </c>
      <c r="F121" s="2">
        <f t="shared" si="6"/>
        <v>1.2499999999999734E-3</v>
      </c>
      <c r="G121" t="str">
        <f t="shared" si="7"/>
        <v/>
      </c>
      <c r="H121">
        <f t="shared" si="9"/>
        <v>948.53333333333308</v>
      </c>
      <c r="I121">
        <f t="shared" si="10"/>
        <v>111.9999999999999</v>
      </c>
      <c r="J121">
        <f t="shared" si="11"/>
        <v>41.73333333333327</v>
      </c>
      <c r="K121">
        <f t="shared" si="8"/>
        <v>0</v>
      </c>
    </row>
    <row r="122" spans="1:11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5"/>
        <v>komórkowy</v>
      </c>
      <c r="F122" s="2">
        <f t="shared" si="6"/>
        <v>1.1469907407407387E-2</v>
      </c>
      <c r="G122" t="str">
        <f t="shared" si="7"/>
        <v/>
      </c>
      <c r="H122">
        <f t="shared" si="9"/>
        <v>965.04999999999973</v>
      </c>
      <c r="I122">
        <f t="shared" si="10"/>
        <v>111.9999999999999</v>
      </c>
      <c r="J122">
        <f t="shared" si="11"/>
        <v>58.249999999999908</v>
      </c>
      <c r="K122">
        <f t="shared" si="8"/>
        <v>0</v>
      </c>
    </row>
    <row r="123" spans="1:11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5"/>
        <v>stacjonarny</v>
      </c>
      <c r="F123" s="2">
        <f t="shared" si="6"/>
        <v>2.9050925925925841E-3</v>
      </c>
      <c r="G123" t="str">
        <f t="shared" si="7"/>
        <v>46</v>
      </c>
      <c r="H123">
        <f t="shared" si="9"/>
        <v>969.23333333333301</v>
      </c>
      <c r="I123">
        <f t="shared" si="10"/>
        <v>116.18333333333322</v>
      </c>
      <c r="J123">
        <f t="shared" si="11"/>
        <v>58.249999999999908</v>
      </c>
      <c r="K123">
        <f t="shared" si="8"/>
        <v>0</v>
      </c>
    </row>
    <row r="124" spans="1:11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5"/>
        <v>stacjonarny</v>
      </c>
      <c r="F124" s="2">
        <f t="shared" si="6"/>
        <v>6.9907407407407973E-3</v>
      </c>
      <c r="G124" t="str">
        <f t="shared" si="7"/>
        <v>57</v>
      </c>
      <c r="H124">
        <f t="shared" si="9"/>
        <v>979.29999999999973</v>
      </c>
      <c r="I124">
        <f t="shared" si="10"/>
        <v>126.24999999999997</v>
      </c>
      <c r="J124">
        <f t="shared" si="11"/>
        <v>58.249999999999908</v>
      </c>
      <c r="K124">
        <f t="shared" si="8"/>
        <v>0</v>
      </c>
    </row>
    <row r="125" spans="1:11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5"/>
        <v>stacjonarny</v>
      </c>
      <c r="F125" s="2">
        <f t="shared" si="6"/>
        <v>5.1620370370369928E-3</v>
      </c>
      <c r="G125" t="str">
        <f t="shared" si="7"/>
        <v>77</v>
      </c>
      <c r="H125">
        <f t="shared" si="9"/>
        <v>986.73333333333301</v>
      </c>
      <c r="I125">
        <f t="shared" si="10"/>
        <v>133.68333333333325</v>
      </c>
      <c r="J125">
        <f t="shared" si="11"/>
        <v>58.249999999999908</v>
      </c>
      <c r="K125">
        <f t="shared" si="8"/>
        <v>0</v>
      </c>
    </row>
    <row r="126" spans="1:11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5"/>
        <v>stacjonarny</v>
      </c>
      <c r="F126" s="2">
        <f t="shared" si="6"/>
        <v>1.0590277777777879E-2</v>
      </c>
      <c r="G126" t="str">
        <f t="shared" si="7"/>
        <v>83</v>
      </c>
      <c r="H126">
        <f t="shared" si="9"/>
        <v>1001.9833333333331</v>
      </c>
      <c r="I126">
        <f t="shared" si="10"/>
        <v>148.93333333333339</v>
      </c>
      <c r="J126">
        <f t="shared" si="11"/>
        <v>58.249999999999908</v>
      </c>
      <c r="K126">
        <f t="shared" si="8"/>
        <v>0</v>
      </c>
    </row>
    <row r="127" spans="1:11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5"/>
        <v>zagraniczny</v>
      </c>
      <c r="F127" s="2">
        <f t="shared" si="6"/>
        <v>1.5856481481481555E-3</v>
      </c>
      <c r="G127" t="str">
        <f t="shared" si="7"/>
        <v/>
      </c>
      <c r="H127">
        <f t="shared" si="9"/>
        <v>1001.9833333333331</v>
      </c>
      <c r="I127">
        <f t="shared" si="10"/>
        <v>148.93333333333339</v>
      </c>
      <c r="J127">
        <f t="shared" si="11"/>
        <v>58.249999999999908</v>
      </c>
      <c r="K127">
        <f t="shared" si="8"/>
        <v>3</v>
      </c>
    </row>
    <row r="128" spans="1:11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5"/>
        <v>stacjonarny</v>
      </c>
      <c r="F128" s="2">
        <f t="shared" si="6"/>
        <v>1.192129629629668E-3</v>
      </c>
      <c r="G128" t="str">
        <f t="shared" si="7"/>
        <v>45</v>
      </c>
      <c r="H128">
        <f t="shared" si="9"/>
        <v>1003.6999999999998</v>
      </c>
      <c r="I128">
        <f t="shared" si="10"/>
        <v>150.65000000000012</v>
      </c>
      <c r="J128">
        <f t="shared" si="11"/>
        <v>58.249999999999908</v>
      </c>
      <c r="K128">
        <f t="shared" si="8"/>
        <v>0</v>
      </c>
    </row>
    <row r="129" spans="1:11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5"/>
        <v>stacjonarny</v>
      </c>
      <c r="F129" s="2">
        <f t="shared" si="6"/>
        <v>5.8449074074073959E-3</v>
      </c>
      <c r="G129" t="str">
        <f t="shared" si="7"/>
        <v>26</v>
      </c>
      <c r="H129">
        <f t="shared" si="9"/>
        <v>1012.1166666666664</v>
      </c>
      <c r="I129">
        <f t="shared" si="10"/>
        <v>159.06666666666678</v>
      </c>
      <c r="J129">
        <f t="shared" si="11"/>
        <v>58.249999999999908</v>
      </c>
      <c r="K129">
        <f t="shared" si="8"/>
        <v>0</v>
      </c>
    </row>
    <row r="130" spans="1:11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5"/>
        <v>stacjonarny</v>
      </c>
      <c r="F130" s="2">
        <f t="shared" si="6"/>
        <v>8.946759259259307E-3</v>
      </c>
      <c r="G130" t="str">
        <f t="shared" si="7"/>
        <v>55</v>
      </c>
      <c r="H130">
        <f t="shared" si="9"/>
        <v>1024.9999999999998</v>
      </c>
      <c r="I130">
        <f t="shared" si="10"/>
        <v>171.95000000000019</v>
      </c>
      <c r="J130">
        <f t="shared" si="11"/>
        <v>58.249999999999908</v>
      </c>
      <c r="K130">
        <f t="shared" si="8"/>
        <v>0</v>
      </c>
    </row>
    <row r="131" spans="1:11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2">IF(LEN(A131)=7,"stacjonarny",IF(LEN(A131)=8,"komórkowy","zagraniczny"))</f>
        <v>stacjonarny</v>
      </c>
      <c r="F131" s="2">
        <f t="shared" ref="F131:F194" si="13">D131-C131</f>
        <v>5.4976851851852304E-3</v>
      </c>
      <c r="G131" t="str">
        <f t="shared" ref="G131:G194" si="14">IF(E131="stacjonarny",LEFT(A131,2),"")</f>
        <v>21</v>
      </c>
      <c r="H131">
        <f t="shared" si="9"/>
        <v>1032.9166666666665</v>
      </c>
      <c r="I131">
        <f t="shared" si="10"/>
        <v>179.86666666666693</v>
      </c>
      <c r="J131">
        <f t="shared" si="11"/>
        <v>58.249999999999908</v>
      </c>
      <c r="K131">
        <f t="shared" ref="K131:K194" si="15">IF(E131="zagraniczny",ROUNDUP(F131*24*60,0),0)</f>
        <v>0</v>
      </c>
    </row>
    <row r="132" spans="1:11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2"/>
        <v>stacjonarny</v>
      </c>
      <c r="F132" s="2">
        <f t="shared" si="13"/>
        <v>3.657407407407387E-3</v>
      </c>
      <c r="G132" t="str">
        <f t="shared" si="14"/>
        <v>77</v>
      </c>
      <c r="H132">
        <f t="shared" ref="H132:H195" si="16">IF(E132&lt;&gt;"zagraniczny",H131+F132*24*60,H131)</f>
        <v>1038.1833333333332</v>
      </c>
      <c r="I132">
        <f t="shared" si="10"/>
        <v>185.13333333333355</v>
      </c>
      <c r="J132">
        <f t="shared" si="11"/>
        <v>58.249999999999908</v>
      </c>
      <c r="K132">
        <f t="shared" si="15"/>
        <v>0</v>
      </c>
    </row>
    <row r="133" spans="1:11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2"/>
        <v>stacjonarny</v>
      </c>
      <c r="F133" s="2">
        <f t="shared" si="13"/>
        <v>1.106481481481475E-2</v>
      </c>
      <c r="G133" t="str">
        <f t="shared" si="14"/>
        <v>68</v>
      </c>
      <c r="H133">
        <f t="shared" si="16"/>
        <v>1054.1166666666663</v>
      </c>
      <c r="I133">
        <f t="shared" si="10"/>
        <v>201.0666666666668</v>
      </c>
      <c r="J133">
        <f t="shared" si="11"/>
        <v>58.249999999999908</v>
      </c>
      <c r="K133">
        <f t="shared" si="15"/>
        <v>0</v>
      </c>
    </row>
    <row r="134" spans="1:11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2"/>
        <v>stacjonarny</v>
      </c>
      <c r="F134" s="2">
        <f t="shared" si="13"/>
        <v>8.4374999999999312E-3</v>
      </c>
      <c r="G134" t="str">
        <f t="shared" si="14"/>
        <v>88</v>
      </c>
      <c r="H134">
        <f t="shared" si="16"/>
        <v>1066.2666666666662</v>
      </c>
      <c r="I134">
        <f t="shared" si="10"/>
        <v>213.2166666666667</v>
      </c>
      <c r="J134">
        <f t="shared" si="11"/>
        <v>58.249999999999908</v>
      </c>
      <c r="K134">
        <f t="shared" si="15"/>
        <v>0</v>
      </c>
    </row>
    <row r="135" spans="1:11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2"/>
        <v>stacjonarny</v>
      </c>
      <c r="F135" s="2">
        <f t="shared" si="13"/>
        <v>5.4745370370370416E-3</v>
      </c>
      <c r="G135" t="str">
        <f t="shared" si="14"/>
        <v>39</v>
      </c>
      <c r="H135">
        <f t="shared" si="16"/>
        <v>1074.1499999999996</v>
      </c>
      <c r="I135">
        <f t="shared" si="10"/>
        <v>221.10000000000002</v>
      </c>
      <c r="J135">
        <f t="shared" si="11"/>
        <v>58.249999999999908</v>
      </c>
      <c r="K135">
        <f t="shared" si="15"/>
        <v>0</v>
      </c>
    </row>
    <row r="136" spans="1:11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2"/>
        <v>stacjonarny</v>
      </c>
      <c r="F136" s="2">
        <f t="shared" si="13"/>
        <v>8.9120370370370794E-3</v>
      </c>
      <c r="G136" t="str">
        <f t="shared" si="14"/>
        <v>42</v>
      </c>
      <c r="H136">
        <f t="shared" si="16"/>
        <v>1086.9833333333331</v>
      </c>
      <c r="I136">
        <f t="shared" si="10"/>
        <v>233.93333333333342</v>
      </c>
      <c r="J136">
        <f t="shared" si="11"/>
        <v>58.249999999999908</v>
      </c>
      <c r="K136">
        <f t="shared" si="15"/>
        <v>0</v>
      </c>
    </row>
    <row r="137" spans="1:11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2"/>
        <v>komórkowy</v>
      </c>
      <c r="F137" s="2">
        <f t="shared" si="13"/>
        <v>8.703703703703769E-3</v>
      </c>
      <c r="G137" t="str">
        <f t="shared" si="14"/>
        <v/>
      </c>
      <c r="H137">
        <f t="shared" si="16"/>
        <v>1099.5166666666667</v>
      </c>
      <c r="I137">
        <f t="shared" si="10"/>
        <v>233.93333333333342</v>
      </c>
      <c r="J137">
        <f t="shared" si="11"/>
        <v>70.783333333333331</v>
      </c>
      <c r="K137">
        <f t="shared" si="15"/>
        <v>0</v>
      </c>
    </row>
    <row r="138" spans="1:11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2"/>
        <v>komórkowy</v>
      </c>
      <c r="F138" s="2">
        <f t="shared" si="13"/>
        <v>5.1736111111110872E-3</v>
      </c>
      <c r="G138" t="str">
        <f t="shared" si="14"/>
        <v/>
      </c>
      <c r="H138">
        <f t="shared" si="16"/>
        <v>1106.9666666666667</v>
      </c>
      <c r="I138">
        <f t="shared" si="10"/>
        <v>233.93333333333342</v>
      </c>
      <c r="J138">
        <f t="shared" si="11"/>
        <v>78.233333333333292</v>
      </c>
      <c r="K138">
        <f t="shared" si="15"/>
        <v>0</v>
      </c>
    </row>
    <row r="139" spans="1:11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2"/>
        <v>stacjonarny</v>
      </c>
      <c r="F139" s="2">
        <f t="shared" si="13"/>
        <v>4.1435185185185186E-3</v>
      </c>
      <c r="G139" t="str">
        <f t="shared" si="14"/>
        <v>12</v>
      </c>
      <c r="H139">
        <f t="shared" si="16"/>
        <v>1112.9333333333334</v>
      </c>
      <c r="I139">
        <f t="shared" si="10"/>
        <v>239.90000000000009</v>
      </c>
      <c r="J139">
        <f t="shared" si="11"/>
        <v>78.233333333333292</v>
      </c>
      <c r="K139">
        <f t="shared" si="15"/>
        <v>0</v>
      </c>
    </row>
    <row r="140" spans="1:11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2"/>
        <v>stacjonarny</v>
      </c>
      <c r="F140" s="2">
        <f t="shared" si="13"/>
        <v>1.0787037037037095E-2</v>
      </c>
      <c r="G140" t="str">
        <f t="shared" si="14"/>
        <v>46</v>
      </c>
      <c r="H140">
        <f t="shared" si="16"/>
        <v>1128.4666666666667</v>
      </c>
      <c r="I140">
        <f t="shared" si="10"/>
        <v>255.43333333333351</v>
      </c>
      <c r="J140">
        <f t="shared" si="11"/>
        <v>78.233333333333292</v>
      </c>
      <c r="K140">
        <f t="shared" si="15"/>
        <v>0</v>
      </c>
    </row>
    <row r="141" spans="1:11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2"/>
        <v>stacjonarny</v>
      </c>
      <c r="F141" s="2">
        <f t="shared" si="13"/>
        <v>4.1898148148148406E-3</v>
      </c>
      <c r="G141" t="str">
        <f t="shared" si="14"/>
        <v>46</v>
      </c>
      <c r="H141">
        <f t="shared" si="16"/>
        <v>1134.5</v>
      </c>
      <c r="I141">
        <f t="shared" si="10"/>
        <v>261.46666666666687</v>
      </c>
      <c r="J141">
        <f t="shared" si="11"/>
        <v>78.233333333333292</v>
      </c>
      <c r="K141">
        <f t="shared" si="15"/>
        <v>0</v>
      </c>
    </row>
    <row r="142" spans="1:11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2"/>
        <v>stacjonarny</v>
      </c>
      <c r="F142" s="2">
        <f t="shared" si="13"/>
        <v>8.8657407407408129E-3</v>
      </c>
      <c r="G142" t="str">
        <f t="shared" si="14"/>
        <v>31</v>
      </c>
      <c r="H142">
        <f t="shared" si="16"/>
        <v>1147.2666666666669</v>
      </c>
      <c r="I142">
        <f t="shared" si="10"/>
        <v>274.23333333333363</v>
      </c>
      <c r="J142">
        <f t="shared" si="11"/>
        <v>78.233333333333292</v>
      </c>
      <c r="K142">
        <f t="shared" si="15"/>
        <v>0</v>
      </c>
    </row>
    <row r="143" spans="1:11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2"/>
        <v>stacjonarny</v>
      </c>
      <c r="F143" s="2">
        <f t="shared" si="13"/>
        <v>5.7870370370372015E-4</v>
      </c>
      <c r="G143" t="str">
        <f t="shared" si="14"/>
        <v>17</v>
      </c>
      <c r="H143">
        <f t="shared" si="16"/>
        <v>1148.1000000000001</v>
      </c>
      <c r="I143">
        <f t="shared" si="10"/>
        <v>275.066666666667</v>
      </c>
      <c r="J143">
        <f t="shared" si="11"/>
        <v>78.233333333333292</v>
      </c>
      <c r="K143">
        <f t="shared" si="15"/>
        <v>0</v>
      </c>
    </row>
    <row r="144" spans="1:11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2"/>
        <v>stacjonarny</v>
      </c>
      <c r="F144" s="2">
        <f t="shared" si="13"/>
        <v>5.5092592592592693E-3</v>
      </c>
      <c r="G144" t="str">
        <f t="shared" si="14"/>
        <v>77</v>
      </c>
      <c r="H144">
        <f t="shared" si="16"/>
        <v>1156.0333333333335</v>
      </c>
      <c r="I144">
        <f t="shared" si="10"/>
        <v>283.00000000000034</v>
      </c>
      <c r="J144">
        <f t="shared" si="11"/>
        <v>78.233333333333292</v>
      </c>
      <c r="K144">
        <f t="shared" si="15"/>
        <v>0</v>
      </c>
    </row>
    <row r="145" spans="1:11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2"/>
        <v>stacjonarny</v>
      </c>
      <c r="F145" s="2">
        <f t="shared" si="13"/>
        <v>2.6851851851851238E-3</v>
      </c>
      <c r="G145" t="str">
        <f t="shared" si="14"/>
        <v>43</v>
      </c>
      <c r="H145">
        <f t="shared" si="16"/>
        <v>1159.9000000000001</v>
      </c>
      <c r="I145">
        <f t="shared" si="10"/>
        <v>286.8666666666669</v>
      </c>
      <c r="J145">
        <f t="shared" si="11"/>
        <v>78.233333333333292</v>
      </c>
      <c r="K145">
        <f t="shared" si="15"/>
        <v>0</v>
      </c>
    </row>
    <row r="146" spans="1:11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2"/>
        <v>stacjonarny</v>
      </c>
      <c r="F146" s="2">
        <f t="shared" si="13"/>
        <v>1.1469907407407387E-2</v>
      </c>
      <c r="G146" t="str">
        <f t="shared" si="14"/>
        <v>98</v>
      </c>
      <c r="H146">
        <f t="shared" si="16"/>
        <v>1176.4166666666667</v>
      </c>
      <c r="I146">
        <f t="shared" si="10"/>
        <v>303.38333333333355</v>
      </c>
      <c r="J146">
        <f t="shared" si="11"/>
        <v>78.233333333333292</v>
      </c>
      <c r="K146">
        <f t="shared" si="15"/>
        <v>0</v>
      </c>
    </row>
    <row r="147" spans="1:11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2"/>
        <v>stacjonarny</v>
      </c>
      <c r="F147" s="2">
        <f t="shared" si="13"/>
        <v>9.6527777777777324E-3</v>
      </c>
      <c r="G147" t="str">
        <f t="shared" si="14"/>
        <v>41</v>
      </c>
      <c r="H147">
        <f t="shared" si="16"/>
        <v>1190.3166666666666</v>
      </c>
      <c r="I147">
        <f t="shared" si="10"/>
        <v>317.28333333333347</v>
      </c>
      <c r="J147">
        <f t="shared" si="11"/>
        <v>78.233333333333292</v>
      </c>
      <c r="K147">
        <f t="shared" si="15"/>
        <v>0</v>
      </c>
    </row>
    <row r="148" spans="1:11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2"/>
        <v>komórkowy</v>
      </c>
      <c r="F148" s="2">
        <f t="shared" si="13"/>
        <v>6.3888888888889439E-3</v>
      </c>
      <c r="G148" t="str">
        <f t="shared" si="14"/>
        <v/>
      </c>
      <c r="H148">
        <f t="shared" si="16"/>
        <v>1199.5166666666667</v>
      </c>
      <c r="I148">
        <f t="shared" si="10"/>
        <v>317.28333333333347</v>
      </c>
      <c r="J148">
        <f t="shared" si="11"/>
        <v>87.433333333333366</v>
      </c>
      <c r="K148">
        <f t="shared" si="15"/>
        <v>0</v>
      </c>
    </row>
    <row r="149" spans="1:11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2"/>
        <v>stacjonarny</v>
      </c>
      <c r="F149" s="2">
        <f t="shared" si="13"/>
        <v>9.2592592592593004E-3</v>
      </c>
      <c r="G149" t="str">
        <f t="shared" si="14"/>
        <v>81</v>
      </c>
      <c r="H149">
        <f t="shared" si="16"/>
        <v>1212.8500000000001</v>
      </c>
      <c r="I149">
        <f t="shared" si="10"/>
        <v>330.61666666666684</v>
      </c>
      <c r="J149">
        <f t="shared" si="11"/>
        <v>87.433333333333366</v>
      </c>
      <c r="K149">
        <f t="shared" si="15"/>
        <v>0</v>
      </c>
    </row>
    <row r="150" spans="1:11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2"/>
        <v>stacjonarny</v>
      </c>
      <c r="F150" s="2">
        <f t="shared" si="13"/>
        <v>8.2638888888888484E-3</v>
      </c>
      <c r="G150" t="str">
        <f t="shared" si="14"/>
        <v>31</v>
      </c>
      <c r="H150">
        <f t="shared" si="16"/>
        <v>1224.75</v>
      </c>
      <c r="I150">
        <f t="shared" si="10"/>
        <v>342.51666666666677</v>
      </c>
      <c r="J150">
        <f t="shared" si="11"/>
        <v>87.433333333333366</v>
      </c>
      <c r="K150">
        <f t="shared" si="15"/>
        <v>0</v>
      </c>
    </row>
    <row r="151" spans="1:11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2"/>
        <v>komórkowy</v>
      </c>
      <c r="F151" s="2">
        <f t="shared" si="13"/>
        <v>8.7962962962963576E-3</v>
      </c>
      <c r="G151" t="str">
        <f t="shared" si="14"/>
        <v/>
      </c>
      <c r="H151">
        <f t="shared" si="16"/>
        <v>1237.4166666666667</v>
      </c>
      <c r="I151">
        <f t="shared" si="10"/>
        <v>342.51666666666677</v>
      </c>
      <c r="J151">
        <f t="shared" si="11"/>
        <v>100.10000000000012</v>
      </c>
      <c r="K151">
        <f t="shared" si="15"/>
        <v>0</v>
      </c>
    </row>
    <row r="152" spans="1:11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2"/>
        <v>stacjonarny</v>
      </c>
      <c r="F152" s="2">
        <f t="shared" si="13"/>
        <v>1.0671296296296318E-2</v>
      </c>
      <c r="G152" t="str">
        <f t="shared" si="14"/>
        <v>47</v>
      </c>
      <c r="H152">
        <f t="shared" si="16"/>
        <v>1252.7833333333335</v>
      </c>
      <c r="I152">
        <f t="shared" si="10"/>
        <v>357.88333333333344</v>
      </c>
      <c r="J152">
        <f t="shared" si="11"/>
        <v>100.10000000000012</v>
      </c>
      <c r="K152">
        <f t="shared" si="15"/>
        <v>0</v>
      </c>
    </row>
    <row r="153" spans="1:11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2"/>
        <v>komórkowy</v>
      </c>
      <c r="F153" s="2">
        <f t="shared" si="13"/>
        <v>8.009259259259216E-3</v>
      </c>
      <c r="G153" t="str">
        <f t="shared" si="14"/>
        <v/>
      </c>
      <c r="H153">
        <f t="shared" si="16"/>
        <v>1264.3166666666668</v>
      </c>
      <c r="I153">
        <f t="shared" si="10"/>
        <v>357.88333333333344</v>
      </c>
      <c r="J153">
        <f t="shared" si="11"/>
        <v>111.6333333333334</v>
      </c>
      <c r="K153">
        <f t="shared" si="15"/>
        <v>0</v>
      </c>
    </row>
    <row r="154" spans="1:11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2"/>
        <v>stacjonarny</v>
      </c>
      <c r="F154" s="2">
        <f t="shared" si="13"/>
        <v>9.7569444444444153E-3</v>
      </c>
      <c r="G154" t="str">
        <f t="shared" si="14"/>
        <v>88</v>
      </c>
      <c r="H154">
        <f t="shared" si="16"/>
        <v>1278.3666666666668</v>
      </c>
      <c r="I154">
        <f t="shared" si="10"/>
        <v>371.93333333333339</v>
      </c>
      <c r="J154">
        <f t="shared" si="11"/>
        <v>111.6333333333334</v>
      </c>
      <c r="K154">
        <f t="shared" si="15"/>
        <v>0</v>
      </c>
    </row>
    <row r="155" spans="1:11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2"/>
        <v>stacjonarny</v>
      </c>
      <c r="F155" s="2">
        <f t="shared" si="13"/>
        <v>8.1250000000000488E-3</v>
      </c>
      <c r="G155" t="str">
        <f t="shared" si="14"/>
        <v>67</v>
      </c>
      <c r="H155">
        <f t="shared" si="16"/>
        <v>1290.0666666666668</v>
      </c>
      <c r="I155">
        <f t="shared" si="10"/>
        <v>383.63333333333344</v>
      </c>
      <c r="J155">
        <f t="shared" si="11"/>
        <v>111.6333333333334</v>
      </c>
      <c r="K155">
        <f t="shared" si="15"/>
        <v>0</v>
      </c>
    </row>
    <row r="156" spans="1:11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2"/>
        <v>stacjonarny</v>
      </c>
      <c r="F156" s="2">
        <f t="shared" si="13"/>
        <v>9.4560185185185164E-3</v>
      </c>
      <c r="G156" t="str">
        <f t="shared" si="14"/>
        <v>33</v>
      </c>
      <c r="H156">
        <f t="shared" si="16"/>
        <v>1303.6833333333334</v>
      </c>
      <c r="I156">
        <f t="shared" si="10"/>
        <v>397.25000000000011</v>
      </c>
      <c r="J156">
        <f t="shared" si="11"/>
        <v>111.6333333333334</v>
      </c>
      <c r="K156">
        <f t="shared" si="15"/>
        <v>0</v>
      </c>
    </row>
    <row r="157" spans="1:11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2"/>
        <v>stacjonarny</v>
      </c>
      <c r="F157" s="2">
        <f t="shared" si="13"/>
        <v>8.1365740740740877E-3</v>
      </c>
      <c r="G157" t="str">
        <f t="shared" si="14"/>
        <v>98</v>
      </c>
      <c r="H157">
        <f t="shared" si="16"/>
        <v>1315.4</v>
      </c>
      <c r="I157">
        <f t="shared" si="10"/>
        <v>408.96666666666681</v>
      </c>
      <c r="J157">
        <f t="shared" si="11"/>
        <v>111.6333333333334</v>
      </c>
      <c r="K157">
        <f t="shared" si="15"/>
        <v>0</v>
      </c>
    </row>
    <row r="158" spans="1:11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2"/>
        <v>komórkowy</v>
      </c>
      <c r="F158" s="2">
        <f t="shared" si="13"/>
        <v>4.0625000000000799E-3</v>
      </c>
      <c r="G158" t="str">
        <f t="shared" si="14"/>
        <v/>
      </c>
      <c r="H158">
        <f t="shared" si="16"/>
        <v>1321.2500000000002</v>
      </c>
      <c r="I158">
        <f t="shared" si="10"/>
        <v>408.96666666666681</v>
      </c>
      <c r="J158">
        <f t="shared" si="11"/>
        <v>117.48333333333352</v>
      </c>
      <c r="K158">
        <f t="shared" si="15"/>
        <v>0</v>
      </c>
    </row>
    <row r="159" spans="1:11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2"/>
        <v>stacjonarny</v>
      </c>
      <c r="F159" s="2">
        <f t="shared" si="13"/>
        <v>3.0787037037036669E-3</v>
      </c>
      <c r="G159" t="str">
        <f t="shared" si="14"/>
        <v>17</v>
      </c>
      <c r="H159">
        <f t="shared" si="16"/>
        <v>1325.6833333333334</v>
      </c>
      <c r="I159">
        <f t="shared" si="10"/>
        <v>413.40000000000009</v>
      </c>
      <c r="J159">
        <f t="shared" si="11"/>
        <v>117.48333333333352</v>
      </c>
      <c r="K159">
        <f t="shared" si="15"/>
        <v>0</v>
      </c>
    </row>
    <row r="160" spans="1:11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2"/>
        <v>komórkowy</v>
      </c>
      <c r="F160" s="2">
        <f t="shared" si="13"/>
        <v>8.6805555555558023E-4</v>
      </c>
      <c r="G160" t="str">
        <f t="shared" si="14"/>
        <v/>
      </c>
      <c r="H160">
        <f t="shared" si="16"/>
        <v>1326.9333333333334</v>
      </c>
      <c r="I160">
        <f t="shared" si="10"/>
        <v>413.40000000000009</v>
      </c>
      <c r="J160">
        <f t="shared" si="11"/>
        <v>118.73333333333355</v>
      </c>
      <c r="K160">
        <f t="shared" si="15"/>
        <v>0</v>
      </c>
    </row>
    <row r="161" spans="1:11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2"/>
        <v>stacjonarny</v>
      </c>
      <c r="F161" s="2">
        <f t="shared" si="13"/>
        <v>1.0914351851851745E-2</v>
      </c>
      <c r="G161" t="str">
        <f t="shared" si="14"/>
        <v>22</v>
      </c>
      <c r="H161">
        <f t="shared" si="16"/>
        <v>1342.6499999999999</v>
      </c>
      <c r="I161">
        <f t="shared" si="10"/>
        <v>429.11666666666662</v>
      </c>
      <c r="J161">
        <f t="shared" si="11"/>
        <v>118.73333333333355</v>
      </c>
      <c r="K161">
        <f t="shared" si="15"/>
        <v>0</v>
      </c>
    </row>
    <row r="162" spans="1:11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2"/>
        <v>komórkowy</v>
      </c>
      <c r="F162" s="2">
        <f t="shared" si="13"/>
        <v>2.6041666666666297E-3</v>
      </c>
      <c r="G162" t="str">
        <f t="shared" si="14"/>
        <v/>
      </c>
      <c r="H162">
        <f t="shared" si="16"/>
        <v>1346.3999999999999</v>
      </c>
      <c r="I162">
        <f t="shared" si="10"/>
        <v>429.11666666666662</v>
      </c>
      <c r="J162">
        <f t="shared" si="11"/>
        <v>122.48333333333349</v>
      </c>
      <c r="K162">
        <f t="shared" si="15"/>
        <v>0</v>
      </c>
    </row>
    <row r="163" spans="1:11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2"/>
        <v>komórkowy</v>
      </c>
      <c r="F163" s="2">
        <f t="shared" si="13"/>
        <v>4.6064814814814614E-3</v>
      </c>
      <c r="G163" t="str">
        <f t="shared" si="14"/>
        <v/>
      </c>
      <c r="H163">
        <f t="shared" si="16"/>
        <v>1353.0333333333331</v>
      </c>
      <c r="I163">
        <f t="shared" si="10"/>
        <v>429.11666666666662</v>
      </c>
      <c r="J163">
        <f t="shared" si="11"/>
        <v>129.11666666666679</v>
      </c>
      <c r="K163">
        <f t="shared" si="15"/>
        <v>0</v>
      </c>
    </row>
    <row r="164" spans="1:11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2"/>
        <v>stacjonarny</v>
      </c>
      <c r="F164" s="2">
        <f t="shared" si="13"/>
        <v>1.026620370370368E-2</v>
      </c>
      <c r="G164" t="str">
        <f t="shared" si="14"/>
        <v>45</v>
      </c>
      <c r="H164">
        <f t="shared" si="16"/>
        <v>1367.8166666666664</v>
      </c>
      <c r="I164">
        <f t="shared" si="10"/>
        <v>443.89999999999992</v>
      </c>
      <c r="J164">
        <f t="shared" si="11"/>
        <v>129.11666666666679</v>
      </c>
      <c r="K164">
        <f t="shared" si="15"/>
        <v>0</v>
      </c>
    </row>
    <row r="165" spans="1:11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2"/>
        <v>stacjonarny</v>
      </c>
      <c r="F165" s="2">
        <f t="shared" si="13"/>
        <v>9.293981481481528E-3</v>
      </c>
      <c r="G165" t="str">
        <f t="shared" si="14"/>
        <v>94</v>
      </c>
      <c r="H165">
        <f t="shared" si="16"/>
        <v>1381.1999999999998</v>
      </c>
      <c r="I165">
        <f t="shared" si="10"/>
        <v>457.2833333333333</v>
      </c>
      <c r="J165">
        <f t="shared" si="11"/>
        <v>129.11666666666679</v>
      </c>
      <c r="K165">
        <f t="shared" si="15"/>
        <v>0</v>
      </c>
    </row>
    <row r="166" spans="1:11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2"/>
        <v>komórkowy</v>
      </c>
      <c r="F166" s="2">
        <f t="shared" si="13"/>
        <v>5.5555555555553138E-4</v>
      </c>
      <c r="G166" t="str">
        <f t="shared" si="14"/>
        <v/>
      </c>
      <c r="H166">
        <f t="shared" si="16"/>
        <v>1381.9999999999998</v>
      </c>
      <c r="I166">
        <f t="shared" si="10"/>
        <v>457.2833333333333</v>
      </c>
      <c r="J166">
        <f t="shared" si="11"/>
        <v>129.91666666666674</v>
      </c>
      <c r="K166">
        <f t="shared" si="15"/>
        <v>0</v>
      </c>
    </row>
    <row r="167" spans="1:11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2"/>
        <v>stacjonarny</v>
      </c>
      <c r="F167" s="2">
        <f t="shared" si="13"/>
        <v>1.979166666666643E-3</v>
      </c>
      <c r="G167" t="str">
        <f t="shared" si="14"/>
        <v>83</v>
      </c>
      <c r="H167">
        <f t="shared" si="16"/>
        <v>1384.8499999999997</v>
      </c>
      <c r="I167">
        <f t="shared" si="10"/>
        <v>460.13333333333327</v>
      </c>
      <c r="J167">
        <f t="shared" si="11"/>
        <v>129.91666666666674</v>
      </c>
      <c r="K167">
        <f t="shared" si="15"/>
        <v>0</v>
      </c>
    </row>
    <row r="168" spans="1:11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2"/>
        <v>stacjonarny</v>
      </c>
      <c r="F168" s="2">
        <f t="shared" si="13"/>
        <v>3.3796296296295658E-3</v>
      </c>
      <c r="G168" t="str">
        <f t="shared" si="14"/>
        <v>80</v>
      </c>
      <c r="H168">
        <f t="shared" si="16"/>
        <v>1389.7166666666662</v>
      </c>
      <c r="I168">
        <f t="shared" si="10"/>
        <v>464.99999999999983</v>
      </c>
      <c r="J168">
        <f t="shared" si="11"/>
        <v>129.91666666666674</v>
      </c>
      <c r="K168">
        <f t="shared" si="15"/>
        <v>0</v>
      </c>
    </row>
    <row r="169" spans="1:11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2"/>
        <v>stacjonarny</v>
      </c>
      <c r="F169" s="2">
        <f t="shared" si="13"/>
        <v>3.0787037037036669E-3</v>
      </c>
      <c r="G169" t="str">
        <f t="shared" si="14"/>
        <v>52</v>
      </c>
      <c r="H169">
        <f t="shared" si="16"/>
        <v>1394.1499999999996</v>
      </c>
      <c r="I169">
        <f t="shared" ref="I169:I232" si="17">IF(E169="stacjonarny",I168+F169*24*60,I168)</f>
        <v>469.43333333333311</v>
      </c>
      <c r="J169">
        <f t="shared" ref="J169:J232" si="18">IF(E169="komórkowy",J168+F169*24*60,J168)</f>
        <v>129.91666666666674</v>
      </c>
      <c r="K169">
        <f t="shared" si="15"/>
        <v>0</v>
      </c>
    </row>
    <row r="170" spans="1:11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2"/>
        <v>zagraniczny</v>
      </c>
      <c r="F170" s="2">
        <f t="shared" si="13"/>
        <v>2.962962962962945E-3</v>
      </c>
      <c r="G170" t="str">
        <f t="shared" si="14"/>
        <v/>
      </c>
      <c r="H170">
        <f t="shared" si="16"/>
        <v>1394.1499999999996</v>
      </c>
      <c r="I170">
        <f t="shared" si="17"/>
        <v>469.43333333333311</v>
      </c>
      <c r="J170">
        <f t="shared" si="18"/>
        <v>129.91666666666674</v>
      </c>
      <c r="K170">
        <f t="shared" si="15"/>
        <v>5</v>
      </c>
    </row>
    <row r="171" spans="1:11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2"/>
        <v>stacjonarny</v>
      </c>
      <c r="F171" s="2">
        <f t="shared" si="13"/>
        <v>4.3750000000000178E-3</v>
      </c>
      <c r="G171" t="str">
        <f t="shared" si="14"/>
        <v>22</v>
      </c>
      <c r="H171">
        <f t="shared" si="16"/>
        <v>1400.4499999999996</v>
      </c>
      <c r="I171">
        <f t="shared" si="17"/>
        <v>475.73333333333312</v>
      </c>
      <c r="J171">
        <f t="shared" si="18"/>
        <v>129.91666666666674</v>
      </c>
      <c r="K171">
        <f t="shared" si="15"/>
        <v>0</v>
      </c>
    </row>
    <row r="172" spans="1:11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2"/>
        <v>stacjonarny</v>
      </c>
      <c r="F172" s="2">
        <f t="shared" si="13"/>
        <v>3.9351851851854303E-4</v>
      </c>
      <c r="G172" t="str">
        <f t="shared" si="14"/>
        <v>67</v>
      </c>
      <c r="H172">
        <f t="shared" si="16"/>
        <v>1401.0166666666662</v>
      </c>
      <c r="I172">
        <f t="shared" si="17"/>
        <v>476.29999999999984</v>
      </c>
      <c r="J172">
        <f t="shared" si="18"/>
        <v>129.91666666666674</v>
      </c>
      <c r="K172">
        <f t="shared" si="15"/>
        <v>0</v>
      </c>
    </row>
    <row r="173" spans="1:11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2"/>
        <v>stacjonarny</v>
      </c>
      <c r="F173" s="2">
        <f t="shared" si="13"/>
        <v>6.3773148148147385E-3</v>
      </c>
      <c r="G173" t="str">
        <f t="shared" si="14"/>
        <v>18</v>
      </c>
      <c r="H173">
        <f t="shared" si="16"/>
        <v>1410.1999999999994</v>
      </c>
      <c r="I173">
        <f t="shared" si="17"/>
        <v>485.48333333333306</v>
      </c>
      <c r="J173">
        <f t="shared" si="18"/>
        <v>129.91666666666674</v>
      </c>
      <c r="K173">
        <f t="shared" si="15"/>
        <v>0</v>
      </c>
    </row>
    <row r="174" spans="1:11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2"/>
        <v>stacjonarny</v>
      </c>
      <c r="F174" s="2">
        <f t="shared" si="13"/>
        <v>1.6666666666667052E-3</v>
      </c>
      <c r="G174" t="str">
        <f t="shared" si="14"/>
        <v>67</v>
      </c>
      <c r="H174">
        <f t="shared" si="16"/>
        <v>1412.5999999999995</v>
      </c>
      <c r="I174">
        <f t="shared" si="17"/>
        <v>487.8833333333331</v>
      </c>
      <c r="J174">
        <f t="shared" si="18"/>
        <v>129.91666666666674</v>
      </c>
      <c r="K174">
        <f t="shared" si="15"/>
        <v>0</v>
      </c>
    </row>
    <row r="175" spans="1:11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2"/>
        <v>stacjonarny</v>
      </c>
      <c r="F175" s="2">
        <f t="shared" si="13"/>
        <v>1.0729166666666679E-2</v>
      </c>
      <c r="G175" t="str">
        <f t="shared" si="14"/>
        <v>64</v>
      </c>
      <c r="H175">
        <f t="shared" si="16"/>
        <v>1428.0499999999995</v>
      </c>
      <c r="I175">
        <f t="shared" si="17"/>
        <v>503.33333333333314</v>
      </c>
      <c r="J175">
        <f t="shared" si="18"/>
        <v>129.91666666666674</v>
      </c>
      <c r="K175">
        <f t="shared" si="15"/>
        <v>0</v>
      </c>
    </row>
    <row r="176" spans="1:11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2"/>
        <v>zagraniczny</v>
      </c>
      <c r="F176" s="2">
        <f t="shared" si="13"/>
        <v>4.35185185185194E-3</v>
      </c>
      <c r="G176" t="str">
        <f t="shared" si="14"/>
        <v/>
      </c>
      <c r="H176">
        <f t="shared" si="16"/>
        <v>1428.0499999999995</v>
      </c>
      <c r="I176">
        <f t="shared" si="17"/>
        <v>503.33333333333314</v>
      </c>
      <c r="J176">
        <f t="shared" si="18"/>
        <v>129.91666666666674</v>
      </c>
      <c r="K176">
        <f t="shared" si="15"/>
        <v>7</v>
      </c>
    </row>
    <row r="177" spans="1:11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2"/>
        <v>stacjonarny</v>
      </c>
      <c r="F177" s="2">
        <f t="shared" si="13"/>
        <v>1.96759259259216E-4</v>
      </c>
      <c r="G177" t="str">
        <f t="shared" si="14"/>
        <v>59</v>
      </c>
      <c r="H177">
        <f t="shared" si="16"/>
        <v>1428.3333333333328</v>
      </c>
      <c r="I177">
        <f t="shared" si="17"/>
        <v>503.61666666666639</v>
      </c>
      <c r="J177">
        <f t="shared" si="18"/>
        <v>129.91666666666674</v>
      </c>
      <c r="K177">
        <f t="shared" si="15"/>
        <v>0</v>
      </c>
    </row>
    <row r="178" spans="1:11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2"/>
        <v>komórkowy</v>
      </c>
      <c r="F178" s="2">
        <f t="shared" si="13"/>
        <v>7.7546296296304718E-4</v>
      </c>
      <c r="G178" t="str">
        <f t="shared" si="14"/>
        <v/>
      </c>
      <c r="H178">
        <f t="shared" si="16"/>
        <v>1429.4499999999996</v>
      </c>
      <c r="I178">
        <f t="shared" si="17"/>
        <v>503.61666666666639</v>
      </c>
      <c r="J178">
        <f t="shared" si="18"/>
        <v>131.03333333333353</v>
      </c>
      <c r="K178">
        <f t="shared" si="15"/>
        <v>0</v>
      </c>
    </row>
    <row r="179" spans="1:11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2"/>
        <v>stacjonarny</v>
      </c>
      <c r="F179" s="2">
        <f t="shared" si="13"/>
        <v>8.0902777777777102E-3</v>
      </c>
      <c r="G179" t="str">
        <f t="shared" si="14"/>
        <v>84</v>
      </c>
      <c r="H179">
        <f t="shared" si="16"/>
        <v>1441.0999999999995</v>
      </c>
      <c r="I179">
        <f t="shared" si="17"/>
        <v>515.26666666666631</v>
      </c>
      <c r="J179">
        <f t="shared" si="18"/>
        <v>131.03333333333353</v>
      </c>
      <c r="K179">
        <f t="shared" si="15"/>
        <v>0</v>
      </c>
    </row>
    <row r="180" spans="1:11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2"/>
        <v>stacjonarny</v>
      </c>
      <c r="F180" s="2">
        <f t="shared" si="13"/>
        <v>4.0972222222221966E-3</v>
      </c>
      <c r="G180" t="str">
        <f t="shared" si="14"/>
        <v>13</v>
      </c>
      <c r="H180">
        <f t="shared" si="16"/>
        <v>1446.9999999999993</v>
      </c>
      <c r="I180">
        <f t="shared" si="17"/>
        <v>521.16666666666629</v>
      </c>
      <c r="J180">
        <f t="shared" si="18"/>
        <v>131.03333333333353</v>
      </c>
      <c r="K180">
        <f t="shared" si="15"/>
        <v>0</v>
      </c>
    </row>
    <row r="181" spans="1:11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2"/>
        <v>zagraniczny</v>
      </c>
      <c r="F181" s="2">
        <f t="shared" si="13"/>
        <v>6.3541666666666607E-3</v>
      </c>
      <c r="G181" t="str">
        <f t="shared" si="14"/>
        <v/>
      </c>
      <c r="H181">
        <f t="shared" si="16"/>
        <v>1446.9999999999993</v>
      </c>
      <c r="I181">
        <f t="shared" si="17"/>
        <v>521.16666666666629</v>
      </c>
      <c r="J181">
        <f t="shared" si="18"/>
        <v>131.03333333333353</v>
      </c>
      <c r="K181">
        <f t="shared" si="15"/>
        <v>10</v>
      </c>
    </row>
    <row r="182" spans="1:11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2"/>
        <v>komórkowy</v>
      </c>
      <c r="F182" s="2">
        <f t="shared" si="13"/>
        <v>1.0289351851851758E-2</v>
      </c>
      <c r="G182" t="str">
        <f t="shared" si="14"/>
        <v/>
      </c>
      <c r="H182">
        <f t="shared" si="16"/>
        <v>1461.8166666666659</v>
      </c>
      <c r="I182">
        <f t="shared" si="17"/>
        <v>521.16666666666629</v>
      </c>
      <c r="J182">
        <f t="shared" si="18"/>
        <v>145.85000000000005</v>
      </c>
      <c r="K182">
        <f t="shared" si="15"/>
        <v>0</v>
      </c>
    </row>
    <row r="183" spans="1:11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2"/>
        <v>komórkowy</v>
      </c>
      <c r="F183" s="2">
        <f t="shared" si="13"/>
        <v>4.6064814814814614E-3</v>
      </c>
      <c r="G183" t="str">
        <f t="shared" si="14"/>
        <v/>
      </c>
      <c r="H183">
        <f t="shared" si="16"/>
        <v>1468.4499999999991</v>
      </c>
      <c r="I183">
        <f t="shared" si="17"/>
        <v>521.16666666666629</v>
      </c>
      <c r="J183">
        <f t="shared" si="18"/>
        <v>152.48333333333335</v>
      </c>
      <c r="K183">
        <f t="shared" si="15"/>
        <v>0</v>
      </c>
    </row>
    <row r="184" spans="1:11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2"/>
        <v>stacjonarny</v>
      </c>
      <c r="F184" s="2">
        <f t="shared" si="13"/>
        <v>4.9537037037037379E-3</v>
      </c>
      <c r="G184" t="str">
        <f t="shared" si="14"/>
        <v>62</v>
      </c>
      <c r="H184">
        <f t="shared" si="16"/>
        <v>1475.5833333333326</v>
      </c>
      <c r="I184">
        <f t="shared" si="17"/>
        <v>528.29999999999973</v>
      </c>
      <c r="J184">
        <f t="shared" si="18"/>
        <v>152.48333333333335</v>
      </c>
      <c r="K184">
        <f t="shared" si="15"/>
        <v>0</v>
      </c>
    </row>
    <row r="185" spans="1:11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2"/>
        <v>zagraniczny</v>
      </c>
      <c r="F185" s="2">
        <f t="shared" si="13"/>
        <v>4.4675925925925508E-3</v>
      </c>
      <c r="G185" t="str">
        <f t="shared" si="14"/>
        <v/>
      </c>
      <c r="H185">
        <f t="shared" si="16"/>
        <v>1475.5833333333326</v>
      </c>
      <c r="I185">
        <f t="shared" si="17"/>
        <v>528.29999999999973</v>
      </c>
      <c r="J185">
        <f t="shared" si="18"/>
        <v>152.48333333333335</v>
      </c>
      <c r="K185">
        <f t="shared" si="15"/>
        <v>7</v>
      </c>
    </row>
    <row r="186" spans="1:11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2"/>
        <v>stacjonarny</v>
      </c>
      <c r="F186" s="2">
        <f t="shared" si="13"/>
        <v>0</v>
      </c>
      <c r="G186" t="str">
        <f t="shared" si="14"/>
        <v>45</v>
      </c>
      <c r="H186">
        <f t="shared" si="16"/>
        <v>1475.5833333333326</v>
      </c>
      <c r="I186">
        <f t="shared" si="17"/>
        <v>528.29999999999973</v>
      </c>
      <c r="J186">
        <f t="shared" si="18"/>
        <v>152.48333333333335</v>
      </c>
      <c r="K186">
        <f t="shared" si="15"/>
        <v>0</v>
      </c>
    </row>
    <row r="187" spans="1:11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2"/>
        <v>stacjonarny</v>
      </c>
      <c r="F187" s="2">
        <f t="shared" si="13"/>
        <v>4.6874999999999556E-3</v>
      </c>
      <c r="G187" t="str">
        <f t="shared" si="14"/>
        <v>88</v>
      </c>
      <c r="H187">
        <f t="shared" si="16"/>
        <v>1482.3333333333326</v>
      </c>
      <c r="I187">
        <f t="shared" si="17"/>
        <v>535.04999999999961</v>
      </c>
      <c r="J187">
        <f t="shared" si="18"/>
        <v>152.48333333333335</v>
      </c>
      <c r="K187">
        <f t="shared" si="15"/>
        <v>0</v>
      </c>
    </row>
    <row r="188" spans="1:11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2"/>
        <v>stacjonarny</v>
      </c>
      <c r="F188" s="2">
        <f t="shared" si="13"/>
        <v>4.9999999999998934E-3</v>
      </c>
      <c r="G188" t="str">
        <f t="shared" si="14"/>
        <v>74</v>
      </c>
      <c r="H188">
        <f t="shared" si="16"/>
        <v>1489.5333333333324</v>
      </c>
      <c r="I188">
        <f t="shared" si="17"/>
        <v>542.24999999999943</v>
      </c>
      <c r="J188">
        <f t="shared" si="18"/>
        <v>152.48333333333335</v>
      </c>
      <c r="K188">
        <f t="shared" si="15"/>
        <v>0</v>
      </c>
    </row>
    <row r="189" spans="1:11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2"/>
        <v>stacjonarny</v>
      </c>
      <c r="F189" s="2">
        <f t="shared" si="13"/>
        <v>7.1064814814815191E-3</v>
      </c>
      <c r="G189" t="str">
        <f t="shared" si="14"/>
        <v>51</v>
      </c>
      <c r="H189">
        <f t="shared" si="16"/>
        <v>1499.7666666666657</v>
      </c>
      <c r="I189">
        <f t="shared" si="17"/>
        <v>552.48333333333278</v>
      </c>
      <c r="J189">
        <f t="shared" si="18"/>
        <v>152.48333333333335</v>
      </c>
      <c r="K189">
        <f t="shared" si="15"/>
        <v>0</v>
      </c>
    </row>
    <row r="190" spans="1:11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2"/>
        <v>stacjonarny</v>
      </c>
      <c r="F190" s="2">
        <f t="shared" si="13"/>
        <v>7.5578703703703676E-3</v>
      </c>
      <c r="G190" t="str">
        <f t="shared" si="14"/>
        <v>31</v>
      </c>
      <c r="H190">
        <f t="shared" si="16"/>
        <v>1510.6499999999992</v>
      </c>
      <c r="I190">
        <f t="shared" si="17"/>
        <v>563.36666666666611</v>
      </c>
      <c r="J190">
        <f t="shared" si="18"/>
        <v>152.48333333333335</v>
      </c>
      <c r="K190">
        <f t="shared" si="15"/>
        <v>0</v>
      </c>
    </row>
    <row r="191" spans="1:11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2"/>
        <v>stacjonarny</v>
      </c>
      <c r="F191" s="2">
        <f t="shared" si="13"/>
        <v>4.3287037037037512E-3</v>
      </c>
      <c r="G191" t="str">
        <f t="shared" si="14"/>
        <v>69</v>
      </c>
      <c r="H191">
        <f t="shared" si="16"/>
        <v>1516.8833333333325</v>
      </c>
      <c r="I191">
        <f t="shared" si="17"/>
        <v>569.59999999999945</v>
      </c>
      <c r="J191">
        <f t="shared" si="18"/>
        <v>152.48333333333335</v>
      </c>
      <c r="K191">
        <f t="shared" si="15"/>
        <v>0</v>
      </c>
    </row>
    <row r="192" spans="1:11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2"/>
        <v>stacjonarny</v>
      </c>
      <c r="F192" s="2">
        <f t="shared" si="13"/>
        <v>7.9513888888889106E-3</v>
      </c>
      <c r="G192" t="str">
        <f t="shared" si="14"/>
        <v>25</v>
      </c>
      <c r="H192">
        <f t="shared" si="16"/>
        <v>1528.3333333333326</v>
      </c>
      <c r="I192">
        <f t="shared" si="17"/>
        <v>581.0499999999995</v>
      </c>
      <c r="J192">
        <f t="shared" si="18"/>
        <v>152.48333333333335</v>
      </c>
      <c r="K192">
        <f t="shared" si="15"/>
        <v>0</v>
      </c>
    </row>
    <row r="193" spans="1:11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2"/>
        <v>komórkowy</v>
      </c>
      <c r="F193" s="2">
        <f t="shared" si="13"/>
        <v>7.8356481481481888E-3</v>
      </c>
      <c r="G193" t="str">
        <f t="shared" si="14"/>
        <v/>
      </c>
      <c r="H193">
        <f t="shared" si="16"/>
        <v>1539.6166666666659</v>
      </c>
      <c r="I193">
        <f t="shared" si="17"/>
        <v>581.0499999999995</v>
      </c>
      <c r="J193">
        <f t="shared" si="18"/>
        <v>163.76666666666674</v>
      </c>
      <c r="K193">
        <f t="shared" si="15"/>
        <v>0</v>
      </c>
    </row>
    <row r="194" spans="1:11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2"/>
        <v>stacjonarny</v>
      </c>
      <c r="F194" s="2">
        <f t="shared" si="13"/>
        <v>8.3912037037037202E-3</v>
      </c>
      <c r="G194" t="str">
        <f t="shared" si="14"/>
        <v>39</v>
      </c>
      <c r="H194">
        <f t="shared" si="16"/>
        <v>1551.6999999999991</v>
      </c>
      <c r="I194">
        <f t="shared" si="17"/>
        <v>593.13333333333287</v>
      </c>
      <c r="J194">
        <f t="shared" si="18"/>
        <v>163.76666666666674</v>
      </c>
      <c r="K194">
        <f t="shared" si="15"/>
        <v>0</v>
      </c>
    </row>
    <row r="195" spans="1:11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19">IF(LEN(A195)=7,"stacjonarny",IF(LEN(A195)=8,"komórkowy","zagraniczny"))</f>
        <v>stacjonarny</v>
      </c>
      <c r="F195" s="2">
        <f t="shared" ref="F195:F258" si="20">D195-C195</f>
        <v>4.5833333333332726E-3</v>
      </c>
      <c r="G195" t="str">
        <f t="shared" ref="G195:G258" si="21">IF(E195="stacjonarny",LEFT(A195,2),"")</f>
        <v>15</v>
      </c>
      <c r="H195">
        <f t="shared" si="16"/>
        <v>1558.299999999999</v>
      </c>
      <c r="I195">
        <f t="shared" si="17"/>
        <v>599.73333333333278</v>
      </c>
      <c r="J195">
        <f t="shared" si="18"/>
        <v>163.76666666666674</v>
      </c>
      <c r="K195">
        <f t="shared" ref="K195:K258" si="22">IF(E195="zagraniczny",ROUNDUP(F195*24*60,0),0)</f>
        <v>0</v>
      </c>
    </row>
    <row r="196" spans="1:11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19"/>
        <v>komórkowy</v>
      </c>
      <c r="F196" s="2">
        <f t="shared" si="20"/>
        <v>8.0787037037037268E-3</v>
      </c>
      <c r="G196" t="str">
        <f t="shared" si="21"/>
        <v/>
      </c>
      <c r="H196">
        <f t="shared" ref="H196:H259" si="23">IF(E196&lt;&gt;"zagraniczny",H195+F196*24*60,H195)</f>
        <v>1569.9333333333325</v>
      </c>
      <c r="I196">
        <f t="shared" si="17"/>
        <v>599.73333333333278</v>
      </c>
      <c r="J196">
        <f t="shared" si="18"/>
        <v>175.40000000000009</v>
      </c>
      <c r="K196">
        <f t="shared" si="22"/>
        <v>0</v>
      </c>
    </row>
    <row r="197" spans="1:11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19"/>
        <v>zagraniczny</v>
      </c>
      <c r="F197" s="2">
        <f t="shared" si="20"/>
        <v>6.5046296296296102E-3</v>
      </c>
      <c r="G197" t="str">
        <f t="shared" si="21"/>
        <v/>
      </c>
      <c r="H197">
        <f t="shared" si="23"/>
        <v>1569.9333333333325</v>
      </c>
      <c r="I197">
        <f t="shared" si="17"/>
        <v>599.73333333333278</v>
      </c>
      <c r="J197">
        <f t="shared" si="18"/>
        <v>175.40000000000009</v>
      </c>
      <c r="K197">
        <f t="shared" si="22"/>
        <v>10</v>
      </c>
    </row>
    <row r="198" spans="1:11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19"/>
        <v>stacjonarny</v>
      </c>
      <c r="F198" s="2">
        <f t="shared" si="20"/>
        <v>2.4652777777777746E-3</v>
      </c>
      <c r="G198" t="str">
        <f t="shared" si="21"/>
        <v>91</v>
      </c>
      <c r="H198">
        <f t="shared" si="23"/>
        <v>1573.4833333333324</v>
      </c>
      <c r="I198">
        <f t="shared" si="17"/>
        <v>603.28333333333273</v>
      </c>
      <c r="J198">
        <f t="shared" si="18"/>
        <v>175.40000000000009</v>
      </c>
      <c r="K198">
        <f t="shared" si="22"/>
        <v>0</v>
      </c>
    </row>
    <row r="199" spans="1:11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19"/>
        <v>stacjonarny</v>
      </c>
      <c r="F199" s="2">
        <f t="shared" si="20"/>
        <v>6.3657407407408106E-4</v>
      </c>
      <c r="G199" t="str">
        <f t="shared" si="21"/>
        <v>82</v>
      </c>
      <c r="H199">
        <f t="shared" si="23"/>
        <v>1574.3999999999992</v>
      </c>
      <c r="I199">
        <f t="shared" si="17"/>
        <v>604.19999999999936</v>
      </c>
      <c r="J199">
        <f t="shared" si="18"/>
        <v>175.40000000000009</v>
      </c>
      <c r="K199">
        <f t="shared" si="22"/>
        <v>0</v>
      </c>
    </row>
    <row r="200" spans="1:11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19"/>
        <v>stacjonarny</v>
      </c>
      <c r="F200" s="2">
        <f t="shared" si="20"/>
        <v>4.7800925925926552E-3</v>
      </c>
      <c r="G200" t="str">
        <f t="shared" si="21"/>
        <v>83</v>
      </c>
      <c r="H200">
        <f t="shared" si="23"/>
        <v>1581.2833333333326</v>
      </c>
      <c r="I200">
        <f t="shared" si="17"/>
        <v>611.0833333333328</v>
      </c>
      <c r="J200">
        <f t="shared" si="18"/>
        <v>175.40000000000009</v>
      </c>
      <c r="K200">
        <f t="shared" si="22"/>
        <v>0</v>
      </c>
    </row>
    <row r="201" spans="1:11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19"/>
        <v>stacjonarny</v>
      </c>
      <c r="F201" s="2">
        <f t="shared" si="20"/>
        <v>1.1435185185185215E-2</v>
      </c>
      <c r="G201" t="str">
        <f t="shared" si="21"/>
        <v>55</v>
      </c>
      <c r="H201">
        <f t="shared" si="23"/>
        <v>1597.7499999999993</v>
      </c>
      <c r="I201">
        <f t="shared" si="17"/>
        <v>627.5499999999995</v>
      </c>
      <c r="J201">
        <f t="shared" si="18"/>
        <v>175.40000000000009</v>
      </c>
      <c r="K201">
        <f t="shared" si="22"/>
        <v>0</v>
      </c>
    </row>
    <row r="202" spans="1:11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19"/>
        <v>stacjonarny</v>
      </c>
      <c r="F202" s="2">
        <f t="shared" si="20"/>
        <v>5.2199074074074092E-3</v>
      </c>
      <c r="G202" t="str">
        <f t="shared" si="21"/>
        <v>31</v>
      </c>
      <c r="H202">
        <f t="shared" si="23"/>
        <v>1605.266666666666</v>
      </c>
      <c r="I202">
        <f t="shared" si="17"/>
        <v>635.06666666666615</v>
      </c>
      <c r="J202">
        <f t="shared" si="18"/>
        <v>175.40000000000009</v>
      </c>
      <c r="K202">
        <f t="shared" si="22"/>
        <v>0</v>
      </c>
    </row>
    <row r="203" spans="1:11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19"/>
        <v>komórkowy</v>
      </c>
      <c r="F203" s="2">
        <f t="shared" si="20"/>
        <v>5.8796296296296235E-3</v>
      </c>
      <c r="G203" t="str">
        <f t="shared" si="21"/>
        <v/>
      </c>
      <c r="H203">
        <f t="shared" si="23"/>
        <v>1613.7333333333327</v>
      </c>
      <c r="I203">
        <f t="shared" si="17"/>
        <v>635.06666666666615</v>
      </c>
      <c r="J203">
        <f t="shared" si="18"/>
        <v>183.86666666666676</v>
      </c>
      <c r="K203">
        <f t="shared" si="22"/>
        <v>0</v>
      </c>
    </row>
    <row r="204" spans="1:11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19"/>
        <v>komórkowy</v>
      </c>
      <c r="F204" s="2">
        <f t="shared" si="20"/>
        <v>9.9652777777777812E-3</v>
      </c>
      <c r="G204" t="str">
        <f t="shared" si="21"/>
        <v/>
      </c>
      <c r="H204">
        <f t="shared" si="23"/>
        <v>1628.0833333333326</v>
      </c>
      <c r="I204">
        <f t="shared" si="17"/>
        <v>635.06666666666615</v>
      </c>
      <c r="J204">
        <f t="shared" si="18"/>
        <v>198.21666666666675</v>
      </c>
      <c r="K204">
        <f t="shared" si="22"/>
        <v>0</v>
      </c>
    </row>
    <row r="205" spans="1:11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19"/>
        <v>komórkowy</v>
      </c>
      <c r="F205" s="2">
        <f t="shared" si="20"/>
        <v>4.6875000000000666E-3</v>
      </c>
      <c r="G205" t="str">
        <f t="shared" si="21"/>
        <v/>
      </c>
      <c r="H205">
        <f t="shared" si="23"/>
        <v>1634.8333333333326</v>
      </c>
      <c r="I205">
        <f t="shared" si="17"/>
        <v>635.06666666666615</v>
      </c>
      <c r="J205">
        <f t="shared" si="18"/>
        <v>204.96666666666684</v>
      </c>
      <c r="K205">
        <f t="shared" si="22"/>
        <v>0</v>
      </c>
    </row>
    <row r="206" spans="1:11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19"/>
        <v>stacjonarny</v>
      </c>
      <c r="F206" s="2">
        <f t="shared" si="20"/>
        <v>1.0937500000000044E-2</v>
      </c>
      <c r="G206" t="str">
        <f t="shared" si="21"/>
        <v>34</v>
      </c>
      <c r="H206">
        <f t="shared" si="23"/>
        <v>1650.5833333333326</v>
      </c>
      <c r="I206">
        <f t="shared" si="17"/>
        <v>650.81666666666626</v>
      </c>
      <c r="J206">
        <f t="shared" si="18"/>
        <v>204.96666666666684</v>
      </c>
      <c r="K206">
        <f t="shared" si="22"/>
        <v>0</v>
      </c>
    </row>
    <row r="207" spans="1:11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19"/>
        <v>stacjonarny</v>
      </c>
      <c r="F207" s="2">
        <f t="shared" si="20"/>
        <v>1.678240740740744E-3</v>
      </c>
      <c r="G207" t="str">
        <f t="shared" si="21"/>
        <v>49</v>
      </c>
      <c r="H207">
        <f t="shared" si="23"/>
        <v>1652.9999999999993</v>
      </c>
      <c r="I207">
        <f t="shared" si="17"/>
        <v>653.23333333333289</v>
      </c>
      <c r="J207">
        <f t="shared" si="18"/>
        <v>204.96666666666684</v>
      </c>
      <c r="K207">
        <f t="shared" si="22"/>
        <v>0</v>
      </c>
    </row>
    <row r="208" spans="1:11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19"/>
        <v>stacjonarny</v>
      </c>
      <c r="F208" s="2">
        <f t="shared" si="20"/>
        <v>3.6689814814814814E-3</v>
      </c>
      <c r="G208" t="str">
        <f t="shared" si="21"/>
        <v>79</v>
      </c>
      <c r="H208">
        <f t="shared" si="23"/>
        <v>1658.2833333333326</v>
      </c>
      <c r="I208">
        <f t="shared" si="17"/>
        <v>658.5166666666662</v>
      </c>
      <c r="J208">
        <f t="shared" si="18"/>
        <v>204.96666666666684</v>
      </c>
      <c r="K208">
        <f t="shared" si="22"/>
        <v>0</v>
      </c>
    </row>
    <row r="209" spans="1:11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19"/>
        <v>stacjonarny</v>
      </c>
      <c r="F209" s="2">
        <f t="shared" si="20"/>
        <v>1.7476851851851993E-3</v>
      </c>
      <c r="G209" t="str">
        <f t="shared" si="21"/>
        <v>43</v>
      </c>
      <c r="H209">
        <f t="shared" si="23"/>
        <v>1660.7999999999993</v>
      </c>
      <c r="I209">
        <f t="shared" si="17"/>
        <v>661.03333333333285</v>
      </c>
      <c r="J209">
        <f t="shared" si="18"/>
        <v>204.96666666666684</v>
      </c>
      <c r="K209">
        <f t="shared" si="22"/>
        <v>0</v>
      </c>
    </row>
    <row r="210" spans="1:11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19"/>
        <v>komórkowy</v>
      </c>
      <c r="F210" s="2">
        <f t="shared" si="20"/>
        <v>1.1145833333333355E-2</v>
      </c>
      <c r="G210" t="str">
        <f t="shared" si="21"/>
        <v/>
      </c>
      <c r="H210">
        <f t="shared" si="23"/>
        <v>1676.8499999999992</v>
      </c>
      <c r="I210">
        <f t="shared" si="17"/>
        <v>661.03333333333285</v>
      </c>
      <c r="J210">
        <f t="shared" si="18"/>
        <v>221.01666666666688</v>
      </c>
      <c r="K210">
        <f t="shared" si="22"/>
        <v>0</v>
      </c>
    </row>
    <row r="211" spans="1:11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19"/>
        <v>stacjonarny</v>
      </c>
      <c r="F211" s="2">
        <f t="shared" si="20"/>
        <v>1.1574074074074403E-3</v>
      </c>
      <c r="G211" t="str">
        <f t="shared" si="21"/>
        <v>84</v>
      </c>
      <c r="H211">
        <f t="shared" si="23"/>
        <v>1678.516666666666</v>
      </c>
      <c r="I211">
        <f t="shared" si="17"/>
        <v>662.69999999999959</v>
      </c>
      <c r="J211">
        <f t="shared" si="18"/>
        <v>221.01666666666688</v>
      </c>
      <c r="K211">
        <f t="shared" si="22"/>
        <v>0</v>
      </c>
    </row>
    <row r="212" spans="1:11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19"/>
        <v>stacjonarny</v>
      </c>
      <c r="F212" s="2">
        <f t="shared" si="20"/>
        <v>7.5810185185185008E-3</v>
      </c>
      <c r="G212" t="str">
        <f t="shared" si="21"/>
        <v>30</v>
      </c>
      <c r="H212">
        <f t="shared" si="23"/>
        <v>1689.4333333333327</v>
      </c>
      <c r="I212">
        <f t="shared" si="17"/>
        <v>673.61666666666622</v>
      </c>
      <c r="J212">
        <f t="shared" si="18"/>
        <v>221.01666666666688</v>
      </c>
      <c r="K212">
        <f t="shared" si="22"/>
        <v>0</v>
      </c>
    </row>
    <row r="213" spans="1:11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19"/>
        <v>stacjonarny</v>
      </c>
      <c r="F213" s="2">
        <f t="shared" si="20"/>
        <v>1.113425925925926E-2</v>
      </c>
      <c r="G213" t="str">
        <f t="shared" si="21"/>
        <v>93</v>
      </c>
      <c r="H213">
        <f t="shared" si="23"/>
        <v>1705.466666666666</v>
      </c>
      <c r="I213">
        <f t="shared" si="17"/>
        <v>689.64999999999952</v>
      </c>
      <c r="J213">
        <f t="shared" si="18"/>
        <v>221.01666666666688</v>
      </c>
      <c r="K213">
        <f t="shared" si="22"/>
        <v>0</v>
      </c>
    </row>
    <row r="214" spans="1:11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19"/>
        <v>zagraniczny</v>
      </c>
      <c r="F214" s="2">
        <f t="shared" si="20"/>
        <v>7.5578703703704231E-3</v>
      </c>
      <c r="G214" t="str">
        <f t="shared" si="21"/>
        <v/>
      </c>
      <c r="H214">
        <f t="shared" si="23"/>
        <v>1705.466666666666</v>
      </c>
      <c r="I214">
        <f t="shared" si="17"/>
        <v>689.64999999999952</v>
      </c>
      <c r="J214">
        <f t="shared" si="18"/>
        <v>221.01666666666688</v>
      </c>
      <c r="K214">
        <f t="shared" si="22"/>
        <v>11</v>
      </c>
    </row>
    <row r="215" spans="1:11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19"/>
        <v>komórkowy</v>
      </c>
      <c r="F215" s="2">
        <f t="shared" si="20"/>
        <v>2.2685185185185031E-3</v>
      </c>
      <c r="G215" t="str">
        <f t="shared" si="21"/>
        <v/>
      </c>
      <c r="H215">
        <f t="shared" si="23"/>
        <v>1708.7333333333327</v>
      </c>
      <c r="I215">
        <f t="shared" si="17"/>
        <v>689.64999999999952</v>
      </c>
      <c r="J215">
        <f t="shared" si="18"/>
        <v>224.28333333333353</v>
      </c>
      <c r="K215">
        <f t="shared" si="22"/>
        <v>0</v>
      </c>
    </row>
    <row r="216" spans="1:11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19"/>
        <v>stacjonarny</v>
      </c>
      <c r="F216" s="2">
        <f t="shared" si="20"/>
        <v>6.921296296296231E-3</v>
      </c>
      <c r="G216" t="str">
        <f t="shared" si="21"/>
        <v>96</v>
      </c>
      <c r="H216">
        <f t="shared" si="23"/>
        <v>1718.6999999999991</v>
      </c>
      <c r="I216">
        <f t="shared" si="17"/>
        <v>699.61666666666611</v>
      </c>
      <c r="J216">
        <f t="shared" si="18"/>
        <v>224.28333333333353</v>
      </c>
      <c r="K216">
        <f t="shared" si="22"/>
        <v>0</v>
      </c>
    </row>
    <row r="217" spans="1:11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19"/>
        <v>stacjonarny</v>
      </c>
      <c r="F217" s="2">
        <f t="shared" si="20"/>
        <v>6.724537037037015E-3</v>
      </c>
      <c r="G217" t="str">
        <f t="shared" si="21"/>
        <v>72</v>
      </c>
      <c r="H217">
        <f t="shared" si="23"/>
        <v>1728.3833333333325</v>
      </c>
      <c r="I217">
        <f t="shared" si="17"/>
        <v>709.29999999999939</v>
      </c>
      <c r="J217">
        <f t="shared" si="18"/>
        <v>224.28333333333353</v>
      </c>
      <c r="K217">
        <f t="shared" si="22"/>
        <v>0</v>
      </c>
    </row>
    <row r="218" spans="1:11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19"/>
        <v>stacjonarny</v>
      </c>
      <c r="F218" s="2">
        <f t="shared" si="20"/>
        <v>1.0289351851851869E-2</v>
      </c>
      <c r="G218" t="str">
        <f t="shared" si="21"/>
        <v>72</v>
      </c>
      <c r="H218">
        <f t="shared" si="23"/>
        <v>1743.1999999999991</v>
      </c>
      <c r="I218">
        <f t="shared" si="17"/>
        <v>724.11666666666611</v>
      </c>
      <c r="J218">
        <f t="shared" si="18"/>
        <v>224.28333333333353</v>
      </c>
      <c r="K218">
        <f t="shared" si="22"/>
        <v>0</v>
      </c>
    </row>
    <row r="219" spans="1:11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19"/>
        <v>stacjonarny</v>
      </c>
      <c r="F219" s="2">
        <f t="shared" si="20"/>
        <v>6.8171296296296591E-3</v>
      </c>
      <c r="G219" t="str">
        <f t="shared" si="21"/>
        <v>26</v>
      </c>
      <c r="H219">
        <f t="shared" si="23"/>
        <v>1753.0166666666657</v>
      </c>
      <c r="I219">
        <f t="shared" si="17"/>
        <v>733.93333333333283</v>
      </c>
      <c r="J219">
        <f t="shared" si="18"/>
        <v>224.28333333333353</v>
      </c>
      <c r="K219">
        <f t="shared" si="22"/>
        <v>0</v>
      </c>
    </row>
    <row r="220" spans="1:11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19"/>
        <v>komórkowy</v>
      </c>
      <c r="F220" s="2">
        <f t="shared" si="20"/>
        <v>1.1412037037037026E-2</v>
      </c>
      <c r="G220" t="str">
        <f t="shared" si="21"/>
        <v/>
      </c>
      <c r="H220">
        <f t="shared" si="23"/>
        <v>1769.4499999999991</v>
      </c>
      <c r="I220">
        <f t="shared" si="17"/>
        <v>733.93333333333283</v>
      </c>
      <c r="J220">
        <f t="shared" si="18"/>
        <v>240.71666666666684</v>
      </c>
      <c r="K220">
        <f t="shared" si="22"/>
        <v>0</v>
      </c>
    </row>
    <row r="221" spans="1:11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19"/>
        <v>stacjonarny</v>
      </c>
      <c r="F221" s="2">
        <f t="shared" si="20"/>
        <v>9.8611111111110983E-3</v>
      </c>
      <c r="G221" t="str">
        <f t="shared" si="21"/>
        <v>17</v>
      </c>
      <c r="H221">
        <f t="shared" si="23"/>
        <v>1783.6499999999992</v>
      </c>
      <c r="I221">
        <f t="shared" si="17"/>
        <v>748.13333333333276</v>
      </c>
      <c r="J221">
        <f t="shared" si="18"/>
        <v>240.71666666666684</v>
      </c>
      <c r="K221">
        <f t="shared" si="22"/>
        <v>0</v>
      </c>
    </row>
    <row r="222" spans="1:11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19"/>
        <v>zagraniczny</v>
      </c>
      <c r="F222" s="2">
        <f t="shared" si="20"/>
        <v>5.2893518518518645E-3</v>
      </c>
      <c r="G222" t="str">
        <f t="shared" si="21"/>
        <v/>
      </c>
      <c r="H222">
        <f t="shared" si="23"/>
        <v>1783.6499999999992</v>
      </c>
      <c r="I222">
        <f t="shared" si="17"/>
        <v>748.13333333333276</v>
      </c>
      <c r="J222">
        <f t="shared" si="18"/>
        <v>240.71666666666684</v>
      </c>
      <c r="K222">
        <f t="shared" si="22"/>
        <v>8</v>
      </c>
    </row>
    <row r="223" spans="1:11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19"/>
        <v>zagraniczny</v>
      </c>
      <c r="F223" s="2">
        <f t="shared" si="20"/>
        <v>1.5740740740741166E-3</v>
      </c>
      <c r="G223" t="str">
        <f t="shared" si="21"/>
        <v/>
      </c>
      <c r="H223">
        <f t="shared" si="23"/>
        <v>1783.6499999999992</v>
      </c>
      <c r="I223">
        <f t="shared" si="17"/>
        <v>748.13333333333276</v>
      </c>
      <c r="J223">
        <f t="shared" si="18"/>
        <v>240.71666666666684</v>
      </c>
      <c r="K223">
        <f t="shared" si="22"/>
        <v>3</v>
      </c>
    </row>
    <row r="224" spans="1:11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19"/>
        <v>stacjonarny</v>
      </c>
      <c r="F224" s="2">
        <f t="shared" si="20"/>
        <v>7.0254629629629695E-3</v>
      </c>
      <c r="G224" t="str">
        <f t="shared" si="21"/>
        <v>98</v>
      </c>
      <c r="H224">
        <f t="shared" si="23"/>
        <v>1793.766666666666</v>
      </c>
      <c r="I224">
        <f t="shared" si="17"/>
        <v>758.24999999999943</v>
      </c>
      <c r="J224">
        <f t="shared" si="18"/>
        <v>240.71666666666684</v>
      </c>
      <c r="K224">
        <f t="shared" si="22"/>
        <v>0</v>
      </c>
    </row>
    <row r="225" spans="1:11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19"/>
        <v>stacjonarny</v>
      </c>
      <c r="F225" s="2">
        <f t="shared" si="20"/>
        <v>1.9444444444444708E-3</v>
      </c>
      <c r="G225" t="str">
        <f t="shared" si="21"/>
        <v>45</v>
      </c>
      <c r="H225">
        <f t="shared" si="23"/>
        <v>1796.5666666666659</v>
      </c>
      <c r="I225">
        <f t="shared" si="17"/>
        <v>761.0499999999995</v>
      </c>
      <c r="J225">
        <f t="shared" si="18"/>
        <v>240.71666666666684</v>
      </c>
      <c r="K225">
        <f t="shared" si="22"/>
        <v>0</v>
      </c>
    </row>
    <row r="226" spans="1:11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19"/>
        <v>komórkowy</v>
      </c>
      <c r="F226" s="2">
        <f t="shared" si="20"/>
        <v>1.782407407407427E-3</v>
      </c>
      <c r="G226" t="str">
        <f t="shared" si="21"/>
        <v/>
      </c>
      <c r="H226">
        <f t="shared" si="23"/>
        <v>1799.1333333333325</v>
      </c>
      <c r="I226">
        <f t="shared" si="17"/>
        <v>761.0499999999995</v>
      </c>
      <c r="J226">
        <f t="shared" si="18"/>
        <v>243.28333333333353</v>
      </c>
      <c r="K226">
        <f t="shared" si="22"/>
        <v>0</v>
      </c>
    </row>
    <row r="227" spans="1:11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19"/>
        <v>stacjonarny</v>
      </c>
      <c r="F227" s="2">
        <f t="shared" si="20"/>
        <v>6.6782407407407485E-3</v>
      </c>
      <c r="G227" t="str">
        <f t="shared" si="21"/>
        <v>98</v>
      </c>
      <c r="H227">
        <f t="shared" si="23"/>
        <v>1808.7499999999993</v>
      </c>
      <c r="I227">
        <f t="shared" si="17"/>
        <v>770.66666666666617</v>
      </c>
      <c r="J227">
        <f t="shared" si="18"/>
        <v>243.28333333333353</v>
      </c>
      <c r="K227">
        <f t="shared" si="22"/>
        <v>0</v>
      </c>
    </row>
    <row r="228" spans="1:11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19"/>
        <v>stacjonarny</v>
      </c>
      <c r="F228" s="2">
        <f t="shared" si="20"/>
        <v>6.5393518518517824E-3</v>
      </c>
      <c r="G228" t="str">
        <f t="shared" si="21"/>
        <v>25</v>
      </c>
      <c r="H228">
        <f t="shared" si="23"/>
        <v>1818.1666666666658</v>
      </c>
      <c r="I228">
        <f t="shared" si="17"/>
        <v>780.08333333333269</v>
      </c>
      <c r="J228">
        <f t="shared" si="18"/>
        <v>243.28333333333353</v>
      </c>
      <c r="K228">
        <f t="shared" si="22"/>
        <v>0</v>
      </c>
    </row>
    <row r="229" spans="1:11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19"/>
        <v>stacjonarny</v>
      </c>
      <c r="F229" s="2">
        <f t="shared" si="20"/>
        <v>9.98842592592597E-3</v>
      </c>
      <c r="G229" t="str">
        <f t="shared" si="21"/>
        <v>63</v>
      </c>
      <c r="H229">
        <f t="shared" si="23"/>
        <v>1832.5499999999993</v>
      </c>
      <c r="I229">
        <f t="shared" si="17"/>
        <v>794.46666666666613</v>
      </c>
      <c r="J229">
        <f t="shared" si="18"/>
        <v>243.28333333333353</v>
      </c>
      <c r="K229">
        <f t="shared" si="22"/>
        <v>0</v>
      </c>
    </row>
    <row r="230" spans="1:11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19"/>
        <v>stacjonarny</v>
      </c>
      <c r="F230" s="2">
        <f t="shared" si="20"/>
        <v>1.0856481481481495E-2</v>
      </c>
      <c r="G230" t="str">
        <f t="shared" si="21"/>
        <v>96</v>
      </c>
      <c r="H230">
        <f t="shared" si="23"/>
        <v>1848.1833333333327</v>
      </c>
      <c r="I230">
        <f t="shared" si="17"/>
        <v>810.09999999999945</v>
      </c>
      <c r="J230">
        <f t="shared" si="18"/>
        <v>243.28333333333353</v>
      </c>
      <c r="K230">
        <f t="shared" si="22"/>
        <v>0</v>
      </c>
    </row>
    <row r="231" spans="1:11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19"/>
        <v>stacjonarny</v>
      </c>
      <c r="F231" s="2">
        <f t="shared" si="20"/>
        <v>9.0277777777778012E-3</v>
      </c>
      <c r="G231" t="str">
        <f t="shared" si="21"/>
        <v>81</v>
      </c>
      <c r="H231">
        <f t="shared" si="23"/>
        <v>1861.1833333333327</v>
      </c>
      <c r="I231">
        <f t="shared" si="17"/>
        <v>823.09999999999945</v>
      </c>
      <c r="J231">
        <f t="shared" si="18"/>
        <v>243.28333333333353</v>
      </c>
      <c r="K231">
        <f t="shared" si="22"/>
        <v>0</v>
      </c>
    </row>
    <row r="232" spans="1:11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19"/>
        <v>stacjonarny</v>
      </c>
      <c r="F232" s="2">
        <f t="shared" si="20"/>
        <v>1.0740740740740717E-2</v>
      </c>
      <c r="G232" t="str">
        <f t="shared" si="21"/>
        <v>41</v>
      </c>
      <c r="H232">
        <f t="shared" si="23"/>
        <v>1876.6499999999994</v>
      </c>
      <c r="I232">
        <f t="shared" si="17"/>
        <v>838.56666666666604</v>
      </c>
      <c r="J232">
        <f t="shared" si="18"/>
        <v>243.28333333333353</v>
      </c>
      <c r="K232">
        <f t="shared" si="22"/>
        <v>0</v>
      </c>
    </row>
    <row r="233" spans="1:11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19"/>
        <v>stacjonarny</v>
      </c>
      <c r="F233" s="2">
        <f t="shared" si="20"/>
        <v>3.1481481481481222E-3</v>
      </c>
      <c r="G233" t="str">
        <f t="shared" si="21"/>
        <v>99</v>
      </c>
      <c r="H233">
        <f t="shared" si="23"/>
        <v>1881.1833333333327</v>
      </c>
      <c r="I233">
        <f t="shared" ref="I233:I296" si="24">IF(E233="stacjonarny",I232+F233*24*60,I232)</f>
        <v>843.09999999999934</v>
      </c>
      <c r="J233">
        <f t="shared" ref="J233:J296" si="25">IF(E233="komórkowy",J232+F233*24*60,J232)</f>
        <v>243.28333333333353</v>
      </c>
      <c r="K233">
        <f t="shared" si="22"/>
        <v>0</v>
      </c>
    </row>
    <row r="234" spans="1:11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19"/>
        <v>stacjonarny</v>
      </c>
      <c r="F234" s="2">
        <f t="shared" si="20"/>
        <v>6.7013888888888817E-3</v>
      </c>
      <c r="G234" t="str">
        <f t="shared" si="21"/>
        <v>43</v>
      </c>
      <c r="H234">
        <f t="shared" si="23"/>
        <v>1890.8333333333328</v>
      </c>
      <c r="I234">
        <f t="shared" si="24"/>
        <v>852.74999999999932</v>
      </c>
      <c r="J234">
        <f t="shared" si="25"/>
        <v>243.28333333333353</v>
      </c>
      <c r="K234">
        <f t="shared" si="22"/>
        <v>0</v>
      </c>
    </row>
    <row r="235" spans="1:11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19"/>
        <v>komórkowy</v>
      </c>
      <c r="F235" s="2">
        <f t="shared" si="20"/>
        <v>3.7847222222222587E-3</v>
      </c>
      <c r="G235" t="str">
        <f t="shared" si="21"/>
        <v/>
      </c>
      <c r="H235">
        <f t="shared" si="23"/>
        <v>1896.2833333333328</v>
      </c>
      <c r="I235">
        <f t="shared" si="24"/>
        <v>852.74999999999932</v>
      </c>
      <c r="J235">
        <f t="shared" si="25"/>
        <v>248.73333333333358</v>
      </c>
      <c r="K235">
        <f t="shared" si="22"/>
        <v>0</v>
      </c>
    </row>
    <row r="236" spans="1:11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19"/>
        <v>stacjonarny</v>
      </c>
      <c r="F236" s="2">
        <f t="shared" si="20"/>
        <v>1.1689814814814792E-3</v>
      </c>
      <c r="G236" t="str">
        <f t="shared" si="21"/>
        <v>27</v>
      </c>
      <c r="H236">
        <f t="shared" si="23"/>
        <v>1897.9666666666662</v>
      </c>
      <c r="I236">
        <f t="shared" si="24"/>
        <v>854.4333333333326</v>
      </c>
      <c r="J236">
        <f t="shared" si="25"/>
        <v>248.73333333333358</v>
      </c>
      <c r="K236">
        <f t="shared" si="22"/>
        <v>0</v>
      </c>
    </row>
    <row r="237" spans="1:11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19"/>
        <v>stacjonarny</v>
      </c>
      <c r="F237" s="2">
        <f t="shared" si="20"/>
        <v>5.243055555555598E-3</v>
      </c>
      <c r="G237" t="str">
        <f t="shared" si="21"/>
        <v>79</v>
      </c>
      <c r="H237">
        <f t="shared" si="23"/>
        <v>1905.5166666666662</v>
      </c>
      <c r="I237">
        <f t="shared" si="24"/>
        <v>861.98333333333267</v>
      </c>
      <c r="J237">
        <f t="shared" si="25"/>
        <v>248.73333333333358</v>
      </c>
      <c r="K237">
        <f t="shared" si="22"/>
        <v>0</v>
      </c>
    </row>
    <row r="238" spans="1:11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19"/>
        <v>stacjonarny</v>
      </c>
      <c r="F238" s="2">
        <f t="shared" si="20"/>
        <v>9.9305555555555536E-3</v>
      </c>
      <c r="G238" t="str">
        <f t="shared" si="21"/>
        <v>19</v>
      </c>
      <c r="H238">
        <f t="shared" si="23"/>
        <v>1919.8166666666662</v>
      </c>
      <c r="I238">
        <f t="shared" si="24"/>
        <v>876.28333333333262</v>
      </c>
      <c r="J238">
        <f t="shared" si="25"/>
        <v>248.73333333333358</v>
      </c>
      <c r="K238">
        <f t="shared" si="22"/>
        <v>0</v>
      </c>
    </row>
    <row r="239" spans="1:11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19"/>
        <v>komórkowy</v>
      </c>
      <c r="F239" s="2">
        <f t="shared" si="20"/>
        <v>7.6504629629629006E-3</v>
      </c>
      <c r="G239" t="str">
        <f t="shared" si="21"/>
        <v/>
      </c>
      <c r="H239">
        <f t="shared" si="23"/>
        <v>1930.8333333333328</v>
      </c>
      <c r="I239">
        <f t="shared" si="24"/>
        <v>876.28333333333262</v>
      </c>
      <c r="J239">
        <f t="shared" si="25"/>
        <v>259.75000000000017</v>
      </c>
      <c r="K239">
        <f t="shared" si="22"/>
        <v>0</v>
      </c>
    </row>
    <row r="240" spans="1:11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19"/>
        <v>stacjonarny</v>
      </c>
      <c r="F240" s="2">
        <f t="shared" si="20"/>
        <v>6.2731481481481666E-3</v>
      </c>
      <c r="G240" t="str">
        <f t="shared" si="21"/>
        <v>12</v>
      </c>
      <c r="H240">
        <f t="shared" si="23"/>
        <v>1939.8666666666661</v>
      </c>
      <c r="I240">
        <f t="shared" si="24"/>
        <v>885.31666666666592</v>
      </c>
      <c r="J240">
        <f t="shared" si="25"/>
        <v>259.75000000000017</v>
      </c>
      <c r="K240">
        <f t="shared" si="22"/>
        <v>0</v>
      </c>
    </row>
    <row r="241" spans="1:11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19"/>
        <v>stacjonarny</v>
      </c>
      <c r="F241" s="2">
        <f t="shared" si="20"/>
        <v>1.2847222222222565E-3</v>
      </c>
      <c r="G241" t="str">
        <f t="shared" si="21"/>
        <v>19</v>
      </c>
      <c r="H241">
        <f t="shared" si="23"/>
        <v>1941.7166666666662</v>
      </c>
      <c r="I241">
        <f t="shared" si="24"/>
        <v>887.16666666666595</v>
      </c>
      <c r="J241">
        <f t="shared" si="25"/>
        <v>259.75000000000017</v>
      </c>
      <c r="K241">
        <f t="shared" si="22"/>
        <v>0</v>
      </c>
    </row>
    <row r="242" spans="1:11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19"/>
        <v>stacjonarny</v>
      </c>
      <c r="F242" s="2">
        <f t="shared" si="20"/>
        <v>5.2430555555555425E-3</v>
      </c>
      <c r="G242" t="str">
        <f t="shared" si="21"/>
        <v>14</v>
      </c>
      <c r="H242">
        <f t="shared" si="23"/>
        <v>1949.2666666666662</v>
      </c>
      <c r="I242">
        <f t="shared" si="24"/>
        <v>894.7166666666659</v>
      </c>
      <c r="J242">
        <f t="shared" si="25"/>
        <v>259.75000000000017</v>
      </c>
      <c r="K242">
        <f t="shared" si="22"/>
        <v>0</v>
      </c>
    </row>
    <row r="243" spans="1:11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19"/>
        <v>zagraniczny</v>
      </c>
      <c r="F243" s="2">
        <f t="shared" si="20"/>
        <v>2.1064814814815147E-3</v>
      </c>
      <c r="G243" t="str">
        <f t="shared" si="21"/>
        <v/>
      </c>
      <c r="H243">
        <f t="shared" si="23"/>
        <v>1949.2666666666662</v>
      </c>
      <c r="I243">
        <f t="shared" si="24"/>
        <v>894.7166666666659</v>
      </c>
      <c r="J243">
        <f t="shared" si="25"/>
        <v>259.75000000000017</v>
      </c>
      <c r="K243">
        <f t="shared" si="22"/>
        <v>4</v>
      </c>
    </row>
    <row r="244" spans="1:11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19"/>
        <v>stacjonarny</v>
      </c>
      <c r="F244" s="2">
        <f t="shared" si="20"/>
        <v>3.1481481481481222E-3</v>
      </c>
      <c r="G244" t="str">
        <f t="shared" si="21"/>
        <v>84</v>
      </c>
      <c r="H244">
        <f t="shared" si="23"/>
        <v>1953.7999999999995</v>
      </c>
      <c r="I244">
        <f t="shared" si="24"/>
        <v>899.2499999999992</v>
      </c>
      <c r="J244">
        <f t="shared" si="25"/>
        <v>259.75000000000017</v>
      </c>
      <c r="K244">
        <f t="shared" si="22"/>
        <v>0</v>
      </c>
    </row>
    <row r="245" spans="1:11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19"/>
        <v>stacjonarny</v>
      </c>
      <c r="F245" s="2">
        <f t="shared" si="20"/>
        <v>5.5671296296296302E-3</v>
      </c>
      <c r="G245" t="str">
        <f t="shared" si="21"/>
        <v>40</v>
      </c>
      <c r="H245">
        <f t="shared" si="23"/>
        <v>1961.8166666666662</v>
      </c>
      <c r="I245">
        <f t="shared" si="24"/>
        <v>907.26666666666586</v>
      </c>
      <c r="J245">
        <f t="shared" si="25"/>
        <v>259.75000000000017</v>
      </c>
      <c r="K245">
        <f t="shared" si="22"/>
        <v>0</v>
      </c>
    </row>
    <row r="246" spans="1:11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19"/>
        <v>stacjonarny</v>
      </c>
      <c r="F246" s="2">
        <f t="shared" si="20"/>
        <v>6.8865740740741144E-3</v>
      </c>
      <c r="G246" t="str">
        <f t="shared" si="21"/>
        <v>31</v>
      </c>
      <c r="H246">
        <f t="shared" si="23"/>
        <v>1971.7333333333329</v>
      </c>
      <c r="I246">
        <f t="shared" si="24"/>
        <v>917.1833333333326</v>
      </c>
      <c r="J246">
        <f t="shared" si="25"/>
        <v>259.75000000000017</v>
      </c>
      <c r="K246">
        <f t="shared" si="22"/>
        <v>0</v>
      </c>
    </row>
    <row r="247" spans="1:11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19"/>
        <v>stacjonarny</v>
      </c>
      <c r="F247" s="2">
        <f t="shared" si="20"/>
        <v>4.3287037037036402E-3</v>
      </c>
      <c r="G247" t="str">
        <f t="shared" si="21"/>
        <v>72</v>
      </c>
      <c r="H247">
        <f t="shared" si="23"/>
        <v>1977.9666666666662</v>
      </c>
      <c r="I247">
        <f t="shared" si="24"/>
        <v>923.41666666666583</v>
      </c>
      <c r="J247">
        <f t="shared" si="25"/>
        <v>259.75000000000017</v>
      </c>
      <c r="K247">
        <f t="shared" si="22"/>
        <v>0</v>
      </c>
    </row>
    <row r="248" spans="1:11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19"/>
        <v>stacjonarny</v>
      </c>
      <c r="F248" s="2">
        <f t="shared" si="20"/>
        <v>9.9884259259259145E-3</v>
      </c>
      <c r="G248" t="str">
        <f t="shared" si="21"/>
        <v>66</v>
      </c>
      <c r="H248">
        <f t="shared" si="23"/>
        <v>1992.3499999999995</v>
      </c>
      <c r="I248">
        <f t="shared" si="24"/>
        <v>937.79999999999916</v>
      </c>
      <c r="J248">
        <f t="shared" si="25"/>
        <v>259.75000000000017</v>
      </c>
      <c r="K248">
        <f t="shared" si="22"/>
        <v>0</v>
      </c>
    </row>
    <row r="249" spans="1:11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19"/>
        <v>stacjonarny</v>
      </c>
      <c r="F249" s="2">
        <f t="shared" si="20"/>
        <v>7.9050925925925331E-3</v>
      </c>
      <c r="G249" t="str">
        <f t="shared" si="21"/>
        <v>48</v>
      </c>
      <c r="H249">
        <f t="shared" si="23"/>
        <v>2003.7333333333327</v>
      </c>
      <c r="I249">
        <f t="shared" si="24"/>
        <v>949.18333333333237</v>
      </c>
      <c r="J249">
        <f t="shared" si="25"/>
        <v>259.75000000000017</v>
      </c>
      <c r="K249">
        <f t="shared" si="22"/>
        <v>0</v>
      </c>
    </row>
    <row r="250" spans="1:11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19"/>
        <v>stacjonarny</v>
      </c>
      <c r="F250" s="2">
        <f t="shared" si="20"/>
        <v>2.5810185185184964E-3</v>
      </c>
      <c r="G250" t="str">
        <f t="shared" si="21"/>
        <v>69</v>
      </c>
      <c r="H250">
        <f t="shared" si="23"/>
        <v>2007.4499999999994</v>
      </c>
      <c r="I250">
        <f t="shared" si="24"/>
        <v>952.89999999999895</v>
      </c>
      <c r="J250">
        <f t="shared" si="25"/>
        <v>259.75000000000017</v>
      </c>
      <c r="K250">
        <f t="shared" si="22"/>
        <v>0</v>
      </c>
    </row>
    <row r="251" spans="1:11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19"/>
        <v>stacjonarny</v>
      </c>
      <c r="F251" s="2">
        <f t="shared" si="20"/>
        <v>1.3425925925926729E-3</v>
      </c>
      <c r="G251" t="str">
        <f t="shared" si="21"/>
        <v>21</v>
      </c>
      <c r="H251">
        <f t="shared" si="23"/>
        <v>2009.3833333333328</v>
      </c>
      <c r="I251">
        <f t="shared" si="24"/>
        <v>954.83333333333235</v>
      </c>
      <c r="J251">
        <f t="shared" si="25"/>
        <v>259.75000000000017</v>
      </c>
      <c r="K251">
        <f t="shared" si="22"/>
        <v>0</v>
      </c>
    </row>
    <row r="252" spans="1:11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19"/>
        <v>komórkowy</v>
      </c>
      <c r="F252" s="2">
        <f t="shared" si="20"/>
        <v>6.712962962962532E-4</v>
      </c>
      <c r="G252" t="str">
        <f t="shared" si="21"/>
        <v/>
      </c>
      <c r="H252">
        <f t="shared" si="23"/>
        <v>2010.3499999999995</v>
      </c>
      <c r="I252">
        <f t="shared" si="24"/>
        <v>954.83333333333235</v>
      </c>
      <c r="J252">
        <f t="shared" si="25"/>
        <v>260.71666666666675</v>
      </c>
      <c r="K252">
        <f t="shared" si="22"/>
        <v>0</v>
      </c>
    </row>
    <row r="253" spans="1:11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19"/>
        <v>stacjonarny</v>
      </c>
      <c r="F253" s="2">
        <f t="shared" si="20"/>
        <v>9.444444444444422E-3</v>
      </c>
      <c r="G253" t="str">
        <f t="shared" si="21"/>
        <v>69</v>
      </c>
      <c r="H253">
        <f t="shared" si="23"/>
        <v>2023.9499999999994</v>
      </c>
      <c r="I253">
        <f t="shared" si="24"/>
        <v>968.43333333333237</v>
      </c>
      <c r="J253">
        <f t="shared" si="25"/>
        <v>260.71666666666675</v>
      </c>
      <c r="K253">
        <f t="shared" si="22"/>
        <v>0</v>
      </c>
    </row>
    <row r="254" spans="1:11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19"/>
        <v>zagraniczny</v>
      </c>
      <c r="F254" s="2">
        <f t="shared" si="20"/>
        <v>2.9050925925925286E-3</v>
      </c>
      <c r="G254" t="str">
        <f t="shared" si="21"/>
        <v/>
      </c>
      <c r="H254">
        <f t="shared" si="23"/>
        <v>2023.9499999999994</v>
      </c>
      <c r="I254">
        <f t="shared" si="24"/>
        <v>968.43333333333237</v>
      </c>
      <c r="J254">
        <f t="shared" si="25"/>
        <v>260.71666666666675</v>
      </c>
      <c r="K254">
        <f t="shared" si="22"/>
        <v>5</v>
      </c>
    </row>
    <row r="255" spans="1:11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19"/>
        <v>stacjonarny</v>
      </c>
      <c r="F255" s="2">
        <f t="shared" si="20"/>
        <v>7.3958333333332682E-3</v>
      </c>
      <c r="G255" t="str">
        <f t="shared" si="21"/>
        <v>15</v>
      </c>
      <c r="H255">
        <f t="shared" si="23"/>
        <v>2034.5999999999992</v>
      </c>
      <c r="I255">
        <f t="shared" si="24"/>
        <v>979.08333333333223</v>
      </c>
      <c r="J255">
        <f t="shared" si="25"/>
        <v>260.71666666666675</v>
      </c>
      <c r="K255">
        <f t="shared" si="22"/>
        <v>0</v>
      </c>
    </row>
    <row r="256" spans="1:11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19"/>
        <v>stacjonarny</v>
      </c>
      <c r="F256" s="2">
        <f t="shared" si="20"/>
        <v>6.9444444444444198E-4</v>
      </c>
      <c r="G256" t="str">
        <f t="shared" si="21"/>
        <v>95</v>
      </c>
      <c r="H256">
        <f t="shared" si="23"/>
        <v>2035.5999999999992</v>
      </c>
      <c r="I256">
        <f t="shared" si="24"/>
        <v>980.08333333333223</v>
      </c>
      <c r="J256">
        <f t="shared" si="25"/>
        <v>260.71666666666675</v>
      </c>
      <c r="K256">
        <f t="shared" si="22"/>
        <v>0</v>
      </c>
    </row>
    <row r="257" spans="1:11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19"/>
        <v>stacjonarny</v>
      </c>
      <c r="F257" s="2">
        <f t="shared" si="20"/>
        <v>9.6064814814814659E-3</v>
      </c>
      <c r="G257" t="str">
        <f t="shared" si="21"/>
        <v>66</v>
      </c>
      <c r="H257">
        <f t="shared" si="23"/>
        <v>2049.4333333333325</v>
      </c>
      <c r="I257">
        <f t="shared" si="24"/>
        <v>993.91666666666549</v>
      </c>
      <c r="J257">
        <f t="shared" si="25"/>
        <v>260.71666666666675</v>
      </c>
      <c r="K257">
        <f t="shared" si="22"/>
        <v>0</v>
      </c>
    </row>
    <row r="258" spans="1:11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19"/>
        <v>stacjonarny</v>
      </c>
      <c r="F258" s="2">
        <f t="shared" si="20"/>
        <v>1.0763888888888906E-2</v>
      </c>
      <c r="G258" t="str">
        <f t="shared" si="21"/>
        <v>14</v>
      </c>
      <c r="H258">
        <f t="shared" si="23"/>
        <v>2064.9333333333325</v>
      </c>
      <c r="I258">
        <f t="shared" si="24"/>
        <v>1009.4166666666655</v>
      </c>
      <c r="J258">
        <f t="shared" si="25"/>
        <v>260.71666666666675</v>
      </c>
      <c r="K258">
        <f t="shared" si="22"/>
        <v>0</v>
      </c>
    </row>
    <row r="259" spans="1:11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6">IF(LEN(A259)=7,"stacjonarny",IF(LEN(A259)=8,"komórkowy","zagraniczny"))</f>
        <v>stacjonarny</v>
      </c>
      <c r="F259" s="2">
        <f t="shared" ref="F259:F322" si="27">D259-C259</f>
        <v>5.3125000000000533E-3</v>
      </c>
      <c r="G259" t="str">
        <f t="shared" ref="G259:G322" si="28">IF(E259="stacjonarny",LEFT(A259,2),"")</f>
        <v>17</v>
      </c>
      <c r="H259">
        <f t="shared" si="23"/>
        <v>2072.5833333333326</v>
      </c>
      <c r="I259">
        <f t="shared" si="24"/>
        <v>1017.0666666666656</v>
      </c>
      <c r="J259">
        <f t="shared" si="25"/>
        <v>260.71666666666675</v>
      </c>
      <c r="K259">
        <f t="shared" ref="K259:K322" si="29">IF(E259="zagraniczny",ROUNDUP(F259*24*60,0),0)</f>
        <v>0</v>
      </c>
    </row>
    <row r="260" spans="1:11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6"/>
        <v>komórkowy</v>
      </c>
      <c r="F260" s="2">
        <f t="shared" si="27"/>
        <v>2.8472222222222232E-3</v>
      </c>
      <c r="G260" t="str">
        <f t="shared" si="28"/>
        <v/>
      </c>
      <c r="H260">
        <f t="shared" ref="H260:H323" si="30">IF(E260&lt;&gt;"zagraniczny",H259+F260*24*60,H259)</f>
        <v>2076.6833333333325</v>
      </c>
      <c r="I260">
        <f t="shared" si="24"/>
        <v>1017.0666666666656</v>
      </c>
      <c r="J260">
        <f t="shared" si="25"/>
        <v>264.81666666666678</v>
      </c>
      <c r="K260">
        <f t="shared" si="29"/>
        <v>0</v>
      </c>
    </row>
    <row r="261" spans="1:11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6"/>
        <v>stacjonarny</v>
      </c>
      <c r="F261" s="2">
        <f t="shared" si="27"/>
        <v>1.5856481481481E-3</v>
      </c>
      <c r="G261" t="str">
        <f t="shared" si="28"/>
        <v>34</v>
      </c>
      <c r="H261">
        <f t="shared" si="30"/>
        <v>2078.9666666666658</v>
      </c>
      <c r="I261">
        <f t="shared" si="24"/>
        <v>1019.3499999999989</v>
      </c>
      <c r="J261">
        <f t="shared" si="25"/>
        <v>264.81666666666678</v>
      </c>
      <c r="K261">
        <f t="shared" si="29"/>
        <v>0</v>
      </c>
    </row>
    <row r="262" spans="1:11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6"/>
        <v>stacjonarny</v>
      </c>
      <c r="F262" s="2">
        <f t="shared" si="27"/>
        <v>7.5347222222222898E-3</v>
      </c>
      <c r="G262" t="str">
        <f t="shared" si="28"/>
        <v>18</v>
      </c>
      <c r="H262">
        <f t="shared" si="30"/>
        <v>2089.8166666666657</v>
      </c>
      <c r="I262">
        <f t="shared" si="24"/>
        <v>1030.1999999999989</v>
      </c>
      <c r="J262">
        <f t="shared" si="25"/>
        <v>264.81666666666678</v>
      </c>
      <c r="K262">
        <f t="shared" si="29"/>
        <v>0</v>
      </c>
    </row>
    <row r="263" spans="1:11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6"/>
        <v>stacjonarny</v>
      </c>
      <c r="F263" s="2">
        <f t="shared" si="27"/>
        <v>1.0324074074074097E-2</v>
      </c>
      <c r="G263" t="str">
        <f t="shared" si="28"/>
        <v>99</v>
      </c>
      <c r="H263">
        <f t="shared" si="30"/>
        <v>2104.6833333333325</v>
      </c>
      <c r="I263">
        <f t="shared" si="24"/>
        <v>1045.0666666666657</v>
      </c>
      <c r="J263">
        <f t="shared" si="25"/>
        <v>264.81666666666678</v>
      </c>
      <c r="K263">
        <f t="shared" si="29"/>
        <v>0</v>
      </c>
    </row>
    <row r="264" spans="1:11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6"/>
        <v>stacjonarny</v>
      </c>
      <c r="F264" s="2">
        <f t="shared" si="27"/>
        <v>1.4467592592593004E-3</v>
      </c>
      <c r="G264" t="str">
        <f t="shared" si="28"/>
        <v>35</v>
      </c>
      <c r="H264">
        <f t="shared" si="30"/>
        <v>2106.766666666666</v>
      </c>
      <c r="I264">
        <f t="shared" si="24"/>
        <v>1047.1499999999992</v>
      </c>
      <c r="J264">
        <f t="shared" si="25"/>
        <v>264.81666666666678</v>
      </c>
      <c r="K264">
        <f t="shared" si="29"/>
        <v>0</v>
      </c>
    </row>
    <row r="265" spans="1:11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6"/>
        <v>komórkowy</v>
      </c>
      <c r="F265" s="2">
        <f t="shared" si="27"/>
        <v>5.439814814814925E-4</v>
      </c>
      <c r="G265" t="str">
        <f t="shared" si="28"/>
        <v/>
      </c>
      <c r="H265">
        <f t="shared" si="30"/>
        <v>2107.5499999999993</v>
      </c>
      <c r="I265">
        <f t="shared" si="24"/>
        <v>1047.1499999999992</v>
      </c>
      <c r="J265">
        <f t="shared" si="25"/>
        <v>265.60000000000014</v>
      </c>
      <c r="K265">
        <f t="shared" si="29"/>
        <v>0</v>
      </c>
    </row>
    <row r="266" spans="1:11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6"/>
        <v>zagraniczny</v>
      </c>
      <c r="F266" s="2">
        <f t="shared" si="27"/>
        <v>3.8425925925925641E-3</v>
      </c>
      <c r="G266" t="str">
        <f t="shared" si="28"/>
        <v/>
      </c>
      <c r="H266">
        <f t="shared" si="30"/>
        <v>2107.5499999999993</v>
      </c>
      <c r="I266">
        <f t="shared" si="24"/>
        <v>1047.1499999999992</v>
      </c>
      <c r="J266">
        <f t="shared" si="25"/>
        <v>265.60000000000014</v>
      </c>
      <c r="K266">
        <f t="shared" si="29"/>
        <v>6</v>
      </c>
    </row>
    <row r="267" spans="1:11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6"/>
        <v>stacjonarny</v>
      </c>
      <c r="F267" s="2">
        <f t="shared" si="27"/>
        <v>8.8310185185185297E-3</v>
      </c>
      <c r="G267" t="str">
        <f t="shared" si="28"/>
        <v>98</v>
      </c>
      <c r="H267">
        <f t="shared" si="30"/>
        <v>2120.266666666666</v>
      </c>
      <c r="I267">
        <f t="shared" si="24"/>
        <v>1059.8666666666659</v>
      </c>
      <c r="J267">
        <f t="shared" si="25"/>
        <v>265.60000000000014</v>
      </c>
      <c r="K267">
        <f t="shared" si="29"/>
        <v>0</v>
      </c>
    </row>
    <row r="268" spans="1:11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6"/>
        <v>stacjonarny</v>
      </c>
      <c r="F268" s="2">
        <f t="shared" si="27"/>
        <v>6.1921296296295614E-3</v>
      </c>
      <c r="G268" t="str">
        <f t="shared" si="28"/>
        <v>53</v>
      </c>
      <c r="H268">
        <f t="shared" si="30"/>
        <v>2129.1833333333325</v>
      </c>
      <c r="I268">
        <f t="shared" si="24"/>
        <v>1068.7833333333324</v>
      </c>
      <c r="J268">
        <f t="shared" si="25"/>
        <v>265.60000000000014</v>
      </c>
      <c r="K268">
        <f t="shared" si="29"/>
        <v>0</v>
      </c>
    </row>
    <row r="269" spans="1:11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6"/>
        <v>stacjonarny</v>
      </c>
      <c r="F269" s="2">
        <f t="shared" si="27"/>
        <v>4.9652777777777768E-3</v>
      </c>
      <c r="G269" t="str">
        <f t="shared" si="28"/>
        <v>71</v>
      </c>
      <c r="H269">
        <f t="shared" si="30"/>
        <v>2136.3333333333326</v>
      </c>
      <c r="I269">
        <f t="shared" si="24"/>
        <v>1075.9333333333325</v>
      </c>
      <c r="J269">
        <f t="shared" si="25"/>
        <v>265.60000000000014</v>
      </c>
      <c r="K269">
        <f t="shared" si="29"/>
        <v>0</v>
      </c>
    </row>
    <row r="270" spans="1:11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6"/>
        <v>stacjonarny</v>
      </c>
      <c r="F270" s="2">
        <f t="shared" si="27"/>
        <v>9.3750000000003553E-4</v>
      </c>
      <c r="G270" t="str">
        <f t="shared" si="28"/>
        <v>75</v>
      </c>
      <c r="H270">
        <f t="shared" si="30"/>
        <v>2137.6833333333325</v>
      </c>
      <c r="I270">
        <f t="shared" si="24"/>
        <v>1077.2833333333326</v>
      </c>
      <c r="J270">
        <f t="shared" si="25"/>
        <v>265.60000000000014</v>
      </c>
      <c r="K270">
        <f t="shared" si="29"/>
        <v>0</v>
      </c>
    </row>
    <row r="271" spans="1:11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6"/>
        <v>stacjonarny</v>
      </c>
      <c r="F271" s="2">
        <f t="shared" si="27"/>
        <v>4.7222222222221832E-3</v>
      </c>
      <c r="G271" t="str">
        <f t="shared" si="28"/>
        <v>30</v>
      </c>
      <c r="H271">
        <f t="shared" si="30"/>
        <v>2144.4833333333322</v>
      </c>
      <c r="I271">
        <f t="shared" si="24"/>
        <v>1084.0833333333326</v>
      </c>
      <c r="J271">
        <f t="shared" si="25"/>
        <v>265.60000000000014</v>
      </c>
      <c r="K271">
        <f t="shared" si="29"/>
        <v>0</v>
      </c>
    </row>
    <row r="272" spans="1:11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6"/>
        <v>stacjonarny</v>
      </c>
      <c r="F272" s="2">
        <f t="shared" si="27"/>
        <v>8.2523148148148096E-3</v>
      </c>
      <c r="G272" t="str">
        <f t="shared" si="28"/>
        <v>66</v>
      </c>
      <c r="H272">
        <f t="shared" si="30"/>
        <v>2156.3666666666654</v>
      </c>
      <c r="I272">
        <f t="shared" si="24"/>
        <v>1095.9666666666658</v>
      </c>
      <c r="J272">
        <f t="shared" si="25"/>
        <v>265.60000000000014</v>
      </c>
      <c r="K272">
        <f t="shared" si="29"/>
        <v>0</v>
      </c>
    </row>
    <row r="273" spans="1:11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6"/>
        <v>stacjonarny</v>
      </c>
      <c r="F273" s="2">
        <f t="shared" si="27"/>
        <v>7.5925925925925952E-3</v>
      </c>
      <c r="G273" t="str">
        <f t="shared" si="28"/>
        <v>10</v>
      </c>
      <c r="H273">
        <f t="shared" si="30"/>
        <v>2167.2999999999988</v>
      </c>
      <c r="I273">
        <f t="shared" si="24"/>
        <v>1106.8999999999992</v>
      </c>
      <c r="J273">
        <f t="shared" si="25"/>
        <v>265.60000000000014</v>
      </c>
      <c r="K273">
        <f t="shared" si="29"/>
        <v>0</v>
      </c>
    </row>
    <row r="274" spans="1:11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6"/>
        <v>komórkowy</v>
      </c>
      <c r="F274" s="2">
        <f t="shared" si="27"/>
        <v>1.0219907407407414E-2</v>
      </c>
      <c r="G274" t="str">
        <f t="shared" si="28"/>
        <v/>
      </c>
      <c r="H274">
        <f t="shared" si="30"/>
        <v>2182.0166666666655</v>
      </c>
      <c r="I274">
        <f t="shared" si="24"/>
        <v>1106.8999999999992</v>
      </c>
      <c r="J274">
        <f t="shared" si="25"/>
        <v>280.31666666666683</v>
      </c>
      <c r="K274">
        <f t="shared" si="29"/>
        <v>0</v>
      </c>
    </row>
    <row r="275" spans="1:11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6"/>
        <v>komórkowy</v>
      </c>
      <c r="F275" s="2">
        <f t="shared" si="27"/>
        <v>1.1307870370370399E-2</v>
      </c>
      <c r="G275" t="str">
        <f t="shared" si="28"/>
        <v/>
      </c>
      <c r="H275">
        <f t="shared" si="30"/>
        <v>2198.2999999999988</v>
      </c>
      <c r="I275">
        <f t="shared" si="24"/>
        <v>1106.8999999999992</v>
      </c>
      <c r="J275">
        <f t="shared" si="25"/>
        <v>296.60000000000019</v>
      </c>
      <c r="K275">
        <f t="shared" si="29"/>
        <v>0</v>
      </c>
    </row>
    <row r="276" spans="1:11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6"/>
        <v>zagraniczny</v>
      </c>
      <c r="F276" s="2">
        <f t="shared" si="27"/>
        <v>6.9907407407407973E-3</v>
      </c>
      <c r="G276" t="str">
        <f t="shared" si="28"/>
        <v/>
      </c>
      <c r="H276">
        <f t="shared" si="30"/>
        <v>2198.2999999999988</v>
      </c>
      <c r="I276">
        <f t="shared" si="24"/>
        <v>1106.8999999999992</v>
      </c>
      <c r="J276">
        <f t="shared" si="25"/>
        <v>296.60000000000019</v>
      </c>
      <c r="K276">
        <f t="shared" si="29"/>
        <v>11</v>
      </c>
    </row>
    <row r="277" spans="1:11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6"/>
        <v>stacjonarny</v>
      </c>
      <c r="F277" s="2">
        <f t="shared" si="27"/>
        <v>1.1388888888888893E-2</v>
      </c>
      <c r="G277" t="str">
        <f t="shared" si="28"/>
        <v>15</v>
      </c>
      <c r="H277">
        <f t="shared" si="30"/>
        <v>2214.6999999999989</v>
      </c>
      <c r="I277">
        <f t="shared" si="24"/>
        <v>1123.2999999999993</v>
      </c>
      <c r="J277">
        <f t="shared" si="25"/>
        <v>296.60000000000019</v>
      </c>
      <c r="K277">
        <f t="shared" si="29"/>
        <v>0</v>
      </c>
    </row>
    <row r="278" spans="1:11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6"/>
        <v>stacjonarny</v>
      </c>
      <c r="F278" s="2">
        <f t="shared" si="27"/>
        <v>1.085648148148155E-2</v>
      </c>
      <c r="G278" t="str">
        <f t="shared" si="28"/>
        <v>71</v>
      </c>
      <c r="H278">
        <f t="shared" si="30"/>
        <v>2230.3333333333321</v>
      </c>
      <c r="I278">
        <f t="shared" si="24"/>
        <v>1138.9333333333327</v>
      </c>
      <c r="J278">
        <f t="shared" si="25"/>
        <v>296.60000000000019</v>
      </c>
      <c r="K278">
        <f t="shared" si="29"/>
        <v>0</v>
      </c>
    </row>
    <row r="279" spans="1:11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6"/>
        <v>komórkowy</v>
      </c>
      <c r="F279" s="2">
        <f t="shared" si="27"/>
        <v>3.1944444444444997E-3</v>
      </c>
      <c r="G279" t="str">
        <f t="shared" si="28"/>
        <v/>
      </c>
      <c r="H279">
        <f t="shared" si="30"/>
        <v>2234.933333333332</v>
      </c>
      <c r="I279">
        <f t="shared" si="24"/>
        <v>1138.9333333333327</v>
      </c>
      <c r="J279">
        <f t="shared" si="25"/>
        <v>301.20000000000027</v>
      </c>
      <c r="K279">
        <f t="shared" si="29"/>
        <v>0</v>
      </c>
    </row>
    <row r="280" spans="1:11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6"/>
        <v>stacjonarny</v>
      </c>
      <c r="F280" s="2">
        <f t="shared" si="27"/>
        <v>6.0995370370370283E-3</v>
      </c>
      <c r="G280" t="str">
        <f t="shared" si="28"/>
        <v>67</v>
      </c>
      <c r="H280">
        <f t="shared" si="30"/>
        <v>2243.7166666666653</v>
      </c>
      <c r="I280">
        <f t="shared" si="24"/>
        <v>1147.716666666666</v>
      </c>
      <c r="J280">
        <f t="shared" si="25"/>
        <v>301.20000000000027</v>
      </c>
      <c r="K280">
        <f t="shared" si="29"/>
        <v>0</v>
      </c>
    </row>
    <row r="281" spans="1:11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6"/>
        <v>stacjonarny</v>
      </c>
      <c r="F281" s="2">
        <f t="shared" si="27"/>
        <v>1.1087962962962883E-2</v>
      </c>
      <c r="G281" t="str">
        <f t="shared" si="28"/>
        <v>56</v>
      </c>
      <c r="H281">
        <f t="shared" si="30"/>
        <v>2259.683333333332</v>
      </c>
      <c r="I281">
        <f t="shared" si="24"/>
        <v>1163.6833333333325</v>
      </c>
      <c r="J281">
        <f t="shared" si="25"/>
        <v>301.20000000000027</v>
      </c>
      <c r="K281">
        <f t="shared" si="29"/>
        <v>0</v>
      </c>
    </row>
    <row r="282" spans="1:11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6"/>
        <v>komórkowy</v>
      </c>
      <c r="F282" s="2">
        <f t="shared" si="27"/>
        <v>4.1319444444445352E-3</v>
      </c>
      <c r="G282" t="str">
        <f t="shared" si="28"/>
        <v/>
      </c>
      <c r="H282">
        <f t="shared" si="30"/>
        <v>2265.6333333333323</v>
      </c>
      <c r="I282">
        <f t="shared" si="24"/>
        <v>1163.6833333333325</v>
      </c>
      <c r="J282">
        <f t="shared" si="25"/>
        <v>307.15000000000043</v>
      </c>
      <c r="K282">
        <f t="shared" si="29"/>
        <v>0</v>
      </c>
    </row>
    <row r="283" spans="1:11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6"/>
        <v>komórkowy</v>
      </c>
      <c r="F283" s="2">
        <f t="shared" si="27"/>
        <v>9.6064814814814659E-3</v>
      </c>
      <c r="G283" t="str">
        <f t="shared" si="28"/>
        <v/>
      </c>
      <c r="H283">
        <f t="shared" si="30"/>
        <v>2279.4666666666658</v>
      </c>
      <c r="I283">
        <f t="shared" si="24"/>
        <v>1163.6833333333325</v>
      </c>
      <c r="J283">
        <f t="shared" si="25"/>
        <v>320.98333333333375</v>
      </c>
      <c r="K283">
        <f t="shared" si="29"/>
        <v>0</v>
      </c>
    </row>
    <row r="284" spans="1:11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6"/>
        <v>stacjonarny</v>
      </c>
      <c r="F284" s="2">
        <f t="shared" si="27"/>
        <v>3.1481481481481222E-3</v>
      </c>
      <c r="G284" t="str">
        <f t="shared" si="28"/>
        <v>70</v>
      </c>
      <c r="H284">
        <f t="shared" si="30"/>
        <v>2283.9999999999991</v>
      </c>
      <c r="I284">
        <f t="shared" si="24"/>
        <v>1168.2166666666658</v>
      </c>
      <c r="J284">
        <f t="shared" si="25"/>
        <v>320.98333333333375</v>
      </c>
      <c r="K284">
        <f t="shared" si="29"/>
        <v>0</v>
      </c>
    </row>
    <row r="285" spans="1:11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6"/>
        <v>stacjonarny</v>
      </c>
      <c r="F285" s="2">
        <f t="shared" si="27"/>
        <v>5.9027777777775903E-4</v>
      </c>
      <c r="G285" t="str">
        <f t="shared" si="28"/>
        <v>28</v>
      </c>
      <c r="H285">
        <f t="shared" si="30"/>
        <v>2284.849999999999</v>
      </c>
      <c r="I285">
        <f t="shared" si="24"/>
        <v>1169.0666666666657</v>
      </c>
      <c r="J285">
        <f t="shared" si="25"/>
        <v>320.98333333333375</v>
      </c>
      <c r="K285">
        <f t="shared" si="29"/>
        <v>0</v>
      </c>
    </row>
    <row r="286" spans="1:11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6"/>
        <v>stacjonarny</v>
      </c>
      <c r="F286" s="2">
        <f t="shared" si="27"/>
        <v>9.0277777777780788E-4</v>
      </c>
      <c r="G286" t="str">
        <f t="shared" si="28"/>
        <v>83</v>
      </c>
      <c r="H286">
        <f t="shared" si="30"/>
        <v>2286.1499999999992</v>
      </c>
      <c r="I286">
        <f t="shared" si="24"/>
        <v>1170.3666666666657</v>
      </c>
      <c r="J286">
        <f t="shared" si="25"/>
        <v>320.98333333333375</v>
      </c>
      <c r="K286">
        <f t="shared" si="29"/>
        <v>0</v>
      </c>
    </row>
    <row r="287" spans="1:11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6"/>
        <v>stacjonarny</v>
      </c>
      <c r="F287" s="2">
        <f t="shared" si="27"/>
        <v>2.3958333333333748E-3</v>
      </c>
      <c r="G287" t="str">
        <f t="shared" si="28"/>
        <v>11</v>
      </c>
      <c r="H287">
        <f t="shared" si="30"/>
        <v>2289.5999999999995</v>
      </c>
      <c r="I287">
        <f t="shared" si="24"/>
        <v>1173.8166666666657</v>
      </c>
      <c r="J287">
        <f t="shared" si="25"/>
        <v>320.98333333333375</v>
      </c>
      <c r="K287">
        <f t="shared" si="29"/>
        <v>0</v>
      </c>
    </row>
    <row r="288" spans="1:11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6"/>
        <v>stacjonarny</v>
      </c>
      <c r="F288" s="2">
        <f t="shared" si="27"/>
        <v>1.0393518518518441E-2</v>
      </c>
      <c r="G288" t="str">
        <f t="shared" si="28"/>
        <v>37</v>
      </c>
      <c r="H288">
        <f t="shared" si="30"/>
        <v>2304.5666666666662</v>
      </c>
      <c r="I288">
        <f t="shared" si="24"/>
        <v>1188.7833333333322</v>
      </c>
      <c r="J288">
        <f t="shared" si="25"/>
        <v>320.98333333333375</v>
      </c>
      <c r="K288">
        <f t="shared" si="29"/>
        <v>0</v>
      </c>
    </row>
    <row r="289" spans="1:11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6"/>
        <v>stacjonarny</v>
      </c>
      <c r="F289" s="2">
        <f t="shared" si="27"/>
        <v>2.4999999999999467E-3</v>
      </c>
      <c r="G289" t="str">
        <f t="shared" si="28"/>
        <v>80</v>
      </c>
      <c r="H289">
        <f t="shared" si="30"/>
        <v>2308.1666666666661</v>
      </c>
      <c r="I289">
        <f t="shared" si="24"/>
        <v>1192.3833333333321</v>
      </c>
      <c r="J289">
        <f t="shared" si="25"/>
        <v>320.98333333333375</v>
      </c>
      <c r="K289">
        <f t="shared" si="29"/>
        <v>0</v>
      </c>
    </row>
    <row r="290" spans="1:11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6"/>
        <v>komórkowy</v>
      </c>
      <c r="F290" s="2">
        <f t="shared" si="27"/>
        <v>8.113425925925899E-3</v>
      </c>
      <c r="G290" t="str">
        <f t="shared" si="28"/>
        <v/>
      </c>
      <c r="H290">
        <f t="shared" si="30"/>
        <v>2319.8499999999995</v>
      </c>
      <c r="I290">
        <f t="shared" si="24"/>
        <v>1192.3833333333321</v>
      </c>
      <c r="J290">
        <f t="shared" si="25"/>
        <v>332.66666666666703</v>
      </c>
      <c r="K290">
        <f t="shared" si="29"/>
        <v>0</v>
      </c>
    </row>
    <row r="291" spans="1:11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6"/>
        <v>zagraniczny</v>
      </c>
      <c r="F291" s="2">
        <f t="shared" si="27"/>
        <v>5.9027777777778123E-3</v>
      </c>
      <c r="G291" t="str">
        <f t="shared" si="28"/>
        <v/>
      </c>
      <c r="H291">
        <f t="shared" si="30"/>
        <v>2319.8499999999995</v>
      </c>
      <c r="I291">
        <f t="shared" si="24"/>
        <v>1192.3833333333321</v>
      </c>
      <c r="J291">
        <f t="shared" si="25"/>
        <v>332.66666666666703</v>
      </c>
      <c r="K291">
        <f t="shared" si="29"/>
        <v>9</v>
      </c>
    </row>
    <row r="292" spans="1:11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6"/>
        <v>zagraniczny</v>
      </c>
      <c r="F292" s="2">
        <f t="shared" si="27"/>
        <v>3.7268518518518423E-3</v>
      </c>
      <c r="G292" t="str">
        <f t="shared" si="28"/>
        <v/>
      </c>
      <c r="H292">
        <f t="shared" si="30"/>
        <v>2319.8499999999995</v>
      </c>
      <c r="I292">
        <f t="shared" si="24"/>
        <v>1192.3833333333321</v>
      </c>
      <c r="J292">
        <f t="shared" si="25"/>
        <v>332.66666666666703</v>
      </c>
      <c r="K292">
        <f t="shared" si="29"/>
        <v>6</v>
      </c>
    </row>
    <row r="293" spans="1:11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6"/>
        <v>komórkowy</v>
      </c>
      <c r="F293" s="2">
        <f t="shared" si="27"/>
        <v>9.9305555555555536E-3</v>
      </c>
      <c r="G293" t="str">
        <f t="shared" si="28"/>
        <v/>
      </c>
      <c r="H293">
        <f t="shared" si="30"/>
        <v>2334.1499999999996</v>
      </c>
      <c r="I293">
        <f t="shared" si="24"/>
        <v>1192.3833333333321</v>
      </c>
      <c r="J293">
        <f t="shared" si="25"/>
        <v>346.96666666666704</v>
      </c>
      <c r="K293">
        <f t="shared" si="29"/>
        <v>0</v>
      </c>
    </row>
    <row r="294" spans="1:11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6"/>
        <v>stacjonarny</v>
      </c>
      <c r="F294" s="2">
        <f t="shared" si="27"/>
        <v>4.2013888888889905E-3</v>
      </c>
      <c r="G294" t="str">
        <f t="shared" si="28"/>
        <v>50</v>
      </c>
      <c r="H294">
        <f t="shared" si="30"/>
        <v>2340.1999999999998</v>
      </c>
      <c r="I294">
        <f t="shared" si="24"/>
        <v>1198.4333333333323</v>
      </c>
      <c r="J294">
        <f t="shared" si="25"/>
        <v>346.96666666666704</v>
      </c>
      <c r="K294">
        <f t="shared" si="29"/>
        <v>0</v>
      </c>
    </row>
    <row r="295" spans="1:11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6"/>
        <v>komórkowy</v>
      </c>
      <c r="F295" s="2">
        <f t="shared" si="27"/>
        <v>2.5462962962963243E-3</v>
      </c>
      <c r="G295" t="str">
        <f t="shared" si="28"/>
        <v/>
      </c>
      <c r="H295">
        <f t="shared" si="30"/>
        <v>2343.8666666666663</v>
      </c>
      <c r="I295">
        <f t="shared" si="24"/>
        <v>1198.4333333333323</v>
      </c>
      <c r="J295">
        <f t="shared" si="25"/>
        <v>350.63333333333372</v>
      </c>
      <c r="K295">
        <f t="shared" si="29"/>
        <v>0</v>
      </c>
    </row>
    <row r="296" spans="1:11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6"/>
        <v>stacjonarny</v>
      </c>
      <c r="F296" s="2">
        <f t="shared" si="27"/>
        <v>6.8634259259259256E-3</v>
      </c>
      <c r="G296" t="str">
        <f t="shared" si="28"/>
        <v>97</v>
      </c>
      <c r="H296">
        <f t="shared" si="30"/>
        <v>2353.7499999999995</v>
      </c>
      <c r="I296">
        <f t="shared" si="24"/>
        <v>1208.3166666666657</v>
      </c>
      <c r="J296">
        <f t="shared" si="25"/>
        <v>350.63333333333372</v>
      </c>
      <c r="K296">
        <f t="shared" si="29"/>
        <v>0</v>
      </c>
    </row>
    <row r="297" spans="1:11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6"/>
        <v>stacjonarny</v>
      </c>
      <c r="F297" s="2">
        <f t="shared" si="27"/>
        <v>1.0196759259259336E-2</v>
      </c>
      <c r="G297" t="str">
        <f t="shared" si="28"/>
        <v>19</v>
      </c>
      <c r="H297">
        <f t="shared" si="30"/>
        <v>2368.4333333333329</v>
      </c>
      <c r="I297">
        <f t="shared" ref="I297:I360" si="31">IF(E297="stacjonarny",I296+F297*24*60,I296)</f>
        <v>1222.9999999999991</v>
      </c>
      <c r="J297">
        <f t="shared" ref="J297:J360" si="32">IF(E297="komórkowy",J296+F297*24*60,J296)</f>
        <v>350.63333333333372</v>
      </c>
      <c r="K297">
        <f t="shared" si="29"/>
        <v>0</v>
      </c>
    </row>
    <row r="298" spans="1:11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6"/>
        <v>stacjonarny</v>
      </c>
      <c r="F298" s="2">
        <f t="shared" si="27"/>
        <v>7.7430555555555447E-3</v>
      </c>
      <c r="G298" t="str">
        <f t="shared" si="28"/>
        <v>45</v>
      </c>
      <c r="H298">
        <f t="shared" si="30"/>
        <v>2379.583333333333</v>
      </c>
      <c r="I298">
        <f t="shared" si="31"/>
        <v>1234.1499999999992</v>
      </c>
      <c r="J298">
        <f t="shared" si="32"/>
        <v>350.63333333333372</v>
      </c>
      <c r="K298">
        <f t="shared" si="29"/>
        <v>0</v>
      </c>
    </row>
    <row r="299" spans="1:11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6"/>
        <v>komórkowy</v>
      </c>
      <c r="F299" s="2">
        <f t="shared" si="27"/>
        <v>2.0833333333333259E-3</v>
      </c>
      <c r="G299" t="str">
        <f t="shared" si="28"/>
        <v/>
      </c>
      <c r="H299">
        <f t="shared" si="30"/>
        <v>2382.583333333333</v>
      </c>
      <c r="I299">
        <f t="shared" si="31"/>
        <v>1234.1499999999992</v>
      </c>
      <c r="J299">
        <f t="shared" si="32"/>
        <v>353.63333333333372</v>
      </c>
      <c r="K299">
        <f t="shared" si="29"/>
        <v>0</v>
      </c>
    </row>
    <row r="300" spans="1:11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6"/>
        <v>stacjonarny</v>
      </c>
      <c r="F300" s="2">
        <f t="shared" si="27"/>
        <v>2.0023148148148318E-3</v>
      </c>
      <c r="G300" t="str">
        <f t="shared" si="28"/>
        <v>43</v>
      </c>
      <c r="H300">
        <f t="shared" si="30"/>
        <v>2385.4666666666662</v>
      </c>
      <c r="I300">
        <f t="shared" si="31"/>
        <v>1237.0333333333326</v>
      </c>
      <c r="J300">
        <f t="shared" si="32"/>
        <v>353.63333333333372</v>
      </c>
      <c r="K300">
        <f t="shared" si="29"/>
        <v>0</v>
      </c>
    </row>
    <row r="301" spans="1:11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6"/>
        <v>stacjonarny</v>
      </c>
      <c r="F301" s="2">
        <f t="shared" si="27"/>
        <v>7.4768518518518734E-3</v>
      </c>
      <c r="G301" t="str">
        <f t="shared" si="28"/>
        <v>21</v>
      </c>
      <c r="H301">
        <f t="shared" si="30"/>
        <v>2396.2333333333331</v>
      </c>
      <c r="I301">
        <f t="shared" si="31"/>
        <v>1247.7999999999993</v>
      </c>
      <c r="J301">
        <f t="shared" si="32"/>
        <v>353.63333333333372</v>
      </c>
      <c r="K301">
        <f t="shared" si="29"/>
        <v>0</v>
      </c>
    </row>
    <row r="302" spans="1:11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6"/>
        <v>komórkowy</v>
      </c>
      <c r="F302" s="2">
        <f t="shared" si="27"/>
        <v>4.1319444444444242E-3</v>
      </c>
      <c r="G302" t="str">
        <f t="shared" si="28"/>
        <v/>
      </c>
      <c r="H302">
        <f t="shared" si="30"/>
        <v>2402.1833333333329</v>
      </c>
      <c r="I302">
        <f t="shared" si="31"/>
        <v>1247.7999999999993</v>
      </c>
      <c r="J302">
        <f t="shared" si="32"/>
        <v>359.58333333333371</v>
      </c>
      <c r="K302">
        <f t="shared" si="29"/>
        <v>0</v>
      </c>
    </row>
    <row r="303" spans="1:11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6"/>
        <v>stacjonarny</v>
      </c>
      <c r="F303" s="2">
        <f t="shared" si="27"/>
        <v>2.8472222222222232E-3</v>
      </c>
      <c r="G303" t="str">
        <f t="shared" si="28"/>
        <v>48</v>
      </c>
      <c r="H303">
        <f t="shared" si="30"/>
        <v>2406.2833333333328</v>
      </c>
      <c r="I303">
        <f t="shared" si="31"/>
        <v>1251.8999999999992</v>
      </c>
      <c r="J303">
        <f t="shared" si="32"/>
        <v>359.58333333333371</v>
      </c>
      <c r="K303">
        <f t="shared" si="29"/>
        <v>0</v>
      </c>
    </row>
    <row r="304" spans="1:11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6"/>
        <v>stacjonarny</v>
      </c>
      <c r="F304" s="2">
        <f t="shared" si="27"/>
        <v>6.6782407407407485E-3</v>
      </c>
      <c r="G304" t="str">
        <f t="shared" si="28"/>
        <v>77</v>
      </c>
      <c r="H304">
        <f t="shared" si="30"/>
        <v>2415.8999999999996</v>
      </c>
      <c r="I304">
        <f t="shared" si="31"/>
        <v>1261.516666666666</v>
      </c>
      <c r="J304">
        <f t="shared" si="32"/>
        <v>359.58333333333371</v>
      </c>
      <c r="K304">
        <f t="shared" si="29"/>
        <v>0</v>
      </c>
    </row>
    <row r="305" spans="1:11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6"/>
        <v>komórkowy</v>
      </c>
      <c r="F305" s="2">
        <f t="shared" si="27"/>
        <v>5.9259259259258901E-3</v>
      </c>
      <c r="G305" t="str">
        <f t="shared" si="28"/>
        <v/>
      </c>
      <c r="H305">
        <f t="shared" si="30"/>
        <v>2424.4333333333329</v>
      </c>
      <c r="I305">
        <f t="shared" si="31"/>
        <v>1261.516666666666</v>
      </c>
      <c r="J305">
        <f t="shared" si="32"/>
        <v>368.11666666666702</v>
      </c>
      <c r="K305">
        <f t="shared" si="29"/>
        <v>0</v>
      </c>
    </row>
    <row r="306" spans="1:11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6"/>
        <v>stacjonarny</v>
      </c>
      <c r="F306" s="2">
        <f t="shared" si="27"/>
        <v>9.0277777777780788E-4</v>
      </c>
      <c r="G306" t="str">
        <f t="shared" si="28"/>
        <v>96</v>
      </c>
      <c r="H306">
        <f t="shared" si="30"/>
        <v>2425.7333333333331</v>
      </c>
      <c r="I306">
        <f t="shared" si="31"/>
        <v>1262.8166666666659</v>
      </c>
      <c r="J306">
        <f t="shared" si="32"/>
        <v>368.11666666666702</v>
      </c>
      <c r="K306">
        <f t="shared" si="29"/>
        <v>0</v>
      </c>
    </row>
    <row r="307" spans="1:11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6"/>
        <v>stacjonarny</v>
      </c>
      <c r="F307" s="2">
        <f t="shared" si="27"/>
        <v>5.3240740740739811E-3</v>
      </c>
      <c r="G307" t="str">
        <f t="shared" si="28"/>
        <v>44</v>
      </c>
      <c r="H307">
        <f t="shared" si="30"/>
        <v>2433.3999999999996</v>
      </c>
      <c r="I307">
        <f t="shared" si="31"/>
        <v>1270.4833333333324</v>
      </c>
      <c r="J307">
        <f t="shared" si="32"/>
        <v>368.11666666666702</v>
      </c>
      <c r="K307">
        <f t="shared" si="29"/>
        <v>0</v>
      </c>
    </row>
    <row r="308" spans="1:11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6"/>
        <v>stacjonarny</v>
      </c>
      <c r="F308" s="2">
        <f t="shared" si="27"/>
        <v>1.8518518518517713E-3</v>
      </c>
      <c r="G308" t="str">
        <f t="shared" si="28"/>
        <v>14</v>
      </c>
      <c r="H308">
        <f t="shared" si="30"/>
        <v>2436.0666666666662</v>
      </c>
      <c r="I308">
        <f t="shared" si="31"/>
        <v>1273.149999999999</v>
      </c>
      <c r="J308">
        <f t="shared" si="32"/>
        <v>368.11666666666702</v>
      </c>
      <c r="K308">
        <f t="shared" si="29"/>
        <v>0</v>
      </c>
    </row>
    <row r="309" spans="1:11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6"/>
        <v>stacjonarny</v>
      </c>
      <c r="F309" s="2">
        <f t="shared" si="27"/>
        <v>5.8217592592593181E-3</v>
      </c>
      <c r="G309" t="str">
        <f t="shared" si="28"/>
        <v>58</v>
      </c>
      <c r="H309">
        <f t="shared" si="30"/>
        <v>2444.4499999999994</v>
      </c>
      <c r="I309">
        <f t="shared" si="31"/>
        <v>1281.5333333333324</v>
      </c>
      <c r="J309">
        <f t="shared" si="32"/>
        <v>368.11666666666702</v>
      </c>
      <c r="K309">
        <f t="shared" si="29"/>
        <v>0</v>
      </c>
    </row>
    <row r="310" spans="1:11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6"/>
        <v>stacjonarny</v>
      </c>
      <c r="F310" s="2">
        <f t="shared" si="27"/>
        <v>4.1782407407406907E-3</v>
      </c>
      <c r="G310" t="str">
        <f t="shared" si="28"/>
        <v>60</v>
      </c>
      <c r="H310">
        <f t="shared" si="30"/>
        <v>2450.4666666666658</v>
      </c>
      <c r="I310">
        <f t="shared" si="31"/>
        <v>1287.549999999999</v>
      </c>
      <c r="J310">
        <f t="shared" si="32"/>
        <v>368.11666666666702</v>
      </c>
      <c r="K310">
        <f t="shared" si="29"/>
        <v>0</v>
      </c>
    </row>
    <row r="311" spans="1:11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6"/>
        <v>stacjonarny</v>
      </c>
      <c r="F311" s="2">
        <f t="shared" si="27"/>
        <v>6.1574074074073892E-3</v>
      </c>
      <c r="G311" t="str">
        <f t="shared" si="28"/>
        <v>27</v>
      </c>
      <c r="H311">
        <f t="shared" si="30"/>
        <v>2459.3333333333326</v>
      </c>
      <c r="I311">
        <f t="shared" si="31"/>
        <v>1296.4166666666656</v>
      </c>
      <c r="J311">
        <f t="shared" si="32"/>
        <v>368.11666666666702</v>
      </c>
      <c r="K311">
        <f t="shared" si="29"/>
        <v>0</v>
      </c>
    </row>
    <row r="312" spans="1:11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6"/>
        <v>komórkowy</v>
      </c>
      <c r="F312" s="2">
        <f t="shared" si="27"/>
        <v>2.0370370370370594E-3</v>
      </c>
      <c r="G312" t="str">
        <f t="shared" si="28"/>
        <v/>
      </c>
      <c r="H312">
        <f t="shared" si="30"/>
        <v>2462.266666666666</v>
      </c>
      <c r="I312">
        <f t="shared" si="31"/>
        <v>1296.4166666666656</v>
      </c>
      <c r="J312">
        <f t="shared" si="32"/>
        <v>371.05000000000041</v>
      </c>
      <c r="K312">
        <f t="shared" si="29"/>
        <v>0</v>
      </c>
    </row>
    <row r="313" spans="1:11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6"/>
        <v>stacjonarny</v>
      </c>
      <c r="F313" s="2">
        <f t="shared" si="27"/>
        <v>5.0694444444444042E-3</v>
      </c>
      <c r="G313" t="str">
        <f t="shared" si="28"/>
        <v>50</v>
      </c>
      <c r="H313">
        <f t="shared" si="30"/>
        <v>2469.5666666666657</v>
      </c>
      <c r="I313">
        <f t="shared" si="31"/>
        <v>1303.7166666666656</v>
      </c>
      <c r="J313">
        <f t="shared" si="32"/>
        <v>371.05000000000041</v>
      </c>
      <c r="K313">
        <f t="shared" si="29"/>
        <v>0</v>
      </c>
    </row>
    <row r="314" spans="1:11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6"/>
        <v>stacjonarny</v>
      </c>
      <c r="F314" s="2">
        <f t="shared" si="27"/>
        <v>7.7777777777778279E-3</v>
      </c>
      <c r="G314" t="str">
        <f t="shared" si="28"/>
        <v>50</v>
      </c>
      <c r="H314">
        <f t="shared" si="30"/>
        <v>2480.766666666666</v>
      </c>
      <c r="I314">
        <f t="shared" si="31"/>
        <v>1314.9166666666656</v>
      </c>
      <c r="J314">
        <f t="shared" si="32"/>
        <v>371.05000000000041</v>
      </c>
      <c r="K314">
        <f t="shared" si="29"/>
        <v>0</v>
      </c>
    </row>
    <row r="315" spans="1:11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6"/>
        <v>stacjonarny</v>
      </c>
      <c r="F315" s="2">
        <f t="shared" si="27"/>
        <v>4.3749999999999623E-3</v>
      </c>
      <c r="G315" t="str">
        <f t="shared" si="28"/>
        <v>56</v>
      </c>
      <c r="H315">
        <f t="shared" si="30"/>
        <v>2487.0666666666657</v>
      </c>
      <c r="I315">
        <f t="shared" si="31"/>
        <v>1321.2166666666656</v>
      </c>
      <c r="J315">
        <f t="shared" si="32"/>
        <v>371.05000000000041</v>
      </c>
      <c r="K315">
        <f t="shared" si="29"/>
        <v>0</v>
      </c>
    </row>
    <row r="316" spans="1:11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6"/>
        <v>komórkowy</v>
      </c>
      <c r="F316" s="2">
        <f t="shared" si="27"/>
        <v>4.2013888888888795E-3</v>
      </c>
      <c r="G316" t="str">
        <f t="shared" si="28"/>
        <v/>
      </c>
      <c r="H316">
        <f t="shared" si="30"/>
        <v>2493.1166666666659</v>
      </c>
      <c r="I316">
        <f t="shared" si="31"/>
        <v>1321.2166666666656</v>
      </c>
      <c r="J316">
        <f t="shared" si="32"/>
        <v>377.10000000000042</v>
      </c>
      <c r="K316">
        <f t="shared" si="29"/>
        <v>0</v>
      </c>
    </row>
    <row r="317" spans="1:11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6"/>
        <v>stacjonarny</v>
      </c>
      <c r="F317" s="2">
        <f t="shared" si="27"/>
        <v>1.0034722222222181E-2</v>
      </c>
      <c r="G317" t="str">
        <f t="shared" si="28"/>
        <v>11</v>
      </c>
      <c r="H317">
        <f t="shared" si="30"/>
        <v>2507.5666666666657</v>
      </c>
      <c r="I317">
        <f t="shared" si="31"/>
        <v>1335.6666666666656</v>
      </c>
      <c r="J317">
        <f t="shared" si="32"/>
        <v>377.10000000000042</v>
      </c>
      <c r="K317">
        <f t="shared" si="29"/>
        <v>0</v>
      </c>
    </row>
    <row r="318" spans="1:11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6"/>
        <v>stacjonarny</v>
      </c>
      <c r="F318" s="2">
        <f t="shared" si="27"/>
        <v>1.0069444444444353E-3</v>
      </c>
      <c r="G318" t="str">
        <f t="shared" si="28"/>
        <v>60</v>
      </c>
      <c r="H318">
        <f t="shared" si="30"/>
        <v>2509.0166666666655</v>
      </c>
      <c r="I318">
        <f t="shared" si="31"/>
        <v>1337.1166666666657</v>
      </c>
      <c r="J318">
        <f t="shared" si="32"/>
        <v>377.10000000000042</v>
      </c>
      <c r="K318">
        <f t="shared" si="29"/>
        <v>0</v>
      </c>
    </row>
    <row r="319" spans="1:11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6"/>
        <v>zagraniczny</v>
      </c>
      <c r="F319" s="2">
        <f t="shared" si="27"/>
        <v>6.3541666666666607E-3</v>
      </c>
      <c r="G319" t="str">
        <f t="shared" si="28"/>
        <v/>
      </c>
      <c r="H319">
        <f t="shared" si="30"/>
        <v>2509.0166666666655</v>
      </c>
      <c r="I319">
        <f t="shared" si="31"/>
        <v>1337.1166666666657</v>
      </c>
      <c r="J319">
        <f t="shared" si="32"/>
        <v>377.10000000000042</v>
      </c>
      <c r="K319">
        <f t="shared" si="29"/>
        <v>10</v>
      </c>
    </row>
    <row r="320" spans="1:11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6"/>
        <v>stacjonarny</v>
      </c>
      <c r="F320" s="2">
        <f t="shared" si="27"/>
        <v>5.7754629629629406E-3</v>
      </c>
      <c r="G320" t="str">
        <f t="shared" si="28"/>
        <v>60</v>
      </c>
      <c r="H320">
        <f t="shared" si="30"/>
        <v>2517.3333333333321</v>
      </c>
      <c r="I320">
        <f t="shared" si="31"/>
        <v>1345.4333333333323</v>
      </c>
      <c r="J320">
        <f t="shared" si="32"/>
        <v>377.10000000000042</v>
      </c>
      <c r="K320">
        <f t="shared" si="29"/>
        <v>0</v>
      </c>
    </row>
    <row r="321" spans="1:11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6"/>
        <v>stacjonarny</v>
      </c>
      <c r="F321" s="2">
        <f t="shared" si="27"/>
        <v>8.796296296296191E-4</v>
      </c>
      <c r="G321" t="str">
        <f t="shared" si="28"/>
        <v>41</v>
      </c>
      <c r="H321">
        <f t="shared" si="30"/>
        <v>2518.5999999999985</v>
      </c>
      <c r="I321">
        <f t="shared" si="31"/>
        <v>1346.6999999999989</v>
      </c>
      <c r="J321">
        <f t="shared" si="32"/>
        <v>377.10000000000042</v>
      </c>
      <c r="K321">
        <f t="shared" si="29"/>
        <v>0</v>
      </c>
    </row>
    <row r="322" spans="1:11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6"/>
        <v>stacjonarny</v>
      </c>
      <c r="F322" s="2">
        <f t="shared" si="27"/>
        <v>6.2615740740740722E-3</v>
      </c>
      <c r="G322" t="str">
        <f t="shared" si="28"/>
        <v>97</v>
      </c>
      <c r="H322">
        <f t="shared" si="30"/>
        <v>2527.6166666666654</v>
      </c>
      <c r="I322">
        <f t="shared" si="31"/>
        <v>1355.7166666666656</v>
      </c>
      <c r="J322">
        <f t="shared" si="32"/>
        <v>377.10000000000042</v>
      </c>
      <c r="K322">
        <f t="shared" si="29"/>
        <v>0</v>
      </c>
    </row>
    <row r="323" spans="1:11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33">IF(LEN(A323)=7,"stacjonarny",IF(LEN(A323)=8,"komórkowy","zagraniczny"))</f>
        <v>stacjonarny</v>
      </c>
      <c r="F323" s="2">
        <f t="shared" ref="F323:F386" si="34">D323-C323</f>
        <v>1.1377314814814743E-2</v>
      </c>
      <c r="G323" t="str">
        <f t="shared" ref="G323:G386" si="35">IF(E323="stacjonarny",LEFT(A323,2),"")</f>
        <v>16</v>
      </c>
      <c r="H323">
        <f t="shared" si="30"/>
        <v>2543.9999999999986</v>
      </c>
      <c r="I323">
        <f t="shared" si="31"/>
        <v>1372.0999999999988</v>
      </c>
      <c r="J323">
        <f t="shared" si="32"/>
        <v>377.10000000000042</v>
      </c>
      <c r="K323">
        <f t="shared" ref="K323:K386" si="36">IF(E323="zagraniczny",ROUNDUP(F323*24*60,0),0)</f>
        <v>0</v>
      </c>
    </row>
    <row r="324" spans="1:11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33"/>
        <v>komórkowy</v>
      </c>
      <c r="F324" s="2">
        <f t="shared" si="34"/>
        <v>3.3796296296296213E-3</v>
      </c>
      <c r="G324" t="str">
        <f t="shared" si="35"/>
        <v/>
      </c>
      <c r="H324">
        <f t="shared" ref="H324:H387" si="37">IF(E324&lt;&gt;"zagraniczny",H323+F324*24*60,H323)</f>
        <v>2548.8666666666654</v>
      </c>
      <c r="I324">
        <f t="shared" si="31"/>
        <v>1372.0999999999988</v>
      </c>
      <c r="J324">
        <f t="shared" si="32"/>
        <v>381.96666666666709</v>
      </c>
      <c r="K324">
        <f t="shared" si="36"/>
        <v>0</v>
      </c>
    </row>
    <row r="325" spans="1:11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33"/>
        <v>stacjonarny</v>
      </c>
      <c r="F325" s="2">
        <f t="shared" si="34"/>
        <v>5.3819444444444531E-3</v>
      </c>
      <c r="G325" t="str">
        <f t="shared" si="35"/>
        <v>84</v>
      </c>
      <c r="H325">
        <f t="shared" si="37"/>
        <v>2556.6166666666654</v>
      </c>
      <c r="I325">
        <f t="shared" si="31"/>
        <v>1379.8499999999988</v>
      </c>
      <c r="J325">
        <f t="shared" si="32"/>
        <v>381.96666666666709</v>
      </c>
      <c r="K325">
        <f t="shared" si="36"/>
        <v>0</v>
      </c>
    </row>
    <row r="326" spans="1:11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33"/>
        <v>stacjonarny</v>
      </c>
      <c r="F326" s="2">
        <f t="shared" si="34"/>
        <v>1.034722222222223E-2</v>
      </c>
      <c r="G326" t="str">
        <f t="shared" si="35"/>
        <v>33</v>
      </c>
      <c r="H326">
        <f t="shared" si="37"/>
        <v>2571.5166666666655</v>
      </c>
      <c r="I326">
        <f t="shared" si="31"/>
        <v>1394.7499999999989</v>
      </c>
      <c r="J326">
        <f t="shared" si="32"/>
        <v>381.96666666666709</v>
      </c>
      <c r="K326">
        <f t="shared" si="36"/>
        <v>0</v>
      </c>
    </row>
    <row r="327" spans="1:11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33"/>
        <v>zagraniczny</v>
      </c>
      <c r="F327" s="2">
        <f t="shared" si="34"/>
        <v>2.5462962962963243E-3</v>
      </c>
      <c r="G327" t="str">
        <f t="shared" si="35"/>
        <v/>
      </c>
      <c r="H327">
        <f t="shared" si="37"/>
        <v>2571.5166666666655</v>
      </c>
      <c r="I327">
        <f t="shared" si="31"/>
        <v>1394.7499999999989</v>
      </c>
      <c r="J327">
        <f t="shared" si="32"/>
        <v>381.96666666666709</v>
      </c>
      <c r="K327">
        <f t="shared" si="36"/>
        <v>4</v>
      </c>
    </row>
    <row r="328" spans="1:11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33"/>
        <v>komórkowy</v>
      </c>
      <c r="F328" s="2">
        <f t="shared" si="34"/>
        <v>6.9444444444449749E-4</v>
      </c>
      <c r="G328" t="str">
        <f t="shared" si="35"/>
        <v/>
      </c>
      <c r="H328">
        <f t="shared" si="37"/>
        <v>2572.5166666666655</v>
      </c>
      <c r="I328">
        <f t="shared" si="31"/>
        <v>1394.7499999999989</v>
      </c>
      <c r="J328">
        <f t="shared" si="32"/>
        <v>382.96666666666715</v>
      </c>
      <c r="K328">
        <f t="shared" si="36"/>
        <v>0</v>
      </c>
    </row>
    <row r="329" spans="1:11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33"/>
        <v>stacjonarny</v>
      </c>
      <c r="F329" s="2">
        <f t="shared" si="34"/>
        <v>2.9861111111111338E-3</v>
      </c>
      <c r="G329" t="str">
        <f t="shared" si="35"/>
        <v>58</v>
      </c>
      <c r="H329">
        <f t="shared" si="37"/>
        <v>2576.8166666666657</v>
      </c>
      <c r="I329">
        <f t="shared" si="31"/>
        <v>1399.0499999999988</v>
      </c>
      <c r="J329">
        <f t="shared" si="32"/>
        <v>382.96666666666715</v>
      </c>
      <c r="K329">
        <f t="shared" si="36"/>
        <v>0</v>
      </c>
    </row>
    <row r="330" spans="1:11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33"/>
        <v>stacjonarny</v>
      </c>
      <c r="F330" s="2">
        <f t="shared" si="34"/>
        <v>8.6689814814814858E-3</v>
      </c>
      <c r="G330" t="str">
        <f t="shared" si="35"/>
        <v>74</v>
      </c>
      <c r="H330">
        <f t="shared" si="37"/>
        <v>2589.2999999999988</v>
      </c>
      <c r="I330">
        <f t="shared" si="31"/>
        <v>1411.5333333333322</v>
      </c>
      <c r="J330">
        <f t="shared" si="32"/>
        <v>382.96666666666715</v>
      </c>
      <c r="K330">
        <f t="shared" si="36"/>
        <v>0</v>
      </c>
    </row>
    <row r="331" spans="1:11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33"/>
        <v>komórkowy</v>
      </c>
      <c r="F331" s="2">
        <f t="shared" si="34"/>
        <v>9.5254629629629162E-3</v>
      </c>
      <c r="G331" t="str">
        <f t="shared" si="35"/>
        <v/>
      </c>
      <c r="H331">
        <f t="shared" si="37"/>
        <v>2603.0166666666655</v>
      </c>
      <c r="I331">
        <f t="shared" si="31"/>
        <v>1411.5333333333322</v>
      </c>
      <c r="J331">
        <f t="shared" si="32"/>
        <v>396.68333333333374</v>
      </c>
      <c r="K331">
        <f t="shared" si="36"/>
        <v>0</v>
      </c>
    </row>
    <row r="332" spans="1:11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33"/>
        <v>stacjonarny</v>
      </c>
      <c r="F332" s="2">
        <f t="shared" si="34"/>
        <v>1.0266203703703625E-2</v>
      </c>
      <c r="G332" t="str">
        <f t="shared" si="35"/>
        <v>61</v>
      </c>
      <c r="H332">
        <f t="shared" si="37"/>
        <v>2617.7999999999988</v>
      </c>
      <c r="I332">
        <f t="shared" si="31"/>
        <v>1426.3166666666655</v>
      </c>
      <c r="J332">
        <f t="shared" si="32"/>
        <v>396.68333333333374</v>
      </c>
      <c r="K332">
        <f t="shared" si="36"/>
        <v>0</v>
      </c>
    </row>
    <row r="333" spans="1:11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33"/>
        <v>stacjonarny</v>
      </c>
      <c r="F333" s="2">
        <f t="shared" si="34"/>
        <v>6.5393518518518934E-3</v>
      </c>
      <c r="G333" t="str">
        <f t="shared" si="35"/>
        <v>50</v>
      </c>
      <c r="H333">
        <f t="shared" si="37"/>
        <v>2627.2166666666653</v>
      </c>
      <c r="I333">
        <f t="shared" si="31"/>
        <v>1435.7333333333322</v>
      </c>
      <c r="J333">
        <f t="shared" si="32"/>
        <v>396.68333333333374</v>
      </c>
      <c r="K333">
        <f t="shared" si="36"/>
        <v>0</v>
      </c>
    </row>
    <row r="334" spans="1:11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33"/>
        <v>stacjonarny</v>
      </c>
      <c r="F334" s="2">
        <f t="shared" si="34"/>
        <v>3.1828703703702943E-3</v>
      </c>
      <c r="G334" t="str">
        <f t="shared" si="35"/>
        <v>20</v>
      </c>
      <c r="H334">
        <f t="shared" si="37"/>
        <v>2631.7999999999984</v>
      </c>
      <c r="I334">
        <f t="shared" si="31"/>
        <v>1440.3166666666655</v>
      </c>
      <c r="J334">
        <f t="shared" si="32"/>
        <v>396.68333333333374</v>
      </c>
      <c r="K334">
        <f t="shared" si="36"/>
        <v>0</v>
      </c>
    </row>
    <row r="335" spans="1:11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33"/>
        <v>stacjonarny</v>
      </c>
      <c r="F335" s="2">
        <f t="shared" si="34"/>
        <v>4.7800925925925442E-3</v>
      </c>
      <c r="G335" t="str">
        <f t="shared" si="35"/>
        <v>82</v>
      </c>
      <c r="H335">
        <f t="shared" si="37"/>
        <v>2638.6833333333316</v>
      </c>
      <c r="I335">
        <f t="shared" si="31"/>
        <v>1447.1999999999987</v>
      </c>
      <c r="J335">
        <f t="shared" si="32"/>
        <v>396.68333333333374</v>
      </c>
      <c r="K335">
        <f t="shared" si="36"/>
        <v>0</v>
      </c>
    </row>
    <row r="336" spans="1:11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33"/>
        <v>stacjonarny</v>
      </c>
      <c r="F336" s="2">
        <f t="shared" si="34"/>
        <v>6.2500000000000333E-3</v>
      </c>
      <c r="G336" t="str">
        <f t="shared" si="35"/>
        <v>58</v>
      </c>
      <c r="H336">
        <f t="shared" si="37"/>
        <v>2647.6833333333316</v>
      </c>
      <c r="I336">
        <f t="shared" si="31"/>
        <v>1456.1999999999987</v>
      </c>
      <c r="J336">
        <f t="shared" si="32"/>
        <v>396.68333333333374</v>
      </c>
      <c r="K336">
        <f t="shared" si="36"/>
        <v>0</v>
      </c>
    </row>
    <row r="337" spans="1:11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33"/>
        <v>stacjonarny</v>
      </c>
      <c r="F337" s="2">
        <f t="shared" si="34"/>
        <v>4.050925925925819E-4</v>
      </c>
      <c r="G337" t="str">
        <f t="shared" si="35"/>
        <v>96</v>
      </c>
      <c r="H337">
        <f t="shared" si="37"/>
        <v>2648.2666666666651</v>
      </c>
      <c r="I337">
        <f t="shared" si="31"/>
        <v>1456.7833333333319</v>
      </c>
      <c r="J337">
        <f t="shared" si="32"/>
        <v>396.68333333333374</v>
      </c>
      <c r="K337">
        <f t="shared" si="36"/>
        <v>0</v>
      </c>
    </row>
    <row r="338" spans="1:11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33"/>
        <v>stacjonarny</v>
      </c>
      <c r="F338" s="2">
        <f t="shared" si="34"/>
        <v>9.3518518518518889E-3</v>
      </c>
      <c r="G338" t="str">
        <f t="shared" si="35"/>
        <v>28</v>
      </c>
      <c r="H338">
        <f t="shared" si="37"/>
        <v>2661.7333333333318</v>
      </c>
      <c r="I338">
        <f t="shared" si="31"/>
        <v>1470.2499999999986</v>
      </c>
      <c r="J338">
        <f t="shared" si="32"/>
        <v>396.68333333333374</v>
      </c>
      <c r="K338">
        <f t="shared" si="36"/>
        <v>0</v>
      </c>
    </row>
    <row r="339" spans="1:11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33"/>
        <v>komórkowy</v>
      </c>
      <c r="F339" s="2">
        <f t="shared" si="34"/>
        <v>8.1018518518518601E-3</v>
      </c>
      <c r="G339" t="str">
        <f t="shared" si="35"/>
        <v/>
      </c>
      <c r="H339">
        <f t="shared" si="37"/>
        <v>2673.3999999999983</v>
      </c>
      <c r="I339">
        <f t="shared" si="31"/>
        <v>1470.2499999999986</v>
      </c>
      <c r="J339">
        <f t="shared" si="32"/>
        <v>408.35000000000042</v>
      </c>
      <c r="K339">
        <f t="shared" si="36"/>
        <v>0</v>
      </c>
    </row>
    <row r="340" spans="1:11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33"/>
        <v>stacjonarny</v>
      </c>
      <c r="F340" s="2">
        <f t="shared" si="34"/>
        <v>1.1539351851851842E-2</v>
      </c>
      <c r="G340" t="str">
        <f t="shared" si="35"/>
        <v>13</v>
      </c>
      <c r="H340">
        <f t="shared" si="37"/>
        <v>2690.0166666666651</v>
      </c>
      <c r="I340">
        <f t="shared" si="31"/>
        <v>1486.8666666666652</v>
      </c>
      <c r="J340">
        <f t="shared" si="32"/>
        <v>408.35000000000042</v>
      </c>
      <c r="K340">
        <f t="shared" si="36"/>
        <v>0</v>
      </c>
    </row>
    <row r="341" spans="1:11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33"/>
        <v>komórkowy</v>
      </c>
      <c r="F341" s="2">
        <f t="shared" si="34"/>
        <v>6.1226851851852171E-3</v>
      </c>
      <c r="G341" t="str">
        <f t="shared" si="35"/>
        <v/>
      </c>
      <c r="H341">
        <f t="shared" si="37"/>
        <v>2698.8333333333317</v>
      </c>
      <c r="I341">
        <f t="shared" si="31"/>
        <v>1486.8666666666652</v>
      </c>
      <c r="J341">
        <f t="shared" si="32"/>
        <v>417.16666666666714</v>
      </c>
      <c r="K341">
        <f t="shared" si="36"/>
        <v>0</v>
      </c>
    </row>
    <row r="342" spans="1:11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33"/>
        <v>stacjonarny</v>
      </c>
      <c r="F342" s="2">
        <f t="shared" si="34"/>
        <v>4.0972222222221966E-3</v>
      </c>
      <c r="G342" t="str">
        <f t="shared" si="35"/>
        <v>58</v>
      </c>
      <c r="H342">
        <f t="shared" si="37"/>
        <v>2704.7333333333318</v>
      </c>
      <c r="I342">
        <f t="shared" si="31"/>
        <v>1492.7666666666651</v>
      </c>
      <c r="J342">
        <f t="shared" si="32"/>
        <v>417.16666666666714</v>
      </c>
      <c r="K342">
        <f t="shared" si="36"/>
        <v>0</v>
      </c>
    </row>
    <row r="343" spans="1:11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33"/>
        <v>komórkowy</v>
      </c>
      <c r="F343" s="2">
        <f t="shared" si="34"/>
        <v>1.0983796296296311E-2</v>
      </c>
      <c r="G343" t="str">
        <f t="shared" si="35"/>
        <v/>
      </c>
      <c r="H343">
        <f t="shared" si="37"/>
        <v>2720.5499999999984</v>
      </c>
      <c r="I343">
        <f t="shared" si="31"/>
        <v>1492.7666666666651</v>
      </c>
      <c r="J343">
        <f t="shared" si="32"/>
        <v>432.9833333333338</v>
      </c>
      <c r="K343">
        <f t="shared" si="36"/>
        <v>0</v>
      </c>
    </row>
    <row r="344" spans="1:11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33"/>
        <v>stacjonarny</v>
      </c>
      <c r="F344" s="2">
        <f t="shared" si="34"/>
        <v>5.3703703703704142E-3</v>
      </c>
      <c r="G344" t="str">
        <f t="shared" si="35"/>
        <v>87</v>
      </c>
      <c r="H344">
        <f t="shared" si="37"/>
        <v>2728.2833333333319</v>
      </c>
      <c r="I344">
        <f t="shared" si="31"/>
        <v>1500.4999999999984</v>
      </c>
      <c r="J344">
        <f t="shared" si="32"/>
        <v>432.9833333333338</v>
      </c>
      <c r="K344">
        <f t="shared" si="36"/>
        <v>0</v>
      </c>
    </row>
    <row r="345" spans="1:11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33"/>
        <v>stacjonarny</v>
      </c>
      <c r="F345" s="2">
        <f t="shared" si="34"/>
        <v>2.222222222222181E-3</v>
      </c>
      <c r="G345" t="str">
        <f t="shared" si="35"/>
        <v>90</v>
      </c>
      <c r="H345">
        <f t="shared" si="37"/>
        <v>2731.4833333333318</v>
      </c>
      <c r="I345">
        <f t="shared" si="31"/>
        <v>1503.6999999999985</v>
      </c>
      <c r="J345">
        <f t="shared" si="32"/>
        <v>432.9833333333338</v>
      </c>
      <c r="K345">
        <f t="shared" si="36"/>
        <v>0</v>
      </c>
    </row>
    <row r="346" spans="1:11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33"/>
        <v>stacjonarny</v>
      </c>
      <c r="F346" s="2">
        <f t="shared" si="34"/>
        <v>6.8634259259259256E-3</v>
      </c>
      <c r="G346" t="str">
        <f t="shared" si="35"/>
        <v>98</v>
      </c>
      <c r="H346">
        <f t="shared" si="37"/>
        <v>2741.366666666665</v>
      </c>
      <c r="I346">
        <f t="shared" si="31"/>
        <v>1513.5833333333319</v>
      </c>
      <c r="J346">
        <f t="shared" si="32"/>
        <v>432.9833333333338</v>
      </c>
      <c r="K346">
        <f t="shared" si="36"/>
        <v>0</v>
      </c>
    </row>
    <row r="347" spans="1:11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33"/>
        <v>stacjonarny</v>
      </c>
      <c r="F347" s="2">
        <f t="shared" si="34"/>
        <v>1.782407407407427E-3</v>
      </c>
      <c r="G347" t="str">
        <f t="shared" si="35"/>
        <v>83</v>
      </c>
      <c r="H347">
        <f t="shared" si="37"/>
        <v>2743.9333333333316</v>
      </c>
      <c r="I347">
        <f t="shared" si="31"/>
        <v>1516.1499999999985</v>
      </c>
      <c r="J347">
        <f t="shared" si="32"/>
        <v>432.9833333333338</v>
      </c>
      <c r="K347">
        <f t="shared" si="36"/>
        <v>0</v>
      </c>
    </row>
    <row r="348" spans="1:11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33"/>
        <v>stacjonarny</v>
      </c>
      <c r="F348" s="2">
        <f t="shared" si="34"/>
        <v>4.7106481481481444E-3</v>
      </c>
      <c r="G348" t="str">
        <f t="shared" si="35"/>
        <v>33</v>
      </c>
      <c r="H348">
        <f t="shared" si="37"/>
        <v>2750.7166666666649</v>
      </c>
      <c r="I348">
        <f t="shared" si="31"/>
        <v>1522.9333333333318</v>
      </c>
      <c r="J348">
        <f t="shared" si="32"/>
        <v>432.9833333333338</v>
      </c>
      <c r="K348">
        <f t="shared" si="36"/>
        <v>0</v>
      </c>
    </row>
    <row r="349" spans="1:11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33"/>
        <v>stacjonarny</v>
      </c>
      <c r="F349" s="2">
        <f t="shared" si="34"/>
        <v>7.5578703703703121E-3</v>
      </c>
      <c r="G349" t="str">
        <f t="shared" si="35"/>
        <v>14</v>
      </c>
      <c r="H349">
        <f t="shared" si="37"/>
        <v>2761.5999999999981</v>
      </c>
      <c r="I349">
        <f t="shared" si="31"/>
        <v>1533.816666666665</v>
      </c>
      <c r="J349">
        <f t="shared" si="32"/>
        <v>432.9833333333338</v>
      </c>
      <c r="K349">
        <f t="shared" si="36"/>
        <v>0</v>
      </c>
    </row>
    <row r="350" spans="1:11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33"/>
        <v>stacjonarny</v>
      </c>
      <c r="F350" s="2">
        <f t="shared" si="34"/>
        <v>9.3750000000003553E-4</v>
      </c>
      <c r="G350" t="str">
        <f t="shared" si="35"/>
        <v>41</v>
      </c>
      <c r="H350">
        <f t="shared" si="37"/>
        <v>2762.949999999998</v>
      </c>
      <c r="I350">
        <f t="shared" si="31"/>
        <v>1535.1666666666652</v>
      </c>
      <c r="J350">
        <f t="shared" si="32"/>
        <v>432.9833333333338</v>
      </c>
      <c r="K350">
        <f t="shared" si="36"/>
        <v>0</v>
      </c>
    </row>
    <row r="351" spans="1:11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33"/>
        <v>komórkowy</v>
      </c>
      <c r="F351" s="2">
        <f t="shared" si="34"/>
        <v>1.0046296296296275E-2</v>
      </c>
      <c r="G351" t="str">
        <f t="shared" si="35"/>
        <v/>
      </c>
      <c r="H351">
        <f t="shared" si="37"/>
        <v>2777.4166666666647</v>
      </c>
      <c r="I351">
        <f t="shared" si="31"/>
        <v>1535.1666666666652</v>
      </c>
      <c r="J351">
        <f t="shared" si="32"/>
        <v>447.45000000000044</v>
      </c>
      <c r="K351">
        <f t="shared" si="36"/>
        <v>0</v>
      </c>
    </row>
    <row r="352" spans="1:11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33"/>
        <v>stacjonarny</v>
      </c>
      <c r="F352" s="2">
        <f t="shared" si="34"/>
        <v>5.3819444444443976E-3</v>
      </c>
      <c r="G352" t="str">
        <f t="shared" si="35"/>
        <v>68</v>
      </c>
      <c r="H352">
        <f t="shared" si="37"/>
        <v>2785.1666666666647</v>
      </c>
      <c r="I352">
        <f t="shared" si="31"/>
        <v>1542.9166666666652</v>
      </c>
      <c r="J352">
        <f t="shared" si="32"/>
        <v>447.45000000000044</v>
      </c>
      <c r="K352">
        <f t="shared" si="36"/>
        <v>0</v>
      </c>
    </row>
    <row r="353" spans="1:11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33"/>
        <v>komórkowy</v>
      </c>
      <c r="F353" s="2">
        <f t="shared" si="34"/>
        <v>8.2175925925926374E-3</v>
      </c>
      <c r="G353" t="str">
        <f t="shared" si="35"/>
        <v/>
      </c>
      <c r="H353">
        <f t="shared" si="37"/>
        <v>2796.9999999999982</v>
      </c>
      <c r="I353">
        <f t="shared" si="31"/>
        <v>1542.9166666666652</v>
      </c>
      <c r="J353">
        <f t="shared" si="32"/>
        <v>459.28333333333381</v>
      </c>
      <c r="K353">
        <f t="shared" si="36"/>
        <v>0</v>
      </c>
    </row>
    <row r="354" spans="1:11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33"/>
        <v>zagraniczny</v>
      </c>
      <c r="F354" s="2">
        <f t="shared" si="34"/>
        <v>6.9791666666666474E-3</v>
      </c>
      <c r="G354" t="str">
        <f t="shared" si="35"/>
        <v/>
      </c>
      <c r="H354">
        <f t="shared" si="37"/>
        <v>2796.9999999999982</v>
      </c>
      <c r="I354">
        <f t="shared" si="31"/>
        <v>1542.9166666666652</v>
      </c>
      <c r="J354">
        <f t="shared" si="32"/>
        <v>459.28333333333381</v>
      </c>
      <c r="K354">
        <f t="shared" si="36"/>
        <v>11</v>
      </c>
    </row>
    <row r="355" spans="1:11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33"/>
        <v>komórkowy</v>
      </c>
      <c r="F355" s="2">
        <f t="shared" si="34"/>
        <v>9.7222222222226318E-4</v>
      </c>
      <c r="G355" t="str">
        <f t="shared" si="35"/>
        <v/>
      </c>
      <c r="H355">
        <f t="shared" si="37"/>
        <v>2798.3999999999983</v>
      </c>
      <c r="I355">
        <f t="shared" si="31"/>
        <v>1542.9166666666652</v>
      </c>
      <c r="J355">
        <f t="shared" si="32"/>
        <v>460.68333333333385</v>
      </c>
      <c r="K355">
        <f t="shared" si="36"/>
        <v>0</v>
      </c>
    </row>
    <row r="356" spans="1:11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33"/>
        <v>stacjonarny</v>
      </c>
      <c r="F356" s="2">
        <f t="shared" si="34"/>
        <v>1.0868055555555478E-2</v>
      </c>
      <c r="G356" t="str">
        <f t="shared" si="35"/>
        <v>93</v>
      </c>
      <c r="H356">
        <f t="shared" si="37"/>
        <v>2814.0499999999984</v>
      </c>
      <c r="I356">
        <f t="shared" si="31"/>
        <v>1558.566666666665</v>
      </c>
      <c r="J356">
        <f t="shared" si="32"/>
        <v>460.68333333333385</v>
      </c>
      <c r="K356">
        <f t="shared" si="36"/>
        <v>0</v>
      </c>
    </row>
    <row r="357" spans="1:11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33"/>
        <v>zagraniczny</v>
      </c>
      <c r="F357" s="2">
        <f t="shared" si="34"/>
        <v>4.4791666666666452E-3</v>
      </c>
      <c r="G357" t="str">
        <f t="shared" si="35"/>
        <v/>
      </c>
      <c r="H357">
        <f t="shared" si="37"/>
        <v>2814.0499999999984</v>
      </c>
      <c r="I357">
        <f t="shared" si="31"/>
        <v>1558.566666666665</v>
      </c>
      <c r="J357">
        <f t="shared" si="32"/>
        <v>460.68333333333385</v>
      </c>
      <c r="K357">
        <f t="shared" si="36"/>
        <v>7</v>
      </c>
    </row>
    <row r="358" spans="1:11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33"/>
        <v>stacjonarny</v>
      </c>
      <c r="F358" s="2">
        <f t="shared" si="34"/>
        <v>2.7777777777776569E-4</v>
      </c>
      <c r="G358" t="str">
        <f t="shared" si="35"/>
        <v>24</v>
      </c>
      <c r="H358">
        <f t="shared" si="37"/>
        <v>2814.4499999999985</v>
      </c>
      <c r="I358">
        <f t="shared" si="31"/>
        <v>1558.9666666666651</v>
      </c>
      <c r="J358">
        <f t="shared" si="32"/>
        <v>460.68333333333385</v>
      </c>
      <c r="K358">
        <f t="shared" si="36"/>
        <v>0</v>
      </c>
    </row>
    <row r="359" spans="1:11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33"/>
        <v>stacjonarny</v>
      </c>
      <c r="F359" s="2">
        <f t="shared" si="34"/>
        <v>1.0578703703703729E-2</v>
      </c>
      <c r="G359" t="str">
        <f t="shared" si="35"/>
        <v>66</v>
      </c>
      <c r="H359">
        <f t="shared" si="37"/>
        <v>2829.683333333332</v>
      </c>
      <c r="I359">
        <f t="shared" si="31"/>
        <v>1574.1999999999985</v>
      </c>
      <c r="J359">
        <f t="shared" si="32"/>
        <v>460.68333333333385</v>
      </c>
      <c r="K359">
        <f t="shared" si="36"/>
        <v>0</v>
      </c>
    </row>
    <row r="360" spans="1:11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33"/>
        <v>stacjonarny</v>
      </c>
      <c r="F360" s="2">
        <f t="shared" si="34"/>
        <v>5.3935185185185475E-3</v>
      </c>
      <c r="G360" t="str">
        <f t="shared" si="35"/>
        <v>64</v>
      </c>
      <c r="H360">
        <f t="shared" si="37"/>
        <v>2837.4499999999989</v>
      </c>
      <c r="I360">
        <f t="shared" si="31"/>
        <v>1581.9666666666651</v>
      </c>
      <c r="J360">
        <f t="shared" si="32"/>
        <v>460.68333333333385</v>
      </c>
      <c r="K360">
        <f t="shared" si="36"/>
        <v>0</v>
      </c>
    </row>
    <row r="361" spans="1:11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33"/>
        <v>komórkowy</v>
      </c>
      <c r="F361" s="2">
        <f t="shared" si="34"/>
        <v>7.5578703703703121E-3</v>
      </c>
      <c r="G361" t="str">
        <f t="shared" si="35"/>
        <v/>
      </c>
      <c r="H361">
        <f t="shared" si="37"/>
        <v>2848.3333333333321</v>
      </c>
      <c r="I361">
        <f t="shared" ref="I361:I424" si="38">IF(E361="stacjonarny",I360+F361*24*60,I360)</f>
        <v>1581.9666666666651</v>
      </c>
      <c r="J361">
        <f t="shared" ref="J361:J424" si="39">IF(E361="komórkowy",J360+F361*24*60,J360)</f>
        <v>471.56666666666712</v>
      </c>
      <c r="K361">
        <f t="shared" si="36"/>
        <v>0</v>
      </c>
    </row>
    <row r="362" spans="1:11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33"/>
        <v>stacjonarny</v>
      </c>
      <c r="F362" s="2">
        <f t="shared" si="34"/>
        <v>7.766203703703678E-3</v>
      </c>
      <c r="G362" t="str">
        <f t="shared" si="35"/>
        <v>66</v>
      </c>
      <c r="H362">
        <f t="shared" si="37"/>
        <v>2859.5166666666655</v>
      </c>
      <c r="I362">
        <f t="shared" si="38"/>
        <v>1593.1499999999985</v>
      </c>
      <c r="J362">
        <f t="shared" si="39"/>
        <v>471.56666666666712</v>
      </c>
      <c r="K362">
        <f t="shared" si="36"/>
        <v>0</v>
      </c>
    </row>
    <row r="363" spans="1:11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33"/>
        <v>komórkowy</v>
      </c>
      <c r="F363" s="2">
        <f t="shared" si="34"/>
        <v>4.7337962962962776E-3</v>
      </c>
      <c r="G363" t="str">
        <f t="shared" si="35"/>
        <v/>
      </c>
      <c r="H363">
        <f t="shared" si="37"/>
        <v>2866.3333333333321</v>
      </c>
      <c r="I363">
        <f t="shared" si="38"/>
        <v>1593.1499999999985</v>
      </c>
      <c r="J363">
        <f t="shared" si="39"/>
        <v>478.38333333333378</v>
      </c>
      <c r="K363">
        <f t="shared" si="36"/>
        <v>0</v>
      </c>
    </row>
    <row r="364" spans="1:11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33"/>
        <v>stacjonarny</v>
      </c>
      <c r="F364" s="2">
        <f t="shared" si="34"/>
        <v>5.4398148148148695E-3</v>
      </c>
      <c r="G364" t="str">
        <f t="shared" si="35"/>
        <v>24</v>
      </c>
      <c r="H364">
        <f t="shared" si="37"/>
        <v>2874.1666666666656</v>
      </c>
      <c r="I364">
        <f t="shared" si="38"/>
        <v>1600.983333333332</v>
      </c>
      <c r="J364">
        <f t="shared" si="39"/>
        <v>478.38333333333378</v>
      </c>
      <c r="K364">
        <f t="shared" si="36"/>
        <v>0</v>
      </c>
    </row>
    <row r="365" spans="1:11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33"/>
        <v>stacjonarny</v>
      </c>
      <c r="F365" s="2">
        <f t="shared" si="34"/>
        <v>1.0636574074074034E-2</v>
      </c>
      <c r="G365" t="str">
        <f t="shared" si="35"/>
        <v>19</v>
      </c>
      <c r="H365">
        <f t="shared" si="37"/>
        <v>2889.4833333333322</v>
      </c>
      <c r="I365">
        <f t="shared" si="38"/>
        <v>1616.2999999999986</v>
      </c>
      <c r="J365">
        <f t="shared" si="39"/>
        <v>478.38333333333378</v>
      </c>
      <c r="K365">
        <f t="shared" si="36"/>
        <v>0</v>
      </c>
    </row>
    <row r="366" spans="1:11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33"/>
        <v>komórkowy</v>
      </c>
      <c r="F366" s="2">
        <f t="shared" si="34"/>
        <v>1.0324074074074097E-2</v>
      </c>
      <c r="G366" t="str">
        <f t="shared" si="35"/>
        <v/>
      </c>
      <c r="H366">
        <f t="shared" si="37"/>
        <v>2904.349999999999</v>
      </c>
      <c r="I366">
        <f t="shared" si="38"/>
        <v>1616.2999999999986</v>
      </c>
      <c r="J366">
        <f t="shared" si="39"/>
        <v>493.25000000000045</v>
      </c>
      <c r="K366">
        <f t="shared" si="36"/>
        <v>0</v>
      </c>
    </row>
    <row r="367" spans="1:11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33"/>
        <v>stacjonarny</v>
      </c>
      <c r="F367" s="2">
        <f t="shared" si="34"/>
        <v>4.7106481481481999E-3</v>
      </c>
      <c r="G367" t="str">
        <f t="shared" si="35"/>
        <v>65</v>
      </c>
      <c r="H367">
        <f t="shared" si="37"/>
        <v>2911.1333333333323</v>
      </c>
      <c r="I367">
        <f t="shared" si="38"/>
        <v>1623.0833333333319</v>
      </c>
      <c r="J367">
        <f t="shared" si="39"/>
        <v>493.25000000000045</v>
      </c>
      <c r="K367">
        <f t="shared" si="36"/>
        <v>0</v>
      </c>
    </row>
    <row r="368" spans="1:11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33"/>
        <v>stacjonarny</v>
      </c>
      <c r="F368" s="2">
        <f t="shared" si="34"/>
        <v>1.8750000000000155E-3</v>
      </c>
      <c r="G368" t="str">
        <f t="shared" si="35"/>
        <v>47</v>
      </c>
      <c r="H368">
        <f t="shared" si="37"/>
        <v>2913.8333333333321</v>
      </c>
      <c r="I368">
        <f t="shared" si="38"/>
        <v>1625.7833333333319</v>
      </c>
      <c r="J368">
        <f t="shared" si="39"/>
        <v>493.25000000000045</v>
      </c>
      <c r="K368">
        <f t="shared" si="36"/>
        <v>0</v>
      </c>
    </row>
    <row r="369" spans="1:11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33"/>
        <v>stacjonarny</v>
      </c>
      <c r="F369" s="2">
        <f t="shared" si="34"/>
        <v>1.0497685185185124E-2</v>
      </c>
      <c r="G369" t="str">
        <f t="shared" si="35"/>
        <v>96</v>
      </c>
      <c r="H369">
        <f t="shared" si="37"/>
        <v>2928.9499999999989</v>
      </c>
      <c r="I369">
        <f t="shared" si="38"/>
        <v>1640.8999999999985</v>
      </c>
      <c r="J369">
        <f t="shared" si="39"/>
        <v>493.25000000000045</v>
      </c>
      <c r="K369">
        <f t="shared" si="36"/>
        <v>0</v>
      </c>
    </row>
    <row r="370" spans="1:11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33"/>
        <v>stacjonarny</v>
      </c>
      <c r="F370" s="2">
        <f t="shared" si="34"/>
        <v>4.8611111111110938E-3</v>
      </c>
      <c r="G370" t="str">
        <f t="shared" si="35"/>
        <v>75</v>
      </c>
      <c r="H370">
        <f t="shared" si="37"/>
        <v>2935.9499999999989</v>
      </c>
      <c r="I370">
        <f t="shared" si="38"/>
        <v>1647.8999999999985</v>
      </c>
      <c r="J370">
        <f t="shared" si="39"/>
        <v>493.25000000000045</v>
      </c>
      <c r="K370">
        <f t="shared" si="36"/>
        <v>0</v>
      </c>
    </row>
    <row r="371" spans="1:11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33"/>
        <v>stacjonarny</v>
      </c>
      <c r="F371" s="2">
        <f t="shared" si="34"/>
        <v>1.0972222222222272E-2</v>
      </c>
      <c r="G371" t="str">
        <f t="shared" si="35"/>
        <v>86</v>
      </c>
      <c r="H371">
        <f t="shared" si="37"/>
        <v>2951.7499999999991</v>
      </c>
      <c r="I371">
        <f t="shared" si="38"/>
        <v>1663.6999999999987</v>
      </c>
      <c r="J371">
        <f t="shared" si="39"/>
        <v>493.25000000000045</v>
      </c>
      <c r="K371">
        <f t="shared" si="36"/>
        <v>0</v>
      </c>
    </row>
    <row r="372" spans="1:11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33"/>
        <v>stacjonarny</v>
      </c>
      <c r="F372" s="2">
        <f t="shared" si="34"/>
        <v>1.1805555555555181E-3</v>
      </c>
      <c r="G372" t="str">
        <f t="shared" si="35"/>
        <v>46</v>
      </c>
      <c r="H372">
        <f t="shared" si="37"/>
        <v>2953.4499999999989</v>
      </c>
      <c r="I372">
        <f t="shared" si="38"/>
        <v>1665.3999999999987</v>
      </c>
      <c r="J372">
        <f t="shared" si="39"/>
        <v>493.25000000000045</v>
      </c>
      <c r="K372">
        <f t="shared" si="36"/>
        <v>0</v>
      </c>
    </row>
    <row r="373" spans="1:11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33"/>
        <v>stacjonarny</v>
      </c>
      <c r="F373" s="2">
        <f t="shared" si="34"/>
        <v>1.0162037037036997E-2</v>
      </c>
      <c r="G373" t="str">
        <f t="shared" si="35"/>
        <v>35</v>
      </c>
      <c r="H373">
        <f t="shared" si="37"/>
        <v>2968.0833333333321</v>
      </c>
      <c r="I373">
        <f t="shared" si="38"/>
        <v>1680.0333333333319</v>
      </c>
      <c r="J373">
        <f t="shared" si="39"/>
        <v>493.25000000000045</v>
      </c>
      <c r="K373">
        <f t="shared" si="36"/>
        <v>0</v>
      </c>
    </row>
    <row r="374" spans="1:11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33"/>
        <v>stacjonarny</v>
      </c>
      <c r="F374" s="2">
        <f t="shared" si="34"/>
        <v>9.1782407407408062E-3</v>
      </c>
      <c r="G374" t="str">
        <f t="shared" si="35"/>
        <v>98</v>
      </c>
      <c r="H374">
        <f t="shared" si="37"/>
        <v>2981.2999999999988</v>
      </c>
      <c r="I374">
        <f t="shared" si="38"/>
        <v>1693.2499999999986</v>
      </c>
      <c r="J374">
        <f t="shared" si="39"/>
        <v>493.25000000000045</v>
      </c>
      <c r="K374">
        <f t="shared" si="36"/>
        <v>0</v>
      </c>
    </row>
    <row r="375" spans="1:11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33"/>
        <v>stacjonarny</v>
      </c>
      <c r="F375" s="2">
        <f t="shared" si="34"/>
        <v>9.5601851851851993E-3</v>
      </c>
      <c r="G375" t="str">
        <f t="shared" si="35"/>
        <v>59</v>
      </c>
      <c r="H375">
        <f t="shared" si="37"/>
        <v>2995.0666666666657</v>
      </c>
      <c r="I375">
        <f t="shared" si="38"/>
        <v>1707.0166666666653</v>
      </c>
      <c r="J375">
        <f t="shared" si="39"/>
        <v>493.25000000000045</v>
      </c>
      <c r="K375">
        <f t="shared" si="36"/>
        <v>0</v>
      </c>
    </row>
    <row r="376" spans="1:11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33"/>
        <v>stacjonarny</v>
      </c>
      <c r="F376" s="2">
        <f t="shared" si="34"/>
        <v>8.3333333333335258E-4</v>
      </c>
      <c r="G376" t="str">
        <f t="shared" si="35"/>
        <v>12</v>
      </c>
      <c r="H376">
        <f t="shared" si="37"/>
        <v>2996.2666666666655</v>
      </c>
      <c r="I376">
        <f t="shared" si="38"/>
        <v>1708.2166666666653</v>
      </c>
      <c r="J376">
        <f t="shared" si="39"/>
        <v>493.25000000000045</v>
      </c>
      <c r="K376">
        <f t="shared" si="36"/>
        <v>0</v>
      </c>
    </row>
    <row r="377" spans="1:11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33"/>
        <v>komórkowy</v>
      </c>
      <c r="F377" s="2">
        <f t="shared" si="34"/>
        <v>8.506944444444553E-3</v>
      </c>
      <c r="G377" t="str">
        <f t="shared" si="35"/>
        <v/>
      </c>
      <c r="H377">
        <f t="shared" si="37"/>
        <v>3008.5166666666655</v>
      </c>
      <c r="I377">
        <f t="shared" si="38"/>
        <v>1708.2166666666653</v>
      </c>
      <c r="J377">
        <f t="shared" si="39"/>
        <v>505.50000000000063</v>
      </c>
      <c r="K377">
        <f t="shared" si="36"/>
        <v>0</v>
      </c>
    </row>
    <row r="378" spans="1:11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33"/>
        <v>stacjonarny</v>
      </c>
      <c r="F378" s="2">
        <f t="shared" si="34"/>
        <v>6.134259259259478E-4</v>
      </c>
      <c r="G378" t="str">
        <f t="shared" si="35"/>
        <v>50</v>
      </c>
      <c r="H378">
        <f t="shared" si="37"/>
        <v>3009.3999999999987</v>
      </c>
      <c r="I378">
        <f t="shared" si="38"/>
        <v>1709.0999999999988</v>
      </c>
      <c r="J378">
        <f t="shared" si="39"/>
        <v>505.50000000000063</v>
      </c>
      <c r="K378">
        <f t="shared" si="36"/>
        <v>0</v>
      </c>
    </row>
    <row r="379" spans="1:11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33"/>
        <v>stacjonarny</v>
      </c>
      <c r="F379" s="2">
        <f t="shared" si="34"/>
        <v>6.0416666666666119E-3</v>
      </c>
      <c r="G379" t="str">
        <f t="shared" si="35"/>
        <v>42</v>
      </c>
      <c r="H379">
        <f t="shared" si="37"/>
        <v>3018.0999999999985</v>
      </c>
      <c r="I379">
        <f t="shared" si="38"/>
        <v>1717.7999999999986</v>
      </c>
      <c r="J379">
        <f t="shared" si="39"/>
        <v>505.50000000000063</v>
      </c>
      <c r="K379">
        <f t="shared" si="36"/>
        <v>0</v>
      </c>
    </row>
    <row r="380" spans="1:11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33"/>
        <v>stacjonarny</v>
      </c>
      <c r="F380" s="2">
        <f t="shared" si="34"/>
        <v>1.0995370370370239E-3</v>
      </c>
      <c r="G380" t="str">
        <f t="shared" si="35"/>
        <v>58</v>
      </c>
      <c r="H380">
        <f t="shared" si="37"/>
        <v>3019.683333333332</v>
      </c>
      <c r="I380">
        <f t="shared" si="38"/>
        <v>1719.3833333333318</v>
      </c>
      <c r="J380">
        <f t="shared" si="39"/>
        <v>505.50000000000063</v>
      </c>
      <c r="K380">
        <f t="shared" si="36"/>
        <v>0</v>
      </c>
    </row>
    <row r="381" spans="1:11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33"/>
        <v>stacjonarny</v>
      </c>
      <c r="F381" s="2">
        <f t="shared" si="34"/>
        <v>6.8287037037036979E-3</v>
      </c>
      <c r="G381" t="str">
        <f t="shared" si="35"/>
        <v>78</v>
      </c>
      <c r="H381">
        <f t="shared" si="37"/>
        <v>3029.5166666666655</v>
      </c>
      <c r="I381">
        <f t="shared" si="38"/>
        <v>1729.2166666666651</v>
      </c>
      <c r="J381">
        <f t="shared" si="39"/>
        <v>505.50000000000063</v>
      </c>
      <c r="K381">
        <f t="shared" si="36"/>
        <v>0</v>
      </c>
    </row>
    <row r="382" spans="1:11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33"/>
        <v>stacjonarny</v>
      </c>
      <c r="F382" s="2">
        <f t="shared" si="34"/>
        <v>3.7962962962962976E-3</v>
      </c>
      <c r="G382" t="str">
        <f t="shared" si="35"/>
        <v>22</v>
      </c>
      <c r="H382">
        <f t="shared" si="37"/>
        <v>3034.9833333333322</v>
      </c>
      <c r="I382">
        <f t="shared" si="38"/>
        <v>1734.6833333333318</v>
      </c>
      <c r="J382">
        <f t="shared" si="39"/>
        <v>505.50000000000063</v>
      </c>
      <c r="K382">
        <f t="shared" si="36"/>
        <v>0</v>
      </c>
    </row>
    <row r="383" spans="1:11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33"/>
        <v>komórkowy</v>
      </c>
      <c r="F383" s="2">
        <f t="shared" si="34"/>
        <v>9.1319444444444287E-3</v>
      </c>
      <c r="G383" t="str">
        <f t="shared" si="35"/>
        <v/>
      </c>
      <c r="H383">
        <f t="shared" si="37"/>
        <v>3048.1333333333323</v>
      </c>
      <c r="I383">
        <f t="shared" si="38"/>
        <v>1734.6833333333318</v>
      </c>
      <c r="J383">
        <f t="shared" si="39"/>
        <v>518.65000000000055</v>
      </c>
      <c r="K383">
        <f t="shared" si="36"/>
        <v>0</v>
      </c>
    </row>
    <row r="384" spans="1:11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33"/>
        <v>stacjonarny</v>
      </c>
      <c r="F384" s="2">
        <f t="shared" si="34"/>
        <v>7.4652777777777235E-3</v>
      </c>
      <c r="G384" t="str">
        <f t="shared" si="35"/>
        <v>93</v>
      </c>
      <c r="H384">
        <f t="shared" si="37"/>
        <v>3058.8833333333323</v>
      </c>
      <c r="I384">
        <f t="shared" si="38"/>
        <v>1745.4333333333318</v>
      </c>
      <c r="J384">
        <f t="shared" si="39"/>
        <v>518.65000000000055</v>
      </c>
      <c r="K384">
        <f t="shared" si="36"/>
        <v>0</v>
      </c>
    </row>
    <row r="385" spans="1:11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33"/>
        <v>stacjonarny</v>
      </c>
      <c r="F385" s="2">
        <f t="shared" si="34"/>
        <v>8.7962962962973013E-4</v>
      </c>
      <c r="G385" t="str">
        <f t="shared" si="35"/>
        <v>32</v>
      </c>
      <c r="H385">
        <f t="shared" si="37"/>
        <v>3060.1499999999992</v>
      </c>
      <c r="I385">
        <f t="shared" si="38"/>
        <v>1746.6999999999987</v>
      </c>
      <c r="J385">
        <f t="shared" si="39"/>
        <v>518.65000000000055</v>
      </c>
      <c r="K385">
        <f t="shared" si="36"/>
        <v>0</v>
      </c>
    </row>
    <row r="386" spans="1:11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33"/>
        <v>stacjonarny</v>
      </c>
      <c r="F386" s="2">
        <f t="shared" si="34"/>
        <v>1.3310185185185786E-3</v>
      </c>
      <c r="G386" t="str">
        <f t="shared" si="35"/>
        <v>47</v>
      </c>
      <c r="H386">
        <f t="shared" si="37"/>
        <v>3062.0666666666662</v>
      </c>
      <c r="I386">
        <f t="shared" si="38"/>
        <v>1748.6166666666654</v>
      </c>
      <c r="J386">
        <f t="shared" si="39"/>
        <v>518.65000000000055</v>
      </c>
      <c r="K386">
        <f t="shared" si="36"/>
        <v>0</v>
      </c>
    </row>
    <row r="387" spans="1:11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40">IF(LEN(A387)=7,"stacjonarny",IF(LEN(A387)=8,"komórkowy","zagraniczny"))</f>
        <v>stacjonarny</v>
      </c>
      <c r="F387" s="2">
        <f t="shared" ref="F387:F450" si="41">D387-C387</f>
        <v>7.4768518518518734E-3</v>
      </c>
      <c r="G387" t="str">
        <f t="shared" ref="G387:G450" si="42">IF(E387="stacjonarny",LEFT(A387,2),"")</f>
        <v>80</v>
      </c>
      <c r="H387">
        <f t="shared" si="37"/>
        <v>3072.833333333333</v>
      </c>
      <c r="I387">
        <f t="shared" si="38"/>
        <v>1759.3833333333321</v>
      </c>
      <c r="J387">
        <f t="shared" si="39"/>
        <v>518.65000000000055</v>
      </c>
      <c r="K387">
        <f t="shared" ref="K387:K450" si="43">IF(E387="zagraniczny",ROUNDUP(F387*24*60,0),0)</f>
        <v>0</v>
      </c>
    </row>
    <row r="388" spans="1:11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40"/>
        <v>stacjonarny</v>
      </c>
      <c r="F388" s="2">
        <f t="shared" si="41"/>
        <v>3.0092592592589895E-4</v>
      </c>
      <c r="G388" t="str">
        <f t="shared" si="42"/>
        <v>13</v>
      </c>
      <c r="H388">
        <f t="shared" ref="H388:H451" si="44">IF(E388&lt;&gt;"zagraniczny",H387+F388*24*60,H387)</f>
        <v>3073.2666666666664</v>
      </c>
      <c r="I388">
        <f t="shared" si="38"/>
        <v>1759.8166666666655</v>
      </c>
      <c r="J388">
        <f t="shared" si="39"/>
        <v>518.65000000000055</v>
      </c>
      <c r="K388">
        <f t="shared" si="43"/>
        <v>0</v>
      </c>
    </row>
    <row r="389" spans="1:11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40"/>
        <v>stacjonarny</v>
      </c>
      <c r="F389" s="2">
        <f t="shared" si="41"/>
        <v>5.833333333333357E-3</v>
      </c>
      <c r="G389" t="str">
        <f t="shared" si="42"/>
        <v>50</v>
      </c>
      <c r="H389">
        <f t="shared" si="44"/>
        <v>3081.6666666666665</v>
      </c>
      <c r="I389">
        <f t="shared" si="38"/>
        <v>1768.2166666666656</v>
      </c>
      <c r="J389">
        <f t="shared" si="39"/>
        <v>518.65000000000055</v>
      </c>
      <c r="K389">
        <f t="shared" si="43"/>
        <v>0</v>
      </c>
    </row>
    <row r="390" spans="1:11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40"/>
        <v>stacjonarny</v>
      </c>
      <c r="F390" s="2">
        <f t="shared" si="41"/>
        <v>1.0567129629629579E-2</v>
      </c>
      <c r="G390" t="str">
        <f t="shared" si="42"/>
        <v>87</v>
      </c>
      <c r="H390">
        <f t="shared" si="44"/>
        <v>3096.8833333333332</v>
      </c>
      <c r="I390">
        <f t="shared" si="38"/>
        <v>1783.4333333333323</v>
      </c>
      <c r="J390">
        <f t="shared" si="39"/>
        <v>518.65000000000055</v>
      </c>
      <c r="K390">
        <f t="shared" si="43"/>
        <v>0</v>
      </c>
    </row>
    <row r="391" spans="1:11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40"/>
        <v>komórkowy</v>
      </c>
      <c r="F391" s="2">
        <f t="shared" si="41"/>
        <v>2.5231481481482465E-3</v>
      </c>
      <c r="G391" t="str">
        <f t="shared" si="42"/>
        <v/>
      </c>
      <c r="H391">
        <f t="shared" si="44"/>
        <v>3100.5166666666669</v>
      </c>
      <c r="I391">
        <f t="shared" si="38"/>
        <v>1783.4333333333323</v>
      </c>
      <c r="J391">
        <f t="shared" si="39"/>
        <v>522.28333333333399</v>
      </c>
      <c r="K391">
        <f t="shared" si="43"/>
        <v>0</v>
      </c>
    </row>
    <row r="392" spans="1:11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40"/>
        <v>stacjonarny</v>
      </c>
      <c r="F392" s="2">
        <f t="shared" si="41"/>
        <v>1.6087962962962887E-3</v>
      </c>
      <c r="G392" t="str">
        <f t="shared" si="42"/>
        <v>93</v>
      </c>
      <c r="H392">
        <f t="shared" si="44"/>
        <v>3102.8333333333335</v>
      </c>
      <c r="I392">
        <f t="shared" si="38"/>
        <v>1785.7499999999989</v>
      </c>
      <c r="J392">
        <f t="shared" si="39"/>
        <v>522.28333333333399</v>
      </c>
      <c r="K392">
        <f t="shared" si="43"/>
        <v>0</v>
      </c>
    </row>
    <row r="393" spans="1:11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40"/>
        <v>stacjonarny</v>
      </c>
      <c r="F393" s="2">
        <f t="shared" si="41"/>
        <v>1.1203703703703716E-2</v>
      </c>
      <c r="G393" t="str">
        <f t="shared" si="42"/>
        <v>30</v>
      </c>
      <c r="H393">
        <f t="shared" si="44"/>
        <v>3118.9666666666667</v>
      </c>
      <c r="I393">
        <f t="shared" si="38"/>
        <v>1801.8833333333323</v>
      </c>
      <c r="J393">
        <f t="shared" si="39"/>
        <v>522.28333333333399</v>
      </c>
      <c r="K393">
        <f t="shared" si="43"/>
        <v>0</v>
      </c>
    </row>
    <row r="394" spans="1:11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40"/>
        <v>stacjonarny</v>
      </c>
      <c r="F394" s="2">
        <f t="shared" si="41"/>
        <v>3.6458333333332371E-3</v>
      </c>
      <c r="G394" t="str">
        <f t="shared" si="42"/>
        <v>84</v>
      </c>
      <c r="H394">
        <f t="shared" si="44"/>
        <v>3124.2166666666667</v>
      </c>
      <c r="I394">
        <f t="shared" si="38"/>
        <v>1807.1333333333321</v>
      </c>
      <c r="J394">
        <f t="shared" si="39"/>
        <v>522.28333333333399</v>
      </c>
      <c r="K394">
        <f t="shared" si="43"/>
        <v>0</v>
      </c>
    </row>
    <row r="395" spans="1:11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40"/>
        <v>komórkowy</v>
      </c>
      <c r="F395" s="2">
        <f t="shared" si="41"/>
        <v>1.0046296296296275E-2</v>
      </c>
      <c r="G395" t="str">
        <f t="shared" si="42"/>
        <v/>
      </c>
      <c r="H395">
        <f t="shared" si="44"/>
        <v>3138.6833333333334</v>
      </c>
      <c r="I395">
        <f t="shared" si="38"/>
        <v>1807.1333333333321</v>
      </c>
      <c r="J395">
        <f t="shared" si="39"/>
        <v>536.75000000000057</v>
      </c>
      <c r="K395">
        <f t="shared" si="43"/>
        <v>0</v>
      </c>
    </row>
    <row r="396" spans="1:11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40"/>
        <v>stacjonarny</v>
      </c>
      <c r="F396" s="2">
        <f t="shared" si="41"/>
        <v>3.9467592592592471E-3</v>
      </c>
      <c r="G396" t="str">
        <f t="shared" si="42"/>
        <v>59</v>
      </c>
      <c r="H396">
        <f t="shared" si="44"/>
        <v>3144.3666666666668</v>
      </c>
      <c r="I396">
        <f t="shared" si="38"/>
        <v>1812.8166666666655</v>
      </c>
      <c r="J396">
        <f t="shared" si="39"/>
        <v>536.75000000000057</v>
      </c>
      <c r="K396">
        <f t="shared" si="43"/>
        <v>0</v>
      </c>
    </row>
    <row r="397" spans="1:11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40"/>
        <v>stacjonarny</v>
      </c>
      <c r="F397" s="2">
        <f t="shared" si="41"/>
        <v>3.3217592592592604E-3</v>
      </c>
      <c r="G397" t="str">
        <f t="shared" si="42"/>
        <v>98</v>
      </c>
      <c r="H397">
        <f t="shared" si="44"/>
        <v>3149.15</v>
      </c>
      <c r="I397">
        <f t="shared" si="38"/>
        <v>1817.5999999999988</v>
      </c>
      <c r="J397">
        <f t="shared" si="39"/>
        <v>536.75000000000057</v>
      </c>
      <c r="K397">
        <f t="shared" si="43"/>
        <v>0</v>
      </c>
    </row>
    <row r="398" spans="1:11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40"/>
        <v>stacjonarny</v>
      </c>
      <c r="F398" s="2">
        <f t="shared" si="41"/>
        <v>6.5393518518519489E-3</v>
      </c>
      <c r="G398" t="str">
        <f t="shared" si="42"/>
        <v>30</v>
      </c>
      <c r="H398">
        <f t="shared" si="44"/>
        <v>3158.5666666666671</v>
      </c>
      <c r="I398">
        <f t="shared" si="38"/>
        <v>1827.0166666666655</v>
      </c>
      <c r="J398">
        <f t="shared" si="39"/>
        <v>536.75000000000057</v>
      </c>
      <c r="K398">
        <f t="shared" si="43"/>
        <v>0</v>
      </c>
    </row>
    <row r="399" spans="1:11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40"/>
        <v>zagraniczny</v>
      </c>
      <c r="F399" s="2">
        <f t="shared" si="41"/>
        <v>3.4722222222216548E-4</v>
      </c>
      <c r="G399" t="str">
        <f t="shared" si="42"/>
        <v/>
      </c>
      <c r="H399">
        <f t="shared" si="44"/>
        <v>3158.5666666666671</v>
      </c>
      <c r="I399">
        <f t="shared" si="38"/>
        <v>1827.0166666666655</v>
      </c>
      <c r="J399">
        <f t="shared" si="39"/>
        <v>536.75000000000057</v>
      </c>
      <c r="K399">
        <f t="shared" si="43"/>
        <v>1</v>
      </c>
    </row>
    <row r="400" spans="1:11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40"/>
        <v>stacjonarny</v>
      </c>
      <c r="F400" s="2">
        <f t="shared" si="41"/>
        <v>8.3796296296296813E-3</v>
      </c>
      <c r="G400" t="str">
        <f t="shared" si="42"/>
        <v>23</v>
      </c>
      <c r="H400">
        <f t="shared" si="44"/>
        <v>3170.6333333333337</v>
      </c>
      <c r="I400">
        <f t="shared" si="38"/>
        <v>1839.0833333333323</v>
      </c>
      <c r="J400">
        <f t="shared" si="39"/>
        <v>536.75000000000057</v>
      </c>
      <c r="K400">
        <f t="shared" si="43"/>
        <v>0</v>
      </c>
    </row>
    <row r="401" spans="1:11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40"/>
        <v>komórkowy</v>
      </c>
      <c r="F401" s="2">
        <f t="shared" si="41"/>
        <v>7.2453703703703187E-3</v>
      </c>
      <c r="G401" t="str">
        <f t="shared" si="42"/>
        <v/>
      </c>
      <c r="H401">
        <f t="shared" si="44"/>
        <v>3181.0666666666671</v>
      </c>
      <c r="I401">
        <f t="shared" si="38"/>
        <v>1839.0833333333323</v>
      </c>
      <c r="J401">
        <f t="shared" si="39"/>
        <v>547.18333333333385</v>
      </c>
      <c r="K401">
        <f t="shared" si="43"/>
        <v>0</v>
      </c>
    </row>
    <row r="402" spans="1:11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40"/>
        <v>stacjonarny</v>
      </c>
      <c r="F402" s="2">
        <f t="shared" si="41"/>
        <v>1.9328703703703765E-3</v>
      </c>
      <c r="G402" t="str">
        <f t="shared" si="42"/>
        <v>84</v>
      </c>
      <c r="H402">
        <f t="shared" si="44"/>
        <v>3183.8500000000004</v>
      </c>
      <c r="I402">
        <f t="shared" si="38"/>
        <v>1841.8666666666657</v>
      </c>
      <c r="J402">
        <f t="shared" si="39"/>
        <v>547.18333333333385</v>
      </c>
      <c r="K402">
        <f t="shared" si="43"/>
        <v>0</v>
      </c>
    </row>
    <row r="403" spans="1:11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40"/>
        <v>zagraniczny</v>
      </c>
      <c r="F403" s="2">
        <f t="shared" si="41"/>
        <v>8.796296296296191E-4</v>
      </c>
      <c r="G403" t="str">
        <f t="shared" si="42"/>
        <v/>
      </c>
      <c r="H403">
        <f t="shared" si="44"/>
        <v>3183.8500000000004</v>
      </c>
      <c r="I403">
        <f t="shared" si="38"/>
        <v>1841.8666666666657</v>
      </c>
      <c r="J403">
        <f t="shared" si="39"/>
        <v>547.18333333333385</v>
      </c>
      <c r="K403">
        <f t="shared" si="43"/>
        <v>2</v>
      </c>
    </row>
    <row r="404" spans="1:11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40"/>
        <v>komórkowy</v>
      </c>
      <c r="F404" s="2">
        <f t="shared" si="41"/>
        <v>7.8587962962963775E-3</v>
      </c>
      <c r="G404" t="str">
        <f t="shared" si="42"/>
        <v/>
      </c>
      <c r="H404">
        <f t="shared" si="44"/>
        <v>3195.166666666667</v>
      </c>
      <c r="I404">
        <f t="shared" si="38"/>
        <v>1841.8666666666657</v>
      </c>
      <c r="J404">
        <f t="shared" si="39"/>
        <v>558.50000000000068</v>
      </c>
      <c r="K404">
        <f t="shared" si="43"/>
        <v>0</v>
      </c>
    </row>
    <row r="405" spans="1:11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40"/>
        <v>stacjonarny</v>
      </c>
      <c r="F405" s="2">
        <f t="shared" si="41"/>
        <v>5.3472222222221699E-3</v>
      </c>
      <c r="G405" t="str">
        <f t="shared" si="42"/>
        <v>40</v>
      </c>
      <c r="H405">
        <f t="shared" si="44"/>
        <v>3202.8666666666668</v>
      </c>
      <c r="I405">
        <f t="shared" si="38"/>
        <v>1849.5666666666655</v>
      </c>
      <c r="J405">
        <f t="shared" si="39"/>
        <v>558.50000000000068</v>
      </c>
      <c r="K405">
        <f t="shared" si="43"/>
        <v>0</v>
      </c>
    </row>
    <row r="406" spans="1:11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40"/>
        <v>stacjonarny</v>
      </c>
      <c r="F406" s="2">
        <f t="shared" si="41"/>
        <v>5.2314814814815591E-3</v>
      </c>
      <c r="G406" t="str">
        <f t="shared" si="42"/>
        <v>23</v>
      </c>
      <c r="H406">
        <f t="shared" si="44"/>
        <v>3210.4</v>
      </c>
      <c r="I406">
        <f t="shared" si="38"/>
        <v>1857.099999999999</v>
      </c>
      <c r="J406">
        <f t="shared" si="39"/>
        <v>558.50000000000068</v>
      </c>
      <c r="K406">
        <f t="shared" si="43"/>
        <v>0</v>
      </c>
    </row>
    <row r="407" spans="1:11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40"/>
        <v>stacjonarny</v>
      </c>
      <c r="F407" s="2">
        <f t="shared" si="41"/>
        <v>1.0451388888888857E-2</v>
      </c>
      <c r="G407" t="str">
        <f t="shared" si="42"/>
        <v>97</v>
      </c>
      <c r="H407">
        <f t="shared" si="44"/>
        <v>3225.45</v>
      </c>
      <c r="I407">
        <f t="shared" si="38"/>
        <v>1872.149999999999</v>
      </c>
      <c r="J407">
        <f t="shared" si="39"/>
        <v>558.50000000000068</v>
      </c>
      <c r="K407">
        <f t="shared" si="43"/>
        <v>0</v>
      </c>
    </row>
    <row r="408" spans="1:11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40"/>
        <v>stacjonarny</v>
      </c>
      <c r="F408" s="2">
        <f t="shared" si="41"/>
        <v>9.6527777777777324E-3</v>
      </c>
      <c r="G408" t="str">
        <f t="shared" si="42"/>
        <v>79</v>
      </c>
      <c r="H408">
        <f t="shared" si="44"/>
        <v>3239.35</v>
      </c>
      <c r="I408">
        <f t="shared" si="38"/>
        <v>1886.0499999999988</v>
      </c>
      <c r="J408">
        <f t="shared" si="39"/>
        <v>558.50000000000068</v>
      </c>
      <c r="K408">
        <f t="shared" si="43"/>
        <v>0</v>
      </c>
    </row>
    <row r="409" spans="1:11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40"/>
        <v>stacjonarny</v>
      </c>
      <c r="F409" s="2">
        <f t="shared" si="41"/>
        <v>5.8680555555555847E-3</v>
      </c>
      <c r="G409" t="str">
        <f t="shared" si="42"/>
        <v>72</v>
      </c>
      <c r="H409">
        <f t="shared" si="44"/>
        <v>3247.7999999999997</v>
      </c>
      <c r="I409">
        <f t="shared" si="38"/>
        <v>1894.4999999999989</v>
      </c>
      <c r="J409">
        <f t="shared" si="39"/>
        <v>558.50000000000068</v>
      </c>
      <c r="K409">
        <f t="shared" si="43"/>
        <v>0</v>
      </c>
    </row>
    <row r="410" spans="1:11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40"/>
        <v>zagraniczny</v>
      </c>
      <c r="F410" s="2">
        <f t="shared" si="41"/>
        <v>9.2245370370369617E-3</v>
      </c>
      <c r="G410" t="str">
        <f t="shared" si="42"/>
        <v/>
      </c>
      <c r="H410">
        <f t="shared" si="44"/>
        <v>3247.7999999999997</v>
      </c>
      <c r="I410">
        <f t="shared" si="38"/>
        <v>1894.4999999999989</v>
      </c>
      <c r="J410">
        <f t="shared" si="39"/>
        <v>558.50000000000068</v>
      </c>
      <c r="K410">
        <f t="shared" si="43"/>
        <v>14</v>
      </c>
    </row>
    <row r="411" spans="1:11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40"/>
        <v>stacjonarny</v>
      </c>
      <c r="F411" s="2">
        <f t="shared" si="41"/>
        <v>2.962962962962945E-3</v>
      </c>
      <c r="G411" t="str">
        <f t="shared" si="42"/>
        <v>48</v>
      </c>
      <c r="H411">
        <f t="shared" si="44"/>
        <v>3252.0666666666662</v>
      </c>
      <c r="I411">
        <f t="shared" si="38"/>
        <v>1898.7666666666655</v>
      </c>
      <c r="J411">
        <f t="shared" si="39"/>
        <v>558.50000000000068</v>
      </c>
      <c r="K411">
        <f t="shared" si="43"/>
        <v>0</v>
      </c>
    </row>
    <row r="412" spans="1:11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40"/>
        <v>stacjonarny</v>
      </c>
      <c r="F412" s="2">
        <f t="shared" si="41"/>
        <v>7.7314814814813948E-3</v>
      </c>
      <c r="G412" t="str">
        <f t="shared" si="42"/>
        <v>67</v>
      </c>
      <c r="H412">
        <f t="shared" si="44"/>
        <v>3263.1999999999994</v>
      </c>
      <c r="I412">
        <f t="shared" si="38"/>
        <v>1909.8999999999987</v>
      </c>
      <c r="J412">
        <f t="shared" si="39"/>
        <v>558.50000000000068</v>
      </c>
      <c r="K412">
        <f t="shared" si="43"/>
        <v>0</v>
      </c>
    </row>
    <row r="413" spans="1:11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40"/>
        <v>stacjonarny</v>
      </c>
      <c r="F413" s="2">
        <f t="shared" si="41"/>
        <v>5.6828703703704075E-3</v>
      </c>
      <c r="G413" t="str">
        <f t="shared" si="42"/>
        <v>62</v>
      </c>
      <c r="H413">
        <f t="shared" si="44"/>
        <v>3271.3833333333328</v>
      </c>
      <c r="I413">
        <f t="shared" si="38"/>
        <v>1918.0833333333321</v>
      </c>
      <c r="J413">
        <f t="shared" si="39"/>
        <v>558.50000000000068</v>
      </c>
      <c r="K413">
        <f t="shared" si="43"/>
        <v>0</v>
      </c>
    </row>
    <row r="414" spans="1:11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40"/>
        <v>komórkowy</v>
      </c>
      <c r="F414" s="2">
        <f t="shared" si="41"/>
        <v>1.0231481481481564E-2</v>
      </c>
      <c r="G414" t="str">
        <f t="shared" si="42"/>
        <v/>
      </c>
      <c r="H414">
        <f t="shared" si="44"/>
        <v>3286.1166666666663</v>
      </c>
      <c r="I414">
        <f t="shared" si="38"/>
        <v>1918.0833333333321</v>
      </c>
      <c r="J414">
        <f t="shared" si="39"/>
        <v>573.23333333333414</v>
      </c>
      <c r="K414">
        <f t="shared" si="43"/>
        <v>0</v>
      </c>
    </row>
    <row r="415" spans="1:11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40"/>
        <v>stacjonarny</v>
      </c>
      <c r="F415" s="2">
        <f t="shared" si="41"/>
        <v>3.8888888888889417E-3</v>
      </c>
      <c r="G415" t="str">
        <f t="shared" si="42"/>
        <v>76</v>
      </c>
      <c r="H415">
        <f t="shared" si="44"/>
        <v>3291.7166666666662</v>
      </c>
      <c r="I415">
        <f t="shared" si="38"/>
        <v>1923.6833333333323</v>
      </c>
      <c r="J415">
        <f t="shared" si="39"/>
        <v>573.23333333333414</v>
      </c>
      <c r="K415">
        <f t="shared" si="43"/>
        <v>0</v>
      </c>
    </row>
    <row r="416" spans="1:11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40"/>
        <v>komórkowy</v>
      </c>
      <c r="F416" s="2">
        <f t="shared" si="41"/>
        <v>2.1875000000000089E-3</v>
      </c>
      <c r="G416" t="str">
        <f t="shared" si="42"/>
        <v/>
      </c>
      <c r="H416">
        <f t="shared" si="44"/>
        <v>3294.8666666666663</v>
      </c>
      <c r="I416">
        <f t="shared" si="38"/>
        <v>1923.6833333333323</v>
      </c>
      <c r="J416">
        <f t="shared" si="39"/>
        <v>576.38333333333412</v>
      </c>
      <c r="K416">
        <f t="shared" si="43"/>
        <v>0</v>
      </c>
    </row>
    <row r="417" spans="1:11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40"/>
        <v>stacjonarny</v>
      </c>
      <c r="F417" s="2">
        <f t="shared" si="41"/>
        <v>3.5416666666667207E-3</v>
      </c>
      <c r="G417" t="str">
        <f t="shared" si="42"/>
        <v>55</v>
      </c>
      <c r="H417">
        <f t="shared" si="44"/>
        <v>3299.9666666666662</v>
      </c>
      <c r="I417">
        <f t="shared" si="38"/>
        <v>1928.7833333333324</v>
      </c>
      <c r="J417">
        <f t="shared" si="39"/>
        <v>576.38333333333412</v>
      </c>
      <c r="K417">
        <f t="shared" si="43"/>
        <v>0</v>
      </c>
    </row>
    <row r="418" spans="1:11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40"/>
        <v>stacjonarny</v>
      </c>
      <c r="F418" s="2">
        <f t="shared" si="41"/>
        <v>1.6666666666666496E-3</v>
      </c>
      <c r="G418" t="str">
        <f t="shared" si="42"/>
        <v>55</v>
      </c>
      <c r="H418">
        <f t="shared" si="44"/>
        <v>3302.3666666666663</v>
      </c>
      <c r="I418">
        <f t="shared" si="38"/>
        <v>1931.1833333333323</v>
      </c>
      <c r="J418">
        <f t="shared" si="39"/>
        <v>576.38333333333412</v>
      </c>
      <c r="K418">
        <f t="shared" si="43"/>
        <v>0</v>
      </c>
    </row>
    <row r="419" spans="1:11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40"/>
        <v>komórkowy</v>
      </c>
      <c r="F419" s="2">
        <f t="shared" si="41"/>
        <v>7.6851851851851283E-3</v>
      </c>
      <c r="G419" t="str">
        <f t="shared" si="42"/>
        <v/>
      </c>
      <c r="H419">
        <f t="shared" si="44"/>
        <v>3313.4333333333329</v>
      </c>
      <c r="I419">
        <f t="shared" si="38"/>
        <v>1931.1833333333323</v>
      </c>
      <c r="J419">
        <f t="shared" si="39"/>
        <v>587.45000000000073</v>
      </c>
      <c r="K419">
        <f t="shared" si="43"/>
        <v>0</v>
      </c>
    </row>
    <row r="420" spans="1:11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40"/>
        <v>stacjonarny</v>
      </c>
      <c r="F420" s="2">
        <f t="shared" si="41"/>
        <v>8.4722222222222143E-3</v>
      </c>
      <c r="G420" t="str">
        <f t="shared" si="42"/>
        <v>65</v>
      </c>
      <c r="H420">
        <f t="shared" si="44"/>
        <v>3325.6333333333328</v>
      </c>
      <c r="I420">
        <f t="shared" si="38"/>
        <v>1943.3833333333323</v>
      </c>
      <c r="J420">
        <f t="shared" si="39"/>
        <v>587.45000000000073</v>
      </c>
      <c r="K420">
        <f t="shared" si="43"/>
        <v>0</v>
      </c>
    </row>
    <row r="421" spans="1:11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40"/>
        <v>stacjonarny</v>
      </c>
      <c r="F421" s="2">
        <f t="shared" si="41"/>
        <v>6.4120370370369661E-3</v>
      </c>
      <c r="G421" t="str">
        <f t="shared" si="42"/>
        <v>34</v>
      </c>
      <c r="H421">
        <f t="shared" si="44"/>
        <v>3334.8666666666659</v>
      </c>
      <c r="I421">
        <f t="shared" si="38"/>
        <v>1952.6166666666654</v>
      </c>
      <c r="J421">
        <f t="shared" si="39"/>
        <v>587.45000000000073</v>
      </c>
      <c r="K421">
        <f t="shared" si="43"/>
        <v>0</v>
      </c>
    </row>
    <row r="422" spans="1:11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40"/>
        <v>komórkowy</v>
      </c>
      <c r="F422" s="2">
        <f t="shared" si="41"/>
        <v>5.0347222222222321E-3</v>
      </c>
      <c r="G422" t="str">
        <f t="shared" si="42"/>
        <v/>
      </c>
      <c r="H422">
        <f t="shared" si="44"/>
        <v>3342.1166666666659</v>
      </c>
      <c r="I422">
        <f t="shared" si="38"/>
        <v>1952.6166666666654</v>
      </c>
      <c r="J422">
        <f t="shared" si="39"/>
        <v>594.70000000000073</v>
      </c>
      <c r="K422">
        <f t="shared" si="43"/>
        <v>0</v>
      </c>
    </row>
    <row r="423" spans="1:11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40"/>
        <v>stacjonarny</v>
      </c>
      <c r="F423" s="2">
        <f t="shared" si="41"/>
        <v>1.388888888888884E-3</v>
      </c>
      <c r="G423" t="str">
        <f t="shared" si="42"/>
        <v>94</v>
      </c>
      <c r="H423">
        <f t="shared" si="44"/>
        <v>3344.1166666666659</v>
      </c>
      <c r="I423">
        <f t="shared" si="38"/>
        <v>1954.6166666666654</v>
      </c>
      <c r="J423">
        <f t="shared" si="39"/>
        <v>594.70000000000073</v>
      </c>
      <c r="K423">
        <f t="shared" si="43"/>
        <v>0</v>
      </c>
    </row>
    <row r="424" spans="1:11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40"/>
        <v>komórkowy</v>
      </c>
      <c r="F424" s="2">
        <f t="shared" si="41"/>
        <v>3.5532407407407596E-3</v>
      </c>
      <c r="G424" t="str">
        <f t="shared" si="42"/>
        <v/>
      </c>
      <c r="H424">
        <f t="shared" si="44"/>
        <v>3349.2333333333327</v>
      </c>
      <c r="I424">
        <f t="shared" si="38"/>
        <v>1954.6166666666654</v>
      </c>
      <c r="J424">
        <f t="shared" si="39"/>
        <v>599.8166666666674</v>
      </c>
      <c r="K424">
        <f t="shared" si="43"/>
        <v>0</v>
      </c>
    </row>
    <row r="425" spans="1:11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40"/>
        <v>stacjonarny</v>
      </c>
      <c r="F425" s="2">
        <f t="shared" si="41"/>
        <v>1.1249999999999982E-2</v>
      </c>
      <c r="G425" t="str">
        <f t="shared" si="42"/>
        <v>98</v>
      </c>
      <c r="H425">
        <f t="shared" si="44"/>
        <v>3365.4333333333325</v>
      </c>
      <c r="I425">
        <f t="shared" ref="I425:I488" si="45">IF(E425="stacjonarny",I424+F425*24*60,I424)</f>
        <v>1970.8166666666655</v>
      </c>
      <c r="J425">
        <f t="shared" ref="J425:J488" si="46">IF(E425="komórkowy",J424+F425*24*60,J424)</f>
        <v>599.8166666666674</v>
      </c>
      <c r="K425">
        <f t="shared" si="43"/>
        <v>0</v>
      </c>
    </row>
    <row r="426" spans="1:11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40"/>
        <v>stacjonarny</v>
      </c>
      <c r="F426" s="2">
        <f t="shared" si="41"/>
        <v>4.745370370370372E-4</v>
      </c>
      <c r="G426" t="str">
        <f t="shared" si="42"/>
        <v>81</v>
      </c>
      <c r="H426">
        <f t="shared" si="44"/>
        <v>3366.1166666666659</v>
      </c>
      <c r="I426">
        <f t="shared" si="45"/>
        <v>1971.4999999999989</v>
      </c>
      <c r="J426">
        <f t="shared" si="46"/>
        <v>599.8166666666674</v>
      </c>
      <c r="K426">
        <f t="shared" si="43"/>
        <v>0</v>
      </c>
    </row>
    <row r="427" spans="1:11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40"/>
        <v>komórkowy</v>
      </c>
      <c r="F427" s="2">
        <f t="shared" si="41"/>
        <v>1.5277777777777946E-3</v>
      </c>
      <c r="G427" t="str">
        <f t="shared" si="42"/>
        <v/>
      </c>
      <c r="H427">
        <f t="shared" si="44"/>
        <v>3368.3166666666657</v>
      </c>
      <c r="I427">
        <f t="shared" si="45"/>
        <v>1971.4999999999989</v>
      </c>
      <c r="J427">
        <f t="shared" si="46"/>
        <v>602.01666666666745</v>
      </c>
      <c r="K427">
        <f t="shared" si="43"/>
        <v>0</v>
      </c>
    </row>
    <row r="428" spans="1:11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40"/>
        <v>stacjonarny</v>
      </c>
      <c r="F428" s="2">
        <f t="shared" si="41"/>
        <v>4.2245370370370128E-3</v>
      </c>
      <c r="G428" t="str">
        <f t="shared" si="42"/>
        <v>11</v>
      </c>
      <c r="H428">
        <f t="shared" si="44"/>
        <v>3374.3999999999992</v>
      </c>
      <c r="I428">
        <f t="shared" si="45"/>
        <v>1977.5833333333321</v>
      </c>
      <c r="J428">
        <f t="shared" si="46"/>
        <v>602.01666666666745</v>
      </c>
      <c r="K428">
        <f t="shared" si="43"/>
        <v>0</v>
      </c>
    </row>
    <row r="429" spans="1:11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40"/>
        <v>komórkowy</v>
      </c>
      <c r="F429" s="2">
        <f t="shared" si="41"/>
        <v>7.3611111111110406E-3</v>
      </c>
      <c r="G429" t="str">
        <f t="shared" si="42"/>
        <v/>
      </c>
      <c r="H429">
        <f t="shared" si="44"/>
        <v>3384.9999999999991</v>
      </c>
      <c r="I429">
        <f t="shared" si="45"/>
        <v>1977.5833333333321</v>
      </c>
      <c r="J429">
        <f t="shared" si="46"/>
        <v>612.61666666666736</v>
      </c>
      <c r="K429">
        <f t="shared" si="43"/>
        <v>0</v>
      </c>
    </row>
    <row r="430" spans="1:11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40"/>
        <v>komórkowy</v>
      </c>
      <c r="F430" s="2">
        <f t="shared" si="41"/>
        <v>7.0023148148147252E-3</v>
      </c>
      <c r="G430" t="str">
        <f t="shared" si="42"/>
        <v/>
      </c>
      <c r="H430">
        <f t="shared" si="44"/>
        <v>3395.0833333333321</v>
      </c>
      <c r="I430">
        <f t="shared" si="45"/>
        <v>1977.5833333333321</v>
      </c>
      <c r="J430">
        <f t="shared" si="46"/>
        <v>622.70000000000061</v>
      </c>
      <c r="K430">
        <f t="shared" si="43"/>
        <v>0</v>
      </c>
    </row>
    <row r="431" spans="1:11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40"/>
        <v>stacjonarny</v>
      </c>
      <c r="F431" s="2">
        <f t="shared" si="41"/>
        <v>5.1736111111110872E-3</v>
      </c>
      <c r="G431" t="str">
        <f t="shared" si="42"/>
        <v>35</v>
      </c>
      <c r="H431">
        <f t="shared" si="44"/>
        <v>3402.5333333333319</v>
      </c>
      <c r="I431">
        <f t="shared" si="45"/>
        <v>1985.0333333333322</v>
      </c>
      <c r="J431">
        <f t="shared" si="46"/>
        <v>622.70000000000061</v>
      </c>
      <c r="K431">
        <f t="shared" si="43"/>
        <v>0</v>
      </c>
    </row>
    <row r="432" spans="1:11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40"/>
        <v>zagraniczny</v>
      </c>
      <c r="F432" s="2">
        <f t="shared" si="41"/>
        <v>1.4699074074073781E-3</v>
      </c>
      <c r="G432" t="str">
        <f t="shared" si="42"/>
        <v/>
      </c>
      <c r="H432">
        <f t="shared" si="44"/>
        <v>3402.5333333333319</v>
      </c>
      <c r="I432">
        <f t="shared" si="45"/>
        <v>1985.0333333333322</v>
      </c>
      <c r="J432">
        <f t="shared" si="46"/>
        <v>622.70000000000061</v>
      </c>
      <c r="K432">
        <f t="shared" si="43"/>
        <v>3</v>
      </c>
    </row>
    <row r="433" spans="1:11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40"/>
        <v>stacjonarny</v>
      </c>
      <c r="F433" s="2">
        <f t="shared" si="41"/>
        <v>4.3518518518518845E-3</v>
      </c>
      <c r="G433" t="str">
        <f t="shared" si="42"/>
        <v>88</v>
      </c>
      <c r="H433">
        <f t="shared" si="44"/>
        <v>3408.7999999999988</v>
      </c>
      <c r="I433">
        <f t="shared" si="45"/>
        <v>1991.2999999999988</v>
      </c>
      <c r="J433">
        <f t="shared" si="46"/>
        <v>622.70000000000061</v>
      </c>
      <c r="K433">
        <f t="shared" si="43"/>
        <v>0</v>
      </c>
    </row>
    <row r="434" spans="1:11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40"/>
        <v>komórkowy</v>
      </c>
      <c r="F434" s="2">
        <f t="shared" si="41"/>
        <v>6.0763888888889506E-3</v>
      </c>
      <c r="G434" t="str">
        <f t="shared" si="42"/>
        <v/>
      </c>
      <c r="H434">
        <f t="shared" si="44"/>
        <v>3417.5499999999988</v>
      </c>
      <c r="I434">
        <f t="shared" si="45"/>
        <v>1991.2999999999988</v>
      </c>
      <c r="J434">
        <f t="shared" si="46"/>
        <v>631.45000000000073</v>
      </c>
      <c r="K434">
        <f t="shared" si="43"/>
        <v>0</v>
      </c>
    </row>
    <row r="435" spans="1:11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40"/>
        <v>stacjonarny</v>
      </c>
      <c r="F435" s="2">
        <f t="shared" si="41"/>
        <v>1.7361111111111605E-3</v>
      </c>
      <c r="G435" t="str">
        <f t="shared" si="42"/>
        <v>28</v>
      </c>
      <c r="H435">
        <f t="shared" si="44"/>
        <v>3420.0499999999988</v>
      </c>
      <c r="I435">
        <f t="shared" si="45"/>
        <v>1993.7999999999988</v>
      </c>
      <c r="J435">
        <f t="shared" si="46"/>
        <v>631.45000000000073</v>
      </c>
      <c r="K435">
        <f t="shared" si="43"/>
        <v>0</v>
      </c>
    </row>
    <row r="436" spans="1:11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40"/>
        <v>zagraniczny</v>
      </c>
      <c r="F436" s="2">
        <f t="shared" si="41"/>
        <v>5.289351851851809E-3</v>
      </c>
      <c r="G436" t="str">
        <f t="shared" si="42"/>
        <v/>
      </c>
      <c r="H436">
        <f t="shared" si="44"/>
        <v>3420.0499999999988</v>
      </c>
      <c r="I436">
        <f t="shared" si="45"/>
        <v>1993.7999999999988</v>
      </c>
      <c r="J436">
        <f t="shared" si="46"/>
        <v>631.45000000000073</v>
      </c>
      <c r="K436">
        <f t="shared" si="43"/>
        <v>8</v>
      </c>
    </row>
    <row r="437" spans="1:11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40"/>
        <v>stacjonarny</v>
      </c>
      <c r="F437" s="2">
        <f t="shared" si="41"/>
        <v>2.8935185185185452E-3</v>
      </c>
      <c r="G437" t="str">
        <f t="shared" si="42"/>
        <v>41</v>
      </c>
      <c r="H437">
        <f t="shared" si="44"/>
        <v>3424.2166666666653</v>
      </c>
      <c r="I437">
        <f t="shared" si="45"/>
        <v>1997.9666666666656</v>
      </c>
      <c r="J437">
        <f t="shared" si="46"/>
        <v>631.45000000000073</v>
      </c>
      <c r="K437">
        <f t="shared" si="43"/>
        <v>0</v>
      </c>
    </row>
    <row r="438" spans="1:11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40"/>
        <v>stacjonarny</v>
      </c>
      <c r="F438" s="2">
        <f t="shared" si="41"/>
        <v>9.5717592592592382E-3</v>
      </c>
      <c r="G438" t="str">
        <f t="shared" si="42"/>
        <v>56</v>
      </c>
      <c r="H438">
        <f t="shared" si="44"/>
        <v>3437.9999999999986</v>
      </c>
      <c r="I438">
        <f t="shared" si="45"/>
        <v>2011.7499999999989</v>
      </c>
      <c r="J438">
        <f t="shared" si="46"/>
        <v>631.45000000000073</v>
      </c>
      <c r="K438">
        <f t="shared" si="43"/>
        <v>0</v>
      </c>
    </row>
    <row r="439" spans="1:11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40"/>
        <v>stacjonarny</v>
      </c>
      <c r="F439" s="2">
        <f t="shared" si="41"/>
        <v>8.0787037037037268E-3</v>
      </c>
      <c r="G439" t="str">
        <f t="shared" si="42"/>
        <v>77</v>
      </c>
      <c r="H439">
        <f t="shared" si="44"/>
        <v>3449.6333333333318</v>
      </c>
      <c r="I439">
        <f t="shared" si="45"/>
        <v>2023.3833333333323</v>
      </c>
      <c r="J439">
        <f t="shared" si="46"/>
        <v>631.45000000000073</v>
      </c>
      <c r="K439">
        <f t="shared" si="43"/>
        <v>0</v>
      </c>
    </row>
    <row r="440" spans="1:11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40"/>
        <v>stacjonarny</v>
      </c>
      <c r="F440" s="2">
        <f t="shared" si="41"/>
        <v>8.1365740740740322E-3</v>
      </c>
      <c r="G440" t="str">
        <f t="shared" si="42"/>
        <v>38</v>
      </c>
      <c r="H440">
        <f t="shared" si="44"/>
        <v>3461.3499999999985</v>
      </c>
      <c r="I440">
        <f t="shared" si="45"/>
        <v>2035.099999999999</v>
      </c>
      <c r="J440">
        <f t="shared" si="46"/>
        <v>631.45000000000073</v>
      </c>
      <c r="K440">
        <f t="shared" si="43"/>
        <v>0</v>
      </c>
    </row>
    <row r="441" spans="1:11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40"/>
        <v>stacjonarny</v>
      </c>
      <c r="F441" s="2">
        <f t="shared" si="41"/>
        <v>3.5300925925925708E-3</v>
      </c>
      <c r="G441" t="str">
        <f t="shared" si="42"/>
        <v>81</v>
      </c>
      <c r="H441">
        <f t="shared" si="44"/>
        <v>3466.433333333332</v>
      </c>
      <c r="I441">
        <f t="shared" si="45"/>
        <v>2040.1833333333323</v>
      </c>
      <c r="J441">
        <f t="shared" si="46"/>
        <v>631.45000000000073</v>
      </c>
      <c r="K441">
        <f t="shared" si="43"/>
        <v>0</v>
      </c>
    </row>
    <row r="442" spans="1:11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40"/>
        <v>komórkowy</v>
      </c>
      <c r="F442" s="2">
        <f t="shared" si="41"/>
        <v>3.9351851851848751E-4</v>
      </c>
      <c r="G442" t="str">
        <f t="shared" si="42"/>
        <v/>
      </c>
      <c r="H442">
        <f t="shared" si="44"/>
        <v>3466.9999999999986</v>
      </c>
      <c r="I442">
        <f t="shared" si="45"/>
        <v>2040.1833333333323</v>
      </c>
      <c r="J442">
        <f t="shared" si="46"/>
        <v>632.01666666666733</v>
      </c>
      <c r="K442">
        <f t="shared" si="43"/>
        <v>0</v>
      </c>
    </row>
    <row r="443" spans="1:11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40"/>
        <v>stacjonarny</v>
      </c>
      <c r="F443" s="2">
        <f t="shared" si="41"/>
        <v>5.4398148148148695E-3</v>
      </c>
      <c r="G443" t="str">
        <f t="shared" si="42"/>
        <v>76</v>
      </c>
      <c r="H443">
        <f t="shared" si="44"/>
        <v>3474.8333333333321</v>
      </c>
      <c r="I443">
        <f t="shared" si="45"/>
        <v>2048.0166666666655</v>
      </c>
      <c r="J443">
        <f t="shared" si="46"/>
        <v>632.01666666666733</v>
      </c>
      <c r="K443">
        <f t="shared" si="43"/>
        <v>0</v>
      </c>
    </row>
    <row r="444" spans="1:11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40"/>
        <v>komórkowy</v>
      </c>
      <c r="F444" s="2">
        <f t="shared" si="41"/>
        <v>7.9861111111112493E-4</v>
      </c>
      <c r="G444" t="str">
        <f t="shared" si="42"/>
        <v/>
      </c>
      <c r="H444">
        <f t="shared" si="44"/>
        <v>3475.9833333333322</v>
      </c>
      <c r="I444">
        <f t="shared" si="45"/>
        <v>2048.0166666666655</v>
      </c>
      <c r="J444">
        <f t="shared" si="46"/>
        <v>633.16666666666731</v>
      </c>
      <c r="K444">
        <f t="shared" si="43"/>
        <v>0</v>
      </c>
    </row>
    <row r="445" spans="1:11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40"/>
        <v>stacjonarny</v>
      </c>
      <c r="F445" s="2">
        <f t="shared" si="41"/>
        <v>2.6041666666666852E-3</v>
      </c>
      <c r="G445" t="str">
        <f t="shared" si="42"/>
        <v>97</v>
      </c>
      <c r="H445">
        <f t="shared" si="44"/>
        <v>3479.7333333333322</v>
      </c>
      <c r="I445">
        <f t="shared" si="45"/>
        <v>2051.7666666666655</v>
      </c>
      <c r="J445">
        <f t="shared" si="46"/>
        <v>633.16666666666731</v>
      </c>
      <c r="K445">
        <f t="shared" si="43"/>
        <v>0</v>
      </c>
    </row>
    <row r="446" spans="1:11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40"/>
        <v>komórkowy</v>
      </c>
      <c r="F446" s="2">
        <f t="shared" si="41"/>
        <v>7.5810185185184453E-3</v>
      </c>
      <c r="G446" t="str">
        <f t="shared" si="42"/>
        <v/>
      </c>
      <c r="H446">
        <f t="shared" si="44"/>
        <v>3490.6499999999987</v>
      </c>
      <c r="I446">
        <f t="shared" si="45"/>
        <v>2051.7666666666655</v>
      </c>
      <c r="J446">
        <f t="shared" si="46"/>
        <v>644.08333333333383</v>
      </c>
      <c r="K446">
        <f t="shared" si="43"/>
        <v>0</v>
      </c>
    </row>
    <row r="447" spans="1:11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40"/>
        <v>stacjonarny</v>
      </c>
      <c r="F447" s="2">
        <f t="shared" si="41"/>
        <v>8.7615740740740744E-3</v>
      </c>
      <c r="G447" t="str">
        <f t="shared" si="42"/>
        <v>80</v>
      </c>
      <c r="H447">
        <f t="shared" si="44"/>
        <v>3503.2666666666655</v>
      </c>
      <c r="I447">
        <f t="shared" si="45"/>
        <v>2064.3833333333323</v>
      </c>
      <c r="J447">
        <f t="shared" si="46"/>
        <v>644.08333333333383</v>
      </c>
      <c r="K447">
        <f t="shared" si="43"/>
        <v>0</v>
      </c>
    </row>
    <row r="448" spans="1:11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40"/>
        <v>komórkowy</v>
      </c>
      <c r="F448" s="2">
        <f t="shared" si="41"/>
        <v>3.6689814814814814E-3</v>
      </c>
      <c r="G448" t="str">
        <f t="shared" si="42"/>
        <v/>
      </c>
      <c r="H448">
        <f t="shared" si="44"/>
        <v>3508.5499999999988</v>
      </c>
      <c r="I448">
        <f t="shared" si="45"/>
        <v>2064.3833333333323</v>
      </c>
      <c r="J448">
        <f t="shared" si="46"/>
        <v>649.36666666666713</v>
      </c>
      <c r="K448">
        <f t="shared" si="43"/>
        <v>0</v>
      </c>
    </row>
    <row r="449" spans="1:11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40"/>
        <v>stacjonarny</v>
      </c>
      <c r="F449" s="2">
        <f t="shared" si="41"/>
        <v>5.8680555555555292E-3</v>
      </c>
      <c r="G449" t="str">
        <f t="shared" si="42"/>
        <v>84</v>
      </c>
      <c r="H449">
        <f t="shared" si="44"/>
        <v>3516.9999999999986</v>
      </c>
      <c r="I449">
        <f t="shared" si="45"/>
        <v>2072.8333333333321</v>
      </c>
      <c r="J449">
        <f t="shared" si="46"/>
        <v>649.36666666666713</v>
      </c>
      <c r="K449">
        <f t="shared" si="43"/>
        <v>0</v>
      </c>
    </row>
    <row r="450" spans="1:11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40"/>
        <v>stacjonarny</v>
      </c>
      <c r="F450" s="2">
        <f t="shared" si="41"/>
        <v>9.0509259259259345E-3</v>
      </c>
      <c r="G450" t="str">
        <f t="shared" si="42"/>
        <v>47</v>
      </c>
      <c r="H450">
        <f t="shared" si="44"/>
        <v>3530.0333333333319</v>
      </c>
      <c r="I450">
        <f t="shared" si="45"/>
        <v>2085.8666666666654</v>
      </c>
      <c r="J450">
        <f t="shared" si="46"/>
        <v>649.36666666666713</v>
      </c>
      <c r="K450">
        <f t="shared" si="43"/>
        <v>0</v>
      </c>
    </row>
    <row r="451" spans="1:11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47">IF(LEN(A451)=7,"stacjonarny",IF(LEN(A451)=8,"komórkowy","zagraniczny"))</f>
        <v>zagraniczny</v>
      </c>
      <c r="F451" s="2">
        <f t="shared" ref="F451:F514" si="48">D451-C451</f>
        <v>1.1076388888888955E-2</v>
      </c>
      <c r="G451" t="str">
        <f t="shared" ref="G451:G514" si="49">IF(E451="stacjonarny",LEFT(A451,2),"")</f>
        <v/>
      </c>
      <c r="H451">
        <f t="shared" si="44"/>
        <v>3530.0333333333319</v>
      </c>
      <c r="I451">
        <f t="shared" si="45"/>
        <v>2085.8666666666654</v>
      </c>
      <c r="J451">
        <f t="shared" si="46"/>
        <v>649.36666666666713</v>
      </c>
      <c r="K451">
        <f t="shared" ref="K451:K514" si="50">IF(E451="zagraniczny",ROUNDUP(F451*24*60,0),0)</f>
        <v>16</v>
      </c>
    </row>
    <row r="452" spans="1:11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47"/>
        <v>komórkowy</v>
      </c>
      <c r="F452" s="2">
        <f t="shared" si="48"/>
        <v>4.5138888888895945E-4</v>
      </c>
      <c r="G452" t="str">
        <f t="shared" si="49"/>
        <v/>
      </c>
      <c r="H452">
        <f t="shared" ref="H452:H515" si="51">IF(E452&lt;&gt;"zagraniczny",H451+F452*24*60,H451)</f>
        <v>3530.683333333332</v>
      </c>
      <c r="I452">
        <f t="shared" si="45"/>
        <v>2085.8666666666654</v>
      </c>
      <c r="J452">
        <f t="shared" si="46"/>
        <v>650.01666666666722</v>
      </c>
      <c r="K452">
        <f t="shared" si="50"/>
        <v>0</v>
      </c>
    </row>
    <row r="453" spans="1:11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47"/>
        <v>komórkowy</v>
      </c>
      <c r="F453" s="2">
        <f t="shared" si="48"/>
        <v>4.9768518518518157E-3</v>
      </c>
      <c r="G453" t="str">
        <f t="shared" si="49"/>
        <v/>
      </c>
      <c r="H453">
        <f t="shared" si="51"/>
        <v>3537.8499999999985</v>
      </c>
      <c r="I453">
        <f t="shared" si="45"/>
        <v>2085.8666666666654</v>
      </c>
      <c r="J453">
        <f t="shared" si="46"/>
        <v>657.18333333333385</v>
      </c>
      <c r="K453">
        <f t="shared" si="50"/>
        <v>0</v>
      </c>
    </row>
    <row r="454" spans="1:11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47"/>
        <v>stacjonarny</v>
      </c>
      <c r="F454" s="2">
        <f t="shared" si="48"/>
        <v>1.0543981481481501E-2</v>
      </c>
      <c r="G454" t="str">
        <f t="shared" si="49"/>
        <v>18</v>
      </c>
      <c r="H454">
        <f t="shared" si="51"/>
        <v>3553.0333333333319</v>
      </c>
      <c r="I454">
        <f t="shared" si="45"/>
        <v>2101.0499999999988</v>
      </c>
      <c r="J454">
        <f t="shared" si="46"/>
        <v>657.18333333333385</v>
      </c>
      <c r="K454">
        <f t="shared" si="50"/>
        <v>0</v>
      </c>
    </row>
    <row r="455" spans="1:11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47"/>
        <v>stacjonarny</v>
      </c>
      <c r="F455" s="2">
        <f t="shared" si="48"/>
        <v>3.9814814814815302E-3</v>
      </c>
      <c r="G455" t="str">
        <f t="shared" si="49"/>
        <v>35</v>
      </c>
      <c r="H455">
        <f t="shared" si="51"/>
        <v>3558.7666666666655</v>
      </c>
      <c r="I455">
        <f t="shared" si="45"/>
        <v>2106.7833333333324</v>
      </c>
      <c r="J455">
        <f t="shared" si="46"/>
        <v>657.18333333333385</v>
      </c>
      <c r="K455">
        <f t="shared" si="50"/>
        <v>0</v>
      </c>
    </row>
    <row r="456" spans="1:11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47"/>
        <v>stacjonarny</v>
      </c>
      <c r="F456" s="2">
        <f t="shared" si="48"/>
        <v>7.2800925925925464E-3</v>
      </c>
      <c r="G456" t="str">
        <f t="shared" si="49"/>
        <v>44</v>
      </c>
      <c r="H456">
        <f t="shared" si="51"/>
        <v>3569.2499999999986</v>
      </c>
      <c r="I456">
        <f t="shared" si="45"/>
        <v>2117.2666666666655</v>
      </c>
      <c r="J456">
        <f t="shared" si="46"/>
        <v>657.18333333333385</v>
      </c>
      <c r="K456">
        <f t="shared" si="50"/>
        <v>0</v>
      </c>
    </row>
    <row r="457" spans="1:11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47"/>
        <v>stacjonarny</v>
      </c>
      <c r="F457" s="2">
        <f t="shared" si="48"/>
        <v>6.7476851851852593E-3</v>
      </c>
      <c r="G457" t="str">
        <f t="shared" si="49"/>
        <v>23</v>
      </c>
      <c r="H457">
        <f t="shared" si="51"/>
        <v>3578.9666666666653</v>
      </c>
      <c r="I457">
        <f t="shared" si="45"/>
        <v>2126.9833333333322</v>
      </c>
      <c r="J457">
        <f t="shared" si="46"/>
        <v>657.18333333333385</v>
      </c>
      <c r="K457">
        <f t="shared" si="50"/>
        <v>0</v>
      </c>
    </row>
    <row r="458" spans="1:11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47"/>
        <v>stacjonarny</v>
      </c>
      <c r="F458" s="2">
        <f t="shared" si="48"/>
        <v>7.3958333333333792E-3</v>
      </c>
      <c r="G458" t="str">
        <f t="shared" si="49"/>
        <v>52</v>
      </c>
      <c r="H458">
        <f t="shared" si="51"/>
        <v>3589.6166666666654</v>
      </c>
      <c r="I458">
        <f t="shared" si="45"/>
        <v>2137.6333333333323</v>
      </c>
      <c r="J458">
        <f t="shared" si="46"/>
        <v>657.18333333333385</v>
      </c>
      <c r="K458">
        <f t="shared" si="50"/>
        <v>0</v>
      </c>
    </row>
    <row r="459" spans="1:11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47"/>
        <v>zagraniczny</v>
      </c>
      <c r="F459" s="2">
        <f t="shared" si="48"/>
        <v>7.7430555555555447E-3</v>
      </c>
      <c r="G459" t="str">
        <f t="shared" si="49"/>
        <v/>
      </c>
      <c r="H459">
        <f t="shared" si="51"/>
        <v>3589.6166666666654</v>
      </c>
      <c r="I459">
        <f t="shared" si="45"/>
        <v>2137.6333333333323</v>
      </c>
      <c r="J459">
        <f t="shared" si="46"/>
        <v>657.18333333333385</v>
      </c>
      <c r="K459">
        <f t="shared" si="50"/>
        <v>12</v>
      </c>
    </row>
    <row r="460" spans="1:11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47"/>
        <v>stacjonarny</v>
      </c>
      <c r="F460" s="2">
        <f t="shared" si="48"/>
        <v>7.3842592592592293E-3</v>
      </c>
      <c r="G460" t="str">
        <f t="shared" si="49"/>
        <v>27</v>
      </c>
      <c r="H460">
        <f t="shared" si="51"/>
        <v>3600.2499999999986</v>
      </c>
      <c r="I460">
        <f t="shared" si="45"/>
        <v>2148.2666666666655</v>
      </c>
      <c r="J460">
        <f t="shared" si="46"/>
        <v>657.18333333333385</v>
      </c>
      <c r="K460">
        <f t="shared" si="50"/>
        <v>0</v>
      </c>
    </row>
    <row r="461" spans="1:11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47"/>
        <v>stacjonarny</v>
      </c>
      <c r="F461" s="2">
        <f t="shared" si="48"/>
        <v>1.4120370370370727E-3</v>
      </c>
      <c r="G461" t="str">
        <f t="shared" si="49"/>
        <v>30</v>
      </c>
      <c r="H461">
        <f t="shared" si="51"/>
        <v>3602.2833333333319</v>
      </c>
      <c r="I461">
        <f t="shared" si="45"/>
        <v>2150.2999999999988</v>
      </c>
      <c r="J461">
        <f t="shared" si="46"/>
        <v>657.18333333333385</v>
      </c>
      <c r="K461">
        <f t="shared" si="50"/>
        <v>0</v>
      </c>
    </row>
    <row r="462" spans="1:11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47"/>
        <v>stacjonarny</v>
      </c>
      <c r="F462" s="2">
        <f t="shared" si="48"/>
        <v>1.6666666666665941E-3</v>
      </c>
      <c r="G462" t="str">
        <f t="shared" si="49"/>
        <v>37</v>
      </c>
      <c r="H462">
        <f t="shared" si="51"/>
        <v>3604.683333333332</v>
      </c>
      <c r="I462">
        <f t="shared" si="45"/>
        <v>2152.6999999999989</v>
      </c>
      <c r="J462">
        <f t="shared" si="46"/>
        <v>657.18333333333385</v>
      </c>
      <c r="K462">
        <f t="shared" si="50"/>
        <v>0</v>
      </c>
    </row>
    <row r="463" spans="1:11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47"/>
        <v>komórkowy</v>
      </c>
      <c r="F463" s="2">
        <f t="shared" si="48"/>
        <v>4.502314814814834E-3</v>
      </c>
      <c r="G463" t="str">
        <f t="shared" si="49"/>
        <v/>
      </c>
      <c r="H463">
        <f t="shared" si="51"/>
        <v>3611.1666666666656</v>
      </c>
      <c r="I463">
        <f t="shared" si="45"/>
        <v>2152.6999999999989</v>
      </c>
      <c r="J463">
        <f t="shared" si="46"/>
        <v>663.6666666666672</v>
      </c>
      <c r="K463">
        <f t="shared" si="50"/>
        <v>0</v>
      </c>
    </row>
    <row r="464" spans="1:11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47"/>
        <v>stacjonarny</v>
      </c>
      <c r="F464" s="2">
        <f t="shared" si="48"/>
        <v>3.1828703703703498E-3</v>
      </c>
      <c r="G464" t="str">
        <f t="shared" si="49"/>
        <v>31</v>
      </c>
      <c r="H464">
        <f t="shared" si="51"/>
        <v>3615.7499999999991</v>
      </c>
      <c r="I464">
        <f t="shared" si="45"/>
        <v>2157.2833333333324</v>
      </c>
      <c r="J464">
        <f t="shared" si="46"/>
        <v>663.6666666666672</v>
      </c>
      <c r="K464">
        <f t="shared" si="50"/>
        <v>0</v>
      </c>
    </row>
    <row r="465" spans="1:11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47"/>
        <v>komórkowy</v>
      </c>
      <c r="F465" s="2">
        <f t="shared" si="48"/>
        <v>3.4837962962962488E-3</v>
      </c>
      <c r="G465" t="str">
        <f t="shared" si="49"/>
        <v/>
      </c>
      <c r="H465">
        <f t="shared" si="51"/>
        <v>3620.7666666666655</v>
      </c>
      <c r="I465">
        <f t="shared" si="45"/>
        <v>2157.2833333333324</v>
      </c>
      <c r="J465">
        <f t="shared" si="46"/>
        <v>668.68333333333385</v>
      </c>
      <c r="K465">
        <f t="shared" si="50"/>
        <v>0</v>
      </c>
    </row>
    <row r="466" spans="1:11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47"/>
        <v>stacjonarny</v>
      </c>
      <c r="F466" s="2">
        <f t="shared" si="48"/>
        <v>1.9328703703703765E-3</v>
      </c>
      <c r="G466" t="str">
        <f t="shared" si="49"/>
        <v>34</v>
      </c>
      <c r="H466">
        <f t="shared" si="51"/>
        <v>3623.5499999999988</v>
      </c>
      <c r="I466">
        <f t="shared" si="45"/>
        <v>2160.0666666666657</v>
      </c>
      <c r="J466">
        <f t="shared" si="46"/>
        <v>668.68333333333385</v>
      </c>
      <c r="K466">
        <f t="shared" si="50"/>
        <v>0</v>
      </c>
    </row>
    <row r="467" spans="1:11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47"/>
        <v>komórkowy</v>
      </c>
      <c r="F467" s="2">
        <f t="shared" si="48"/>
        <v>1.1249999999999982E-2</v>
      </c>
      <c r="G467" t="str">
        <f t="shared" si="49"/>
        <v/>
      </c>
      <c r="H467">
        <f t="shared" si="51"/>
        <v>3639.7499999999986</v>
      </c>
      <c r="I467">
        <f t="shared" si="45"/>
        <v>2160.0666666666657</v>
      </c>
      <c r="J467">
        <f t="shared" si="46"/>
        <v>684.88333333333378</v>
      </c>
      <c r="K467">
        <f t="shared" si="50"/>
        <v>0</v>
      </c>
    </row>
    <row r="468" spans="1:11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47"/>
        <v>stacjonarny</v>
      </c>
      <c r="F468" s="2">
        <f t="shared" si="48"/>
        <v>3.8888888888888862E-3</v>
      </c>
      <c r="G468" t="str">
        <f t="shared" si="49"/>
        <v>98</v>
      </c>
      <c r="H468">
        <f t="shared" si="51"/>
        <v>3645.3499999999985</v>
      </c>
      <c r="I468">
        <f t="shared" si="45"/>
        <v>2165.6666666666656</v>
      </c>
      <c r="J468">
        <f t="shared" si="46"/>
        <v>684.88333333333378</v>
      </c>
      <c r="K468">
        <f t="shared" si="50"/>
        <v>0</v>
      </c>
    </row>
    <row r="469" spans="1:11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47"/>
        <v>stacjonarny</v>
      </c>
      <c r="F469" s="2">
        <f t="shared" si="48"/>
        <v>8.0092592592592715E-3</v>
      </c>
      <c r="G469" t="str">
        <f t="shared" si="49"/>
        <v>63</v>
      </c>
      <c r="H469">
        <f t="shared" si="51"/>
        <v>3656.8833333333318</v>
      </c>
      <c r="I469">
        <f t="shared" si="45"/>
        <v>2177.1999999999989</v>
      </c>
      <c r="J469">
        <f t="shared" si="46"/>
        <v>684.88333333333378</v>
      </c>
      <c r="K469">
        <f t="shared" si="50"/>
        <v>0</v>
      </c>
    </row>
    <row r="470" spans="1:11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47"/>
        <v>stacjonarny</v>
      </c>
      <c r="F470" s="2">
        <f t="shared" si="48"/>
        <v>8.8657407407407574E-3</v>
      </c>
      <c r="G470" t="str">
        <f t="shared" si="49"/>
        <v>84</v>
      </c>
      <c r="H470">
        <f t="shared" si="51"/>
        <v>3669.6499999999987</v>
      </c>
      <c r="I470">
        <f t="shared" si="45"/>
        <v>2189.9666666666658</v>
      </c>
      <c r="J470">
        <f t="shared" si="46"/>
        <v>684.88333333333378</v>
      </c>
      <c r="K470">
        <f t="shared" si="50"/>
        <v>0</v>
      </c>
    </row>
    <row r="471" spans="1:11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47"/>
        <v>komórkowy</v>
      </c>
      <c r="F471" s="2">
        <f t="shared" si="48"/>
        <v>1.8518518518518823E-3</v>
      </c>
      <c r="G471" t="str">
        <f t="shared" si="49"/>
        <v/>
      </c>
      <c r="H471">
        <f t="shared" si="51"/>
        <v>3672.3166666666652</v>
      </c>
      <c r="I471">
        <f t="shared" si="45"/>
        <v>2189.9666666666658</v>
      </c>
      <c r="J471">
        <f t="shared" si="46"/>
        <v>687.55000000000052</v>
      </c>
      <c r="K471">
        <f t="shared" si="50"/>
        <v>0</v>
      </c>
    </row>
    <row r="472" spans="1:11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47"/>
        <v>stacjonarny</v>
      </c>
      <c r="F472" s="2">
        <f t="shared" si="48"/>
        <v>8.8078703703703964E-3</v>
      </c>
      <c r="G472" t="str">
        <f t="shared" si="49"/>
        <v>93</v>
      </c>
      <c r="H472">
        <f t="shared" si="51"/>
        <v>3684.9999999999986</v>
      </c>
      <c r="I472">
        <f t="shared" si="45"/>
        <v>2202.6499999999992</v>
      </c>
      <c r="J472">
        <f t="shared" si="46"/>
        <v>687.55000000000052</v>
      </c>
      <c r="K472">
        <f t="shared" si="50"/>
        <v>0</v>
      </c>
    </row>
    <row r="473" spans="1:11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47"/>
        <v>komórkowy</v>
      </c>
      <c r="F473" s="2">
        <f t="shared" si="48"/>
        <v>5.9722222222222121E-3</v>
      </c>
      <c r="G473" t="str">
        <f t="shared" si="49"/>
        <v/>
      </c>
      <c r="H473">
        <f t="shared" si="51"/>
        <v>3693.5999999999985</v>
      </c>
      <c r="I473">
        <f t="shared" si="45"/>
        <v>2202.6499999999992</v>
      </c>
      <c r="J473">
        <f t="shared" si="46"/>
        <v>696.15000000000055</v>
      </c>
      <c r="K473">
        <f t="shared" si="50"/>
        <v>0</v>
      </c>
    </row>
    <row r="474" spans="1:11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47"/>
        <v>komórkowy</v>
      </c>
      <c r="F474" s="2">
        <f t="shared" si="48"/>
        <v>1.192129629629668E-3</v>
      </c>
      <c r="G474" t="str">
        <f t="shared" si="49"/>
        <v/>
      </c>
      <c r="H474">
        <f t="shared" si="51"/>
        <v>3695.3166666666652</v>
      </c>
      <c r="I474">
        <f t="shared" si="45"/>
        <v>2202.6499999999992</v>
      </c>
      <c r="J474">
        <f t="shared" si="46"/>
        <v>697.86666666666724</v>
      </c>
      <c r="K474">
        <f t="shared" si="50"/>
        <v>0</v>
      </c>
    </row>
    <row r="475" spans="1:11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47"/>
        <v>stacjonarny</v>
      </c>
      <c r="F475" s="2">
        <f t="shared" si="48"/>
        <v>3.0902777777777057E-3</v>
      </c>
      <c r="G475" t="str">
        <f t="shared" si="49"/>
        <v>78</v>
      </c>
      <c r="H475">
        <f t="shared" si="51"/>
        <v>3699.7666666666651</v>
      </c>
      <c r="I475">
        <f t="shared" si="45"/>
        <v>2207.099999999999</v>
      </c>
      <c r="J475">
        <f t="shared" si="46"/>
        <v>697.86666666666724</v>
      </c>
      <c r="K475">
        <f t="shared" si="50"/>
        <v>0</v>
      </c>
    </row>
    <row r="476" spans="1:11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47"/>
        <v>stacjonarny</v>
      </c>
      <c r="F476" s="2">
        <f t="shared" si="48"/>
        <v>1.1574074074073293E-3</v>
      </c>
      <c r="G476" t="str">
        <f t="shared" si="49"/>
        <v>55</v>
      </c>
      <c r="H476">
        <f t="shared" si="51"/>
        <v>3701.4333333333316</v>
      </c>
      <c r="I476">
        <f t="shared" si="45"/>
        <v>2208.7666666666655</v>
      </c>
      <c r="J476">
        <f t="shared" si="46"/>
        <v>697.86666666666724</v>
      </c>
      <c r="K476">
        <f t="shared" si="50"/>
        <v>0</v>
      </c>
    </row>
    <row r="477" spans="1:11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47"/>
        <v>stacjonarny</v>
      </c>
      <c r="F477" s="2">
        <f t="shared" si="48"/>
        <v>7.2106481481482021E-3</v>
      </c>
      <c r="G477" t="str">
        <f t="shared" si="49"/>
        <v>25</v>
      </c>
      <c r="H477">
        <f t="shared" si="51"/>
        <v>3711.8166666666648</v>
      </c>
      <c r="I477">
        <f t="shared" si="45"/>
        <v>2219.1499999999987</v>
      </c>
      <c r="J477">
        <f t="shared" si="46"/>
        <v>697.86666666666724</v>
      </c>
      <c r="K477">
        <f t="shared" si="50"/>
        <v>0</v>
      </c>
    </row>
    <row r="478" spans="1:11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47"/>
        <v>stacjonarny</v>
      </c>
      <c r="F478" s="2">
        <f t="shared" si="48"/>
        <v>4.1319444444444242E-3</v>
      </c>
      <c r="G478" t="str">
        <f t="shared" si="49"/>
        <v>44</v>
      </c>
      <c r="H478">
        <f t="shared" si="51"/>
        <v>3717.7666666666646</v>
      </c>
      <c r="I478">
        <f t="shared" si="45"/>
        <v>2225.0999999999985</v>
      </c>
      <c r="J478">
        <f t="shared" si="46"/>
        <v>697.86666666666724</v>
      </c>
      <c r="K478">
        <f t="shared" si="50"/>
        <v>0</v>
      </c>
    </row>
    <row r="479" spans="1:11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47"/>
        <v>stacjonarny</v>
      </c>
      <c r="F479" s="2">
        <f t="shared" si="48"/>
        <v>6.620370370370332E-3</v>
      </c>
      <c r="G479" t="str">
        <f t="shared" si="49"/>
        <v>77</v>
      </c>
      <c r="H479">
        <f t="shared" si="51"/>
        <v>3727.2999999999979</v>
      </c>
      <c r="I479">
        <f t="shared" si="45"/>
        <v>2234.6333333333318</v>
      </c>
      <c r="J479">
        <f t="shared" si="46"/>
        <v>697.86666666666724</v>
      </c>
      <c r="K479">
        <f t="shared" si="50"/>
        <v>0</v>
      </c>
    </row>
    <row r="480" spans="1:11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47"/>
        <v>stacjonarny</v>
      </c>
      <c r="F480" s="2">
        <f t="shared" si="48"/>
        <v>7.3842592592592293E-3</v>
      </c>
      <c r="G480" t="str">
        <f t="shared" si="49"/>
        <v>95</v>
      </c>
      <c r="H480">
        <f t="shared" si="51"/>
        <v>3737.9333333333311</v>
      </c>
      <c r="I480">
        <f t="shared" si="45"/>
        <v>2245.2666666666651</v>
      </c>
      <c r="J480">
        <f t="shared" si="46"/>
        <v>697.86666666666724</v>
      </c>
      <c r="K480">
        <f t="shared" si="50"/>
        <v>0</v>
      </c>
    </row>
    <row r="481" spans="1:11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47"/>
        <v>stacjonarny</v>
      </c>
      <c r="F481" s="2">
        <f t="shared" si="48"/>
        <v>8.4606481481481755E-3</v>
      </c>
      <c r="G481" t="str">
        <f t="shared" si="49"/>
        <v>16</v>
      </c>
      <c r="H481">
        <f t="shared" si="51"/>
        <v>3750.1166666666645</v>
      </c>
      <c r="I481">
        <f t="shared" si="45"/>
        <v>2257.4499999999985</v>
      </c>
      <c r="J481">
        <f t="shared" si="46"/>
        <v>697.86666666666724</v>
      </c>
      <c r="K481">
        <f t="shared" si="50"/>
        <v>0</v>
      </c>
    </row>
    <row r="482" spans="1:11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47"/>
        <v>stacjonarny</v>
      </c>
      <c r="F482" s="2">
        <f t="shared" si="48"/>
        <v>5.7523148148148628E-3</v>
      </c>
      <c r="G482" t="str">
        <f t="shared" si="49"/>
        <v>54</v>
      </c>
      <c r="H482">
        <f t="shared" si="51"/>
        <v>3758.3999999999978</v>
      </c>
      <c r="I482">
        <f t="shared" si="45"/>
        <v>2265.7333333333318</v>
      </c>
      <c r="J482">
        <f t="shared" si="46"/>
        <v>697.86666666666724</v>
      </c>
      <c r="K482">
        <f t="shared" si="50"/>
        <v>0</v>
      </c>
    </row>
    <row r="483" spans="1:11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47"/>
        <v>komórkowy</v>
      </c>
      <c r="F483" s="2">
        <f t="shared" si="48"/>
        <v>7.8472222222222276E-3</v>
      </c>
      <c r="G483" t="str">
        <f t="shared" si="49"/>
        <v/>
      </c>
      <c r="H483">
        <f t="shared" si="51"/>
        <v>3769.699999999998</v>
      </c>
      <c r="I483">
        <f t="shared" si="45"/>
        <v>2265.7333333333318</v>
      </c>
      <c r="J483">
        <f t="shared" si="46"/>
        <v>709.1666666666672</v>
      </c>
      <c r="K483">
        <f t="shared" si="50"/>
        <v>0</v>
      </c>
    </row>
    <row r="484" spans="1:11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47"/>
        <v>stacjonarny</v>
      </c>
      <c r="F484" s="2">
        <f t="shared" si="48"/>
        <v>6.4351851851851549E-3</v>
      </c>
      <c r="G484" t="str">
        <f t="shared" si="49"/>
        <v>79</v>
      </c>
      <c r="H484">
        <f t="shared" si="51"/>
        <v>3778.9666666666644</v>
      </c>
      <c r="I484">
        <f t="shared" si="45"/>
        <v>2274.9999999999982</v>
      </c>
      <c r="J484">
        <f t="shared" si="46"/>
        <v>709.1666666666672</v>
      </c>
      <c r="K484">
        <f t="shared" si="50"/>
        <v>0</v>
      </c>
    </row>
    <row r="485" spans="1:11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47"/>
        <v>stacjonarny</v>
      </c>
      <c r="F485" s="2">
        <f t="shared" si="48"/>
        <v>8.9699074074074403E-3</v>
      </c>
      <c r="G485" t="str">
        <f t="shared" si="49"/>
        <v>39</v>
      </c>
      <c r="H485">
        <f t="shared" si="51"/>
        <v>3791.8833333333309</v>
      </c>
      <c r="I485">
        <f t="shared" si="45"/>
        <v>2287.9166666666647</v>
      </c>
      <c r="J485">
        <f t="shared" si="46"/>
        <v>709.1666666666672</v>
      </c>
      <c r="K485">
        <f t="shared" si="50"/>
        <v>0</v>
      </c>
    </row>
    <row r="486" spans="1:11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47"/>
        <v>stacjonarny</v>
      </c>
      <c r="F486" s="2">
        <f t="shared" si="48"/>
        <v>7.0949074074073692E-3</v>
      </c>
      <c r="G486" t="str">
        <f t="shared" si="49"/>
        <v>10</v>
      </c>
      <c r="H486">
        <f t="shared" si="51"/>
        <v>3802.0999999999976</v>
      </c>
      <c r="I486">
        <f t="shared" si="45"/>
        <v>2298.1333333333314</v>
      </c>
      <c r="J486">
        <f t="shared" si="46"/>
        <v>709.1666666666672</v>
      </c>
      <c r="K486">
        <f t="shared" si="50"/>
        <v>0</v>
      </c>
    </row>
    <row r="487" spans="1:11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47"/>
        <v>stacjonarny</v>
      </c>
      <c r="F487" s="2">
        <f t="shared" si="48"/>
        <v>1.0740740740740717E-2</v>
      </c>
      <c r="G487" t="str">
        <f t="shared" si="49"/>
        <v>91</v>
      </c>
      <c r="H487">
        <f t="shared" si="51"/>
        <v>3817.5666666666643</v>
      </c>
      <c r="I487">
        <f t="shared" si="45"/>
        <v>2313.5999999999981</v>
      </c>
      <c r="J487">
        <f t="shared" si="46"/>
        <v>709.1666666666672</v>
      </c>
      <c r="K487">
        <f t="shared" si="50"/>
        <v>0</v>
      </c>
    </row>
    <row r="488" spans="1:11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47"/>
        <v>stacjonarny</v>
      </c>
      <c r="F488" s="2">
        <f t="shared" si="48"/>
        <v>1.6203703703698835E-4</v>
      </c>
      <c r="G488" t="str">
        <f t="shared" si="49"/>
        <v>18</v>
      </c>
      <c r="H488">
        <f t="shared" si="51"/>
        <v>3817.7999999999975</v>
      </c>
      <c r="I488">
        <f t="shared" si="45"/>
        <v>2313.8333333333312</v>
      </c>
      <c r="J488">
        <f t="shared" si="46"/>
        <v>709.1666666666672</v>
      </c>
      <c r="K488">
        <f t="shared" si="50"/>
        <v>0</v>
      </c>
    </row>
    <row r="489" spans="1:11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47"/>
        <v>komórkowy</v>
      </c>
      <c r="F489" s="2">
        <f t="shared" si="48"/>
        <v>1.1157407407407449E-2</v>
      </c>
      <c r="G489" t="str">
        <f t="shared" si="49"/>
        <v/>
      </c>
      <c r="H489">
        <f t="shared" si="51"/>
        <v>3833.8666666666641</v>
      </c>
      <c r="I489">
        <f t="shared" ref="I489:I552" si="52">IF(E489="stacjonarny",I488+F489*24*60,I488)</f>
        <v>2313.8333333333312</v>
      </c>
      <c r="J489">
        <f t="shared" ref="J489:J552" si="53">IF(E489="komórkowy",J488+F489*24*60,J488)</f>
        <v>725.23333333333392</v>
      </c>
      <c r="K489">
        <f t="shared" si="50"/>
        <v>0</v>
      </c>
    </row>
    <row r="490" spans="1:11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47"/>
        <v>stacjonarny</v>
      </c>
      <c r="F490" s="2">
        <f t="shared" si="48"/>
        <v>1.388888888888884E-3</v>
      </c>
      <c r="G490" t="str">
        <f t="shared" si="49"/>
        <v>41</v>
      </c>
      <c r="H490">
        <f t="shared" si="51"/>
        <v>3835.8666666666641</v>
      </c>
      <c r="I490">
        <f t="shared" si="52"/>
        <v>2315.8333333333312</v>
      </c>
      <c r="J490">
        <f t="shared" si="53"/>
        <v>725.23333333333392</v>
      </c>
      <c r="K490">
        <f t="shared" si="50"/>
        <v>0</v>
      </c>
    </row>
    <row r="491" spans="1:11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47"/>
        <v>komórkowy</v>
      </c>
      <c r="F491" s="2">
        <f t="shared" si="48"/>
        <v>6.5740740740740655E-3</v>
      </c>
      <c r="G491" t="str">
        <f t="shared" si="49"/>
        <v/>
      </c>
      <c r="H491">
        <f t="shared" si="51"/>
        <v>3845.3333333333308</v>
      </c>
      <c r="I491">
        <f t="shared" si="52"/>
        <v>2315.8333333333312</v>
      </c>
      <c r="J491">
        <f t="shared" si="53"/>
        <v>734.70000000000061</v>
      </c>
      <c r="K491">
        <f t="shared" si="50"/>
        <v>0</v>
      </c>
    </row>
    <row r="492" spans="1:11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47"/>
        <v>komórkowy</v>
      </c>
      <c r="F492" s="2">
        <f t="shared" si="48"/>
        <v>4.8379629629629051E-3</v>
      </c>
      <c r="G492" t="str">
        <f t="shared" si="49"/>
        <v/>
      </c>
      <c r="H492">
        <f t="shared" si="51"/>
        <v>3852.2999999999975</v>
      </c>
      <c r="I492">
        <f t="shared" si="52"/>
        <v>2315.8333333333312</v>
      </c>
      <c r="J492">
        <f t="shared" si="53"/>
        <v>741.6666666666672</v>
      </c>
      <c r="K492">
        <f t="shared" si="50"/>
        <v>0</v>
      </c>
    </row>
    <row r="493" spans="1:11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47"/>
        <v>stacjonarny</v>
      </c>
      <c r="F493" s="2">
        <f t="shared" si="48"/>
        <v>2.9976851851851727E-3</v>
      </c>
      <c r="G493" t="str">
        <f t="shared" si="49"/>
        <v>39</v>
      </c>
      <c r="H493">
        <f t="shared" si="51"/>
        <v>3856.6166666666641</v>
      </c>
      <c r="I493">
        <f t="shared" si="52"/>
        <v>2320.1499999999978</v>
      </c>
      <c r="J493">
        <f t="shared" si="53"/>
        <v>741.6666666666672</v>
      </c>
      <c r="K493">
        <f t="shared" si="50"/>
        <v>0</v>
      </c>
    </row>
    <row r="494" spans="1:11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47"/>
        <v>stacjonarny</v>
      </c>
      <c r="F494" s="2">
        <f t="shared" si="48"/>
        <v>1.1574074074073293E-3</v>
      </c>
      <c r="G494" t="str">
        <f t="shared" si="49"/>
        <v>26</v>
      </c>
      <c r="H494">
        <f t="shared" si="51"/>
        <v>3858.2833333333306</v>
      </c>
      <c r="I494">
        <f t="shared" si="52"/>
        <v>2321.8166666666643</v>
      </c>
      <c r="J494">
        <f t="shared" si="53"/>
        <v>741.6666666666672</v>
      </c>
      <c r="K494">
        <f t="shared" si="50"/>
        <v>0</v>
      </c>
    </row>
    <row r="495" spans="1:11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47"/>
        <v>komórkowy</v>
      </c>
      <c r="F495" s="2">
        <f t="shared" si="48"/>
        <v>8.6458333333333526E-3</v>
      </c>
      <c r="G495" t="str">
        <f t="shared" si="49"/>
        <v/>
      </c>
      <c r="H495">
        <f t="shared" si="51"/>
        <v>3870.7333333333304</v>
      </c>
      <c r="I495">
        <f t="shared" si="52"/>
        <v>2321.8166666666643</v>
      </c>
      <c r="J495">
        <f t="shared" si="53"/>
        <v>754.11666666666724</v>
      </c>
      <c r="K495">
        <f t="shared" si="50"/>
        <v>0</v>
      </c>
    </row>
    <row r="496" spans="1:11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47"/>
        <v>stacjonarny</v>
      </c>
      <c r="F496" s="2">
        <f t="shared" si="48"/>
        <v>4.5601851851851949E-3</v>
      </c>
      <c r="G496" t="str">
        <f t="shared" si="49"/>
        <v>68</v>
      </c>
      <c r="H496">
        <f t="shared" si="51"/>
        <v>3877.299999999997</v>
      </c>
      <c r="I496">
        <f t="shared" si="52"/>
        <v>2328.3833333333309</v>
      </c>
      <c r="J496">
        <f t="shared" si="53"/>
        <v>754.11666666666724</v>
      </c>
      <c r="K496">
        <f t="shared" si="50"/>
        <v>0</v>
      </c>
    </row>
    <row r="497" spans="1:11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47"/>
        <v>komórkowy</v>
      </c>
      <c r="F497" s="2">
        <f t="shared" si="48"/>
        <v>1.0659722222222223E-2</v>
      </c>
      <c r="G497" t="str">
        <f t="shared" si="49"/>
        <v/>
      </c>
      <c r="H497">
        <f t="shared" si="51"/>
        <v>3892.6499999999969</v>
      </c>
      <c r="I497">
        <f t="shared" si="52"/>
        <v>2328.3833333333309</v>
      </c>
      <c r="J497">
        <f t="shared" si="53"/>
        <v>769.46666666666727</v>
      </c>
      <c r="K497">
        <f t="shared" si="50"/>
        <v>0</v>
      </c>
    </row>
    <row r="498" spans="1:11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47"/>
        <v>stacjonarny</v>
      </c>
      <c r="F498" s="2">
        <f t="shared" si="48"/>
        <v>7.6388888888888618E-3</v>
      </c>
      <c r="G498" t="str">
        <f t="shared" si="49"/>
        <v>22</v>
      </c>
      <c r="H498">
        <f t="shared" si="51"/>
        <v>3903.6499999999969</v>
      </c>
      <c r="I498">
        <f t="shared" si="52"/>
        <v>2339.3833333333309</v>
      </c>
      <c r="J498">
        <f t="shared" si="53"/>
        <v>769.46666666666727</v>
      </c>
      <c r="K498">
        <f t="shared" si="50"/>
        <v>0</v>
      </c>
    </row>
    <row r="499" spans="1:11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47"/>
        <v>zagraniczny</v>
      </c>
      <c r="F499" s="2">
        <f t="shared" si="48"/>
        <v>8.1018518518518601E-3</v>
      </c>
      <c r="G499" t="str">
        <f t="shared" si="49"/>
        <v/>
      </c>
      <c r="H499">
        <f t="shared" si="51"/>
        <v>3903.6499999999969</v>
      </c>
      <c r="I499">
        <f t="shared" si="52"/>
        <v>2339.3833333333309</v>
      </c>
      <c r="J499">
        <f t="shared" si="53"/>
        <v>769.46666666666727</v>
      </c>
      <c r="K499">
        <f t="shared" si="50"/>
        <v>12</v>
      </c>
    </row>
    <row r="500" spans="1:11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47"/>
        <v>stacjonarny</v>
      </c>
      <c r="F500" s="2">
        <f t="shared" si="48"/>
        <v>8.009259259259327E-3</v>
      </c>
      <c r="G500" t="str">
        <f t="shared" si="49"/>
        <v>46</v>
      </c>
      <c r="H500">
        <f t="shared" si="51"/>
        <v>3915.1833333333302</v>
      </c>
      <c r="I500">
        <f t="shared" si="52"/>
        <v>2350.9166666666642</v>
      </c>
      <c r="J500">
        <f t="shared" si="53"/>
        <v>769.46666666666727</v>
      </c>
      <c r="K500">
        <f t="shared" si="50"/>
        <v>0</v>
      </c>
    </row>
    <row r="501" spans="1:11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47"/>
        <v>stacjonarny</v>
      </c>
      <c r="F501" s="2">
        <f t="shared" si="48"/>
        <v>5.6018518518519134E-3</v>
      </c>
      <c r="G501" t="str">
        <f t="shared" si="49"/>
        <v>17</v>
      </c>
      <c r="H501">
        <f t="shared" si="51"/>
        <v>3923.2499999999968</v>
      </c>
      <c r="I501">
        <f t="shared" si="52"/>
        <v>2358.9833333333308</v>
      </c>
      <c r="J501">
        <f t="shared" si="53"/>
        <v>769.46666666666727</v>
      </c>
      <c r="K501">
        <f t="shared" si="50"/>
        <v>0</v>
      </c>
    </row>
    <row r="502" spans="1:11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47"/>
        <v>stacjonarny</v>
      </c>
      <c r="F502" s="2">
        <f t="shared" si="48"/>
        <v>1.273148148147607E-4</v>
      </c>
      <c r="G502" t="str">
        <f t="shared" si="49"/>
        <v>67</v>
      </c>
      <c r="H502">
        <f t="shared" si="51"/>
        <v>3923.4333333333302</v>
      </c>
      <c r="I502">
        <f t="shared" si="52"/>
        <v>2359.1666666666642</v>
      </c>
      <c r="J502">
        <f t="shared" si="53"/>
        <v>769.46666666666727</v>
      </c>
      <c r="K502">
        <f t="shared" si="50"/>
        <v>0</v>
      </c>
    </row>
    <row r="503" spans="1:11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47"/>
        <v>komórkowy</v>
      </c>
      <c r="F503" s="2">
        <f t="shared" si="48"/>
        <v>8.6805555555555802E-3</v>
      </c>
      <c r="G503" t="str">
        <f t="shared" si="49"/>
        <v/>
      </c>
      <c r="H503">
        <f t="shared" si="51"/>
        <v>3935.9333333333302</v>
      </c>
      <c r="I503">
        <f t="shared" si="52"/>
        <v>2359.1666666666642</v>
      </c>
      <c r="J503">
        <f t="shared" si="53"/>
        <v>781.96666666666727</v>
      </c>
      <c r="K503">
        <f t="shared" si="50"/>
        <v>0</v>
      </c>
    </row>
    <row r="504" spans="1:11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47"/>
        <v>komórkowy</v>
      </c>
      <c r="F504" s="2">
        <f t="shared" si="48"/>
        <v>8.9930555555556291E-3</v>
      </c>
      <c r="G504" t="str">
        <f t="shared" si="49"/>
        <v/>
      </c>
      <c r="H504">
        <f t="shared" si="51"/>
        <v>3948.8833333333305</v>
      </c>
      <c r="I504">
        <f t="shared" si="52"/>
        <v>2359.1666666666642</v>
      </c>
      <c r="J504">
        <f t="shared" si="53"/>
        <v>794.91666666666742</v>
      </c>
      <c r="K504">
        <f t="shared" si="50"/>
        <v>0</v>
      </c>
    </row>
    <row r="505" spans="1:11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47"/>
        <v>stacjonarny</v>
      </c>
      <c r="F505" s="2">
        <f t="shared" si="48"/>
        <v>2.0717592592592871E-3</v>
      </c>
      <c r="G505" t="str">
        <f t="shared" si="49"/>
        <v>49</v>
      </c>
      <c r="H505">
        <f t="shared" si="51"/>
        <v>3951.8666666666641</v>
      </c>
      <c r="I505">
        <f t="shared" si="52"/>
        <v>2362.1499999999978</v>
      </c>
      <c r="J505">
        <f t="shared" si="53"/>
        <v>794.91666666666742</v>
      </c>
      <c r="K505">
        <f t="shared" si="50"/>
        <v>0</v>
      </c>
    </row>
    <row r="506" spans="1:11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47"/>
        <v>stacjonarny</v>
      </c>
      <c r="F506" s="2">
        <f t="shared" si="48"/>
        <v>1.2731481481480511E-3</v>
      </c>
      <c r="G506" t="str">
        <f t="shared" si="49"/>
        <v>74</v>
      </c>
      <c r="H506">
        <f t="shared" si="51"/>
        <v>3953.6999999999971</v>
      </c>
      <c r="I506">
        <f t="shared" si="52"/>
        <v>2363.9833333333308</v>
      </c>
      <c r="J506">
        <f t="shared" si="53"/>
        <v>794.91666666666742</v>
      </c>
      <c r="K506">
        <f t="shared" si="50"/>
        <v>0</v>
      </c>
    </row>
    <row r="507" spans="1:11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47"/>
        <v>stacjonarny</v>
      </c>
      <c r="F507" s="2">
        <f t="shared" si="48"/>
        <v>4.4560185185185119E-3</v>
      </c>
      <c r="G507" t="str">
        <f t="shared" si="49"/>
        <v>35</v>
      </c>
      <c r="H507">
        <f t="shared" si="51"/>
        <v>3960.1166666666636</v>
      </c>
      <c r="I507">
        <f t="shared" si="52"/>
        <v>2370.3999999999974</v>
      </c>
      <c r="J507">
        <f t="shared" si="53"/>
        <v>794.91666666666742</v>
      </c>
      <c r="K507">
        <f t="shared" si="50"/>
        <v>0</v>
      </c>
    </row>
    <row r="508" spans="1:11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47"/>
        <v>stacjonarny</v>
      </c>
      <c r="F508" s="2">
        <f t="shared" si="48"/>
        <v>9.3750000000003553E-4</v>
      </c>
      <c r="G508" t="str">
        <f t="shared" si="49"/>
        <v>82</v>
      </c>
      <c r="H508">
        <f t="shared" si="51"/>
        <v>3961.4666666666635</v>
      </c>
      <c r="I508">
        <f t="shared" si="52"/>
        <v>2371.7499999999973</v>
      </c>
      <c r="J508">
        <f t="shared" si="53"/>
        <v>794.91666666666742</v>
      </c>
      <c r="K508">
        <f t="shared" si="50"/>
        <v>0</v>
      </c>
    </row>
    <row r="509" spans="1:11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47"/>
        <v>stacjonarny</v>
      </c>
      <c r="F509" s="2">
        <f t="shared" si="48"/>
        <v>7.6273148148149339E-3</v>
      </c>
      <c r="G509" t="str">
        <f t="shared" si="49"/>
        <v>28</v>
      </c>
      <c r="H509">
        <f t="shared" si="51"/>
        <v>3972.4499999999971</v>
      </c>
      <c r="I509">
        <f t="shared" si="52"/>
        <v>2382.7333333333308</v>
      </c>
      <c r="J509">
        <f t="shared" si="53"/>
        <v>794.91666666666742</v>
      </c>
      <c r="K509">
        <f t="shared" si="50"/>
        <v>0</v>
      </c>
    </row>
    <row r="510" spans="1:11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47"/>
        <v>komórkowy</v>
      </c>
      <c r="F510" s="2">
        <f t="shared" si="48"/>
        <v>1.0567129629629579E-2</v>
      </c>
      <c r="G510" t="str">
        <f t="shared" si="49"/>
        <v/>
      </c>
      <c r="H510">
        <f t="shared" si="51"/>
        <v>3987.6666666666638</v>
      </c>
      <c r="I510">
        <f t="shared" si="52"/>
        <v>2382.7333333333308</v>
      </c>
      <c r="J510">
        <f t="shared" si="53"/>
        <v>810.13333333333401</v>
      </c>
      <c r="K510">
        <f t="shared" si="50"/>
        <v>0</v>
      </c>
    </row>
    <row r="511" spans="1:11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47"/>
        <v>stacjonarny</v>
      </c>
      <c r="F511" s="2">
        <f t="shared" si="48"/>
        <v>2.0717592592592871E-3</v>
      </c>
      <c r="G511" t="str">
        <f t="shared" si="49"/>
        <v>51</v>
      </c>
      <c r="H511">
        <f t="shared" si="51"/>
        <v>3990.6499999999974</v>
      </c>
      <c r="I511">
        <f t="shared" si="52"/>
        <v>2385.7166666666644</v>
      </c>
      <c r="J511">
        <f t="shared" si="53"/>
        <v>810.13333333333401</v>
      </c>
      <c r="K511">
        <f t="shared" si="50"/>
        <v>0</v>
      </c>
    </row>
    <row r="512" spans="1:11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47"/>
        <v>stacjonarny</v>
      </c>
      <c r="F512" s="2">
        <f t="shared" si="48"/>
        <v>2.4999999999999467E-3</v>
      </c>
      <c r="G512" t="str">
        <f t="shared" si="49"/>
        <v>96</v>
      </c>
      <c r="H512">
        <f t="shared" si="51"/>
        <v>3994.2499999999973</v>
      </c>
      <c r="I512">
        <f t="shared" si="52"/>
        <v>2389.3166666666643</v>
      </c>
      <c r="J512">
        <f t="shared" si="53"/>
        <v>810.13333333333401</v>
      </c>
      <c r="K512">
        <f t="shared" si="50"/>
        <v>0</v>
      </c>
    </row>
    <row r="513" spans="1:11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47"/>
        <v>stacjonarny</v>
      </c>
      <c r="F513" s="2">
        <f t="shared" si="48"/>
        <v>1.1550925925925992E-2</v>
      </c>
      <c r="G513" t="str">
        <f t="shared" si="49"/>
        <v>13</v>
      </c>
      <c r="H513">
        <f t="shared" si="51"/>
        <v>4010.8833333333305</v>
      </c>
      <c r="I513">
        <f t="shared" si="52"/>
        <v>2405.9499999999975</v>
      </c>
      <c r="J513">
        <f t="shared" si="53"/>
        <v>810.13333333333401</v>
      </c>
      <c r="K513">
        <f t="shared" si="50"/>
        <v>0</v>
      </c>
    </row>
    <row r="514" spans="1:11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47"/>
        <v>stacjonarny</v>
      </c>
      <c r="F514" s="2">
        <f t="shared" si="48"/>
        <v>9.3055555555555669E-3</v>
      </c>
      <c r="G514" t="str">
        <f t="shared" si="49"/>
        <v>12</v>
      </c>
      <c r="H514">
        <f t="shared" si="51"/>
        <v>4024.2833333333306</v>
      </c>
      <c r="I514">
        <f t="shared" si="52"/>
        <v>2419.3499999999976</v>
      </c>
      <c r="J514">
        <f t="shared" si="53"/>
        <v>810.13333333333401</v>
      </c>
      <c r="K514">
        <f t="shared" si="50"/>
        <v>0</v>
      </c>
    </row>
    <row r="515" spans="1:11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54">IF(LEN(A515)=7,"stacjonarny",IF(LEN(A515)=8,"komórkowy","zagraniczny"))</f>
        <v>stacjonarny</v>
      </c>
      <c r="F515" s="2">
        <f t="shared" ref="F515:F578" si="55">D515-C515</f>
        <v>3.8888888888889417E-3</v>
      </c>
      <c r="G515" t="str">
        <f t="shared" ref="G515:G578" si="56">IF(E515="stacjonarny",LEFT(A515,2),"")</f>
        <v>35</v>
      </c>
      <c r="H515">
        <f t="shared" si="51"/>
        <v>4029.8833333333305</v>
      </c>
      <c r="I515">
        <f t="shared" si="52"/>
        <v>2424.9499999999975</v>
      </c>
      <c r="J515">
        <f t="shared" si="53"/>
        <v>810.13333333333401</v>
      </c>
      <c r="K515">
        <f t="shared" ref="K515:K578" si="57">IF(E515="zagraniczny",ROUNDUP(F515*24*60,0),0)</f>
        <v>0</v>
      </c>
    </row>
    <row r="516" spans="1:11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54"/>
        <v>stacjonarny</v>
      </c>
      <c r="F516" s="2">
        <f t="shared" si="55"/>
        <v>9.594907407407427E-3</v>
      </c>
      <c r="G516" t="str">
        <f t="shared" si="56"/>
        <v>50</v>
      </c>
      <c r="H516">
        <f t="shared" ref="H516:H579" si="58">IF(E516&lt;&gt;"zagraniczny",H515+F516*24*60,H515)</f>
        <v>4043.6999999999971</v>
      </c>
      <c r="I516">
        <f t="shared" si="52"/>
        <v>2438.7666666666642</v>
      </c>
      <c r="J516">
        <f t="shared" si="53"/>
        <v>810.13333333333401</v>
      </c>
      <c r="K516">
        <f t="shared" si="57"/>
        <v>0</v>
      </c>
    </row>
    <row r="517" spans="1:11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54"/>
        <v>stacjonarny</v>
      </c>
      <c r="F517" s="2">
        <f t="shared" si="55"/>
        <v>1.0219907407407414E-2</v>
      </c>
      <c r="G517" t="str">
        <f t="shared" si="56"/>
        <v>72</v>
      </c>
      <c r="H517">
        <f t="shared" si="58"/>
        <v>4058.4166666666638</v>
      </c>
      <c r="I517">
        <f t="shared" si="52"/>
        <v>2453.4833333333308</v>
      </c>
      <c r="J517">
        <f t="shared" si="53"/>
        <v>810.13333333333401</v>
      </c>
      <c r="K517">
        <f t="shared" si="57"/>
        <v>0</v>
      </c>
    </row>
    <row r="518" spans="1:11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54"/>
        <v>komórkowy</v>
      </c>
      <c r="F518" s="2">
        <f t="shared" si="55"/>
        <v>9.6180555555555047E-3</v>
      </c>
      <c r="G518" t="str">
        <f t="shared" si="56"/>
        <v/>
      </c>
      <c r="H518">
        <f t="shared" si="58"/>
        <v>4072.2666666666637</v>
      </c>
      <c r="I518">
        <f t="shared" si="52"/>
        <v>2453.4833333333308</v>
      </c>
      <c r="J518">
        <f t="shared" si="53"/>
        <v>823.98333333333392</v>
      </c>
      <c r="K518">
        <f t="shared" si="57"/>
        <v>0</v>
      </c>
    </row>
    <row r="519" spans="1:11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54"/>
        <v>stacjonarny</v>
      </c>
      <c r="F519" s="2">
        <f t="shared" si="55"/>
        <v>1.1215277777777755E-2</v>
      </c>
      <c r="G519" t="str">
        <f t="shared" si="56"/>
        <v>85</v>
      </c>
      <c r="H519">
        <f t="shared" si="58"/>
        <v>4088.4166666666638</v>
      </c>
      <c r="I519">
        <f t="shared" si="52"/>
        <v>2469.6333333333309</v>
      </c>
      <c r="J519">
        <f t="shared" si="53"/>
        <v>823.98333333333392</v>
      </c>
      <c r="K519">
        <f t="shared" si="57"/>
        <v>0</v>
      </c>
    </row>
    <row r="520" spans="1:11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54"/>
        <v>stacjonarny</v>
      </c>
      <c r="F520" s="2">
        <f t="shared" si="55"/>
        <v>9.3518518518518334E-3</v>
      </c>
      <c r="G520" t="str">
        <f t="shared" si="56"/>
        <v>17</v>
      </c>
      <c r="H520">
        <f t="shared" si="58"/>
        <v>4101.8833333333305</v>
      </c>
      <c r="I520">
        <f t="shared" si="52"/>
        <v>2483.0999999999976</v>
      </c>
      <c r="J520">
        <f t="shared" si="53"/>
        <v>823.98333333333392</v>
      </c>
      <c r="K520">
        <f t="shared" si="57"/>
        <v>0</v>
      </c>
    </row>
    <row r="521" spans="1:11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54"/>
        <v>komórkowy</v>
      </c>
      <c r="F521" s="2">
        <f t="shared" si="55"/>
        <v>6.1342592592600331E-4</v>
      </c>
      <c r="G521" t="str">
        <f t="shared" si="56"/>
        <v/>
      </c>
      <c r="H521">
        <f t="shared" si="58"/>
        <v>4102.7666666666637</v>
      </c>
      <c r="I521">
        <f t="shared" si="52"/>
        <v>2483.0999999999976</v>
      </c>
      <c r="J521">
        <f t="shared" si="53"/>
        <v>824.86666666666736</v>
      </c>
      <c r="K521">
        <f t="shared" si="57"/>
        <v>0</v>
      </c>
    </row>
    <row r="522" spans="1:11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54"/>
        <v>stacjonarny</v>
      </c>
      <c r="F522" s="2">
        <f t="shared" si="55"/>
        <v>5.63657407407403E-3</v>
      </c>
      <c r="G522" t="str">
        <f t="shared" si="56"/>
        <v>51</v>
      </c>
      <c r="H522">
        <f t="shared" si="58"/>
        <v>4110.8833333333305</v>
      </c>
      <c r="I522">
        <f t="shared" si="52"/>
        <v>2491.2166666666644</v>
      </c>
      <c r="J522">
        <f t="shared" si="53"/>
        <v>824.86666666666736</v>
      </c>
      <c r="K522">
        <f t="shared" si="57"/>
        <v>0</v>
      </c>
    </row>
    <row r="523" spans="1:11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54"/>
        <v>komórkowy</v>
      </c>
      <c r="F523" s="2">
        <f t="shared" si="55"/>
        <v>9.3171296296296058E-3</v>
      </c>
      <c r="G523" t="str">
        <f t="shared" si="56"/>
        <v/>
      </c>
      <c r="H523">
        <f t="shared" si="58"/>
        <v>4124.2999999999975</v>
      </c>
      <c r="I523">
        <f t="shared" si="52"/>
        <v>2491.2166666666644</v>
      </c>
      <c r="J523">
        <f t="shared" si="53"/>
        <v>838.28333333333399</v>
      </c>
      <c r="K523">
        <f t="shared" si="57"/>
        <v>0</v>
      </c>
    </row>
    <row r="524" spans="1:11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54"/>
        <v>stacjonarny</v>
      </c>
      <c r="F524" s="2">
        <f t="shared" si="55"/>
        <v>2.8935185185180456E-4</v>
      </c>
      <c r="G524" t="str">
        <f t="shared" si="56"/>
        <v>67</v>
      </c>
      <c r="H524">
        <f t="shared" si="58"/>
        <v>4124.7166666666644</v>
      </c>
      <c r="I524">
        <f t="shared" si="52"/>
        <v>2491.6333333333309</v>
      </c>
      <c r="J524">
        <f t="shared" si="53"/>
        <v>838.28333333333399</v>
      </c>
      <c r="K524">
        <f t="shared" si="57"/>
        <v>0</v>
      </c>
    </row>
    <row r="525" spans="1:11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54"/>
        <v>stacjonarny</v>
      </c>
      <c r="F525" s="2">
        <f t="shared" si="55"/>
        <v>2.1527777777777257E-3</v>
      </c>
      <c r="G525" t="str">
        <f t="shared" si="56"/>
        <v>95</v>
      </c>
      <c r="H525">
        <f t="shared" si="58"/>
        <v>4127.8166666666648</v>
      </c>
      <c r="I525">
        <f t="shared" si="52"/>
        <v>2494.7333333333308</v>
      </c>
      <c r="J525">
        <f t="shared" si="53"/>
        <v>838.28333333333399</v>
      </c>
      <c r="K525">
        <f t="shared" si="57"/>
        <v>0</v>
      </c>
    </row>
    <row r="526" spans="1:11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54"/>
        <v>stacjonarny</v>
      </c>
      <c r="F526" s="2">
        <f t="shared" si="55"/>
        <v>1.9097222222222432E-3</v>
      </c>
      <c r="G526" t="str">
        <f t="shared" si="56"/>
        <v>42</v>
      </c>
      <c r="H526">
        <f t="shared" si="58"/>
        <v>4130.5666666666648</v>
      </c>
      <c r="I526">
        <f t="shared" si="52"/>
        <v>2497.4833333333308</v>
      </c>
      <c r="J526">
        <f t="shared" si="53"/>
        <v>838.28333333333399</v>
      </c>
      <c r="K526">
        <f t="shared" si="57"/>
        <v>0</v>
      </c>
    </row>
    <row r="527" spans="1:11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54"/>
        <v>stacjonarny</v>
      </c>
      <c r="F527" s="2">
        <f t="shared" si="55"/>
        <v>8.113425925925899E-3</v>
      </c>
      <c r="G527" t="str">
        <f t="shared" si="56"/>
        <v>69</v>
      </c>
      <c r="H527">
        <f t="shared" si="58"/>
        <v>4142.2499999999982</v>
      </c>
      <c r="I527">
        <f t="shared" si="52"/>
        <v>2509.1666666666642</v>
      </c>
      <c r="J527">
        <f t="shared" si="53"/>
        <v>838.28333333333399</v>
      </c>
      <c r="K527">
        <f t="shared" si="57"/>
        <v>0</v>
      </c>
    </row>
    <row r="528" spans="1:11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54"/>
        <v>komórkowy</v>
      </c>
      <c r="F528" s="2">
        <f t="shared" si="55"/>
        <v>7.6273148148147674E-3</v>
      </c>
      <c r="G528" t="str">
        <f t="shared" si="56"/>
        <v/>
      </c>
      <c r="H528">
        <f t="shared" si="58"/>
        <v>4153.2333333333318</v>
      </c>
      <c r="I528">
        <f t="shared" si="52"/>
        <v>2509.1666666666642</v>
      </c>
      <c r="J528">
        <f t="shared" si="53"/>
        <v>849.26666666666722</v>
      </c>
      <c r="K528">
        <f t="shared" si="57"/>
        <v>0</v>
      </c>
    </row>
    <row r="529" spans="1:11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54"/>
        <v>stacjonarny</v>
      </c>
      <c r="F529" s="2">
        <f t="shared" si="55"/>
        <v>7.5925925925925952E-3</v>
      </c>
      <c r="G529" t="str">
        <f t="shared" si="56"/>
        <v>49</v>
      </c>
      <c r="H529">
        <f t="shared" si="58"/>
        <v>4164.1666666666652</v>
      </c>
      <c r="I529">
        <f t="shared" si="52"/>
        <v>2520.0999999999976</v>
      </c>
      <c r="J529">
        <f t="shared" si="53"/>
        <v>849.26666666666722</v>
      </c>
      <c r="K529">
        <f t="shared" si="57"/>
        <v>0</v>
      </c>
    </row>
    <row r="530" spans="1:11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54"/>
        <v>stacjonarny</v>
      </c>
      <c r="F530" s="2">
        <f t="shared" si="55"/>
        <v>9.9189814814815147E-3</v>
      </c>
      <c r="G530" t="str">
        <f t="shared" si="56"/>
        <v>86</v>
      </c>
      <c r="H530">
        <f t="shared" si="58"/>
        <v>4178.4499999999989</v>
      </c>
      <c r="I530">
        <f t="shared" si="52"/>
        <v>2534.3833333333309</v>
      </c>
      <c r="J530">
        <f t="shared" si="53"/>
        <v>849.26666666666722</v>
      </c>
      <c r="K530">
        <f t="shared" si="57"/>
        <v>0</v>
      </c>
    </row>
    <row r="531" spans="1:11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54"/>
        <v>stacjonarny</v>
      </c>
      <c r="F531" s="2">
        <f t="shared" si="55"/>
        <v>5.1388888888888595E-3</v>
      </c>
      <c r="G531" t="str">
        <f t="shared" si="56"/>
        <v>73</v>
      </c>
      <c r="H531">
        <f t="shared" si="58"/>
        <v>4185.8499999999985</v>
      </c>
      <c r="I531">
        <f t="shared" si="52"/>
        <v>2541.783333333331</v>
      </c>
      <c r="J531">
        <f t="shared" si="53"/>
        <v>849.26666666666722</v>
      </c>
      <c r="K531">
        <f t="shared" si="57"/>
        <v>0</v>
      </c>
    </row>
    <row r="532" spans="1:11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54"/>
        <v>zagraniczny</v>
      </c>
      <c r="F532" s="2">
        <f t="shared" si="55"/>
        <v>5.0578703703703654E-3</v>
      </c>
      <c r="G532" t="str">
        <f t="shared" si="56"/>
        <v/>
      </c>
      <c r="H532">
        <f t="shared" si="58"/>
        <v>4185.8499999999985</v>
      </c>
      <c r="I532">
        <f t="shared" si="52"/>
        <v>2541.783333333331</v>
      </c>
      <c r="J532">
        <f t="shared" si="53"/>
        <v>849.26666666666722</v>
      </c>
      <c r="K532">
        <f t="shared" si="57"/>
        <v>8</v>
      </c>
    </row>
    <row r="533" spans="1:11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54"/>
        <v>komórkowy</v>
      </c>
      <c r="F533" s="2">
        <f t="shared" si="55"/>
        <v>1.2499999999999734E-3</v>
      </c>
      <c r="G533" t="str">
        <f t="shared" si="56"/>
        <v/>
      </c>
      <c r="H533">
        <f t="shared" si="58"/>
        <v>4187.6499999999987</v>
      </c>
      <c r="I533">
        <f t="shared" si="52"/>
        <v>2541.783333333331</v>
      </c>
      <c r="J533">
        <f t="shared" si="53"/>
        <v>851.06666666666717</v>
      </c>
      <c r="K533">
        <f t="shared" si="57"/>
        <v>0</v>
      </c>
    </row>
    <row r="534" spans="1:11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54"/>
        <v>stacjonarny</v>
      </c>
      <c r="F534" s="2">
        <f t="shared" si="55"/>
        <v>8.6226851851851638E-3</v>
      </c>
      <c r="G534" t="str">
        <f t="shared" si="56"/>
        <v>49</v>
      </c>
      <c r="H534">
        <f t="shared" si="58"/>
        <v>4200.0666666666657</v>
      </c>
      <c r="I534">
        <f t="shared" si="52"/>
        <v>2554.1999999999975</v>
      </c>
      <c r="J534">
        <f t="shared" si="53"/>
        <v>851.06666666666717</v>
      </c>
      <c r="K534">
        <f t="shared" si="57"/>
        <v>0</v>
      </c>
    </row>
    <row r="535" spans="1:11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54"/>
        <v>komórkowy</v>
      </c>
      <c r="F535" s="2">
        <f t="shared" si="55"/>
        <v>7.5578703703703121E-3</v>
      </c>
      <c r="G535" t="str">
        <f t="shared" si="56"/>
        <v/>
      </c>
      <c r="H535">
        <f t="shared" si="58"/>
        <v>4210.9499999999989</v>
      </c>
      <c r="I535">
        <f t="shared" si="52"/>
        <v>2554.1999999999975</v>
      </c>
      <c r="J535">
        <f t="shared" si="53"/>
        <v>861.95000000000039</v>
      </c>
      <c r="K535">
        <f t="shared" si="57"/>
        <v>0</v>
      </c>
    </row>
    <row r="536" spans="1:11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54"/>
        <v>komórkowy</v>
      </c>
      <c r="F536" s="2">
        <f t="shared" si="55"/>
        <v>4.4444444444444731E-3</v>
      </c>
      <c r="G536" t="str">
        <f t="shared" si="56"/>
        <v/>
      </c>
      <c r="H536">
        <f t="shared" si="58"/>
        <v>4217.3499999999985</v>
      </c>
      <c r="I536">
        <f t="shared" si="52"/>
        <v>2554.1999999999975</v>
      </c>
      <c r="J536">
        <f t="shared" si="53"/>
        <v>868.35000000000048</v>
      </c>
      <c r="K536">
        <f t="shared" si="57"/>
        <v>0</v>
      </c>
    </row>
    <row r="537" spans="1:11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54"/>
        <v>stacjonarny</v>
      </c>
      <c r="F537" s="2">
        <f t="shared" si="55"/>
        <v>1.0543981481481501E-2</v>
      </c>
      <c r="G537" t="str">
        <f t="shared" si="56"/>
        <v>49</v>
      </c>
      <c r="H537">
        <f t="shared" si="58"/>
        <v>4232.5333333333319</v>
      </c>
      <c r="I537">
        <f t="shared" si="52"/>
        <v>2569.3833333333309</v>
      </c>
      <c r="J537">
        <f t="shared" si="53"/>
        <v>868.35000000000048</v>
      </c>
      <c r="K537">
        <f t="shared" si="57"/>
        <v>0</v>
      </c>
    </row>
    <row r="538" spans="1:11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54"/>
        <v>komórkowy</v>
      </c>
      <c r="F538" s="2">
        <f t="shared" si="55"/>
        <v>5.7870370370370905E-3</v>
      </c>
      <c r="G538" t="str">
        <f t="shared" si="56"/>
        <v/>
      </c>
      <c r="H538">
        <f t="shared" si="58"/>
        <v>4240.866666666665</v>
      </c>
      <c r="I538">
        <f t="shared" si="52"/>
        <v>2569.3833333333309</v>
      </c>
      <c r="J538">
        <f t="shared" si="53"/>
        <v>876.68333333333385</v>
      </c>
      <c r="K538">
        <f t="shared" si="57"/>
        <v>0</v>
      </c>
    </row>
    <row r="539" spans="1:11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54"/>
        <v>stacjonarny</v>
      </c>
      <c r="F539" s="2">
        <f t="shared" si="55"/>
        <v>9.2824074074073781E-3</v>
      </c>
      <c r="G539" t="str">
        <f t="shared" si="56"/>
        <v>50</v>
      </c>
      <c r="H539">
        <f t="shared" si="58"/>
        <v>4254.2333333333318</v>
      </c>
      <c r="I539">
        <f t="shared" si="52"/>
        <v>2582.7499999999977</v>
      </c>
      <c r="J539">
        <f t="shared" si="53"/>
        <v>876.68333333333385</v>
      </c>
      <c r="K539">
        <f t="shared" si="57"/>
        <v>0</v>
      </c>
    </row>
    <row r="540" spans="1:11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54"/>
        <v>stacjonarny</v>
      </c>
      <c r="F540" s="2">
        <f t="shared" si="55"/>
        <v>5.1967592592592204E-3</v>
      </c>
      <c r="G540" t="str">
        <f t="shared" si="56"/>
        <v>46</v>
      </c>
      <c r="H540">
        <f t="shared" si="58"/>
        <v>4261.7166666666653</v>
      </c>
      <c r="I540">
        <f t="shared" si="52"/>
        <v>2590.2333333333308</v>
      </c>
      <c r="J540">
        <f t="shared" si="53"/>
        <v>876.68333333333385</v>
      </c>
      <c r="K540">
        <f t="shared" si="57"/>
        <v>0</v>
      </c>
    </row>
    <row r="541" spans="1:11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54"/>
        <v>stacjonarny</v>
      </c>
      <c r="F541" s="2">
        <f t="shared" si="55"/>
        <v>7.2916666666666963E-4</v>
      </c>
      <c r="G541" t="str">
        <f t="shared" si="56"/>
        <v>39</v>
      </c>
      <c r="H541">
        <f t="shared" si="58"/>
        <v>4262.7666666666655</v>
      </c>
      <c r="I541">
        <f t="shared" si="52"/>
        <v>2591.283333333331</v>
      </c>
      <c r="J541">
        <f t="shared" si="53"/>
        <v>876.68333333333385</v>
      </c>
      <c r="K541">
        <f t="shared" si="57"/>
        <v>0</v>
      </c>
    </row>
    <row r="542" spans="1:11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54"/>
        <v>stacjonarny</v>
      </c>
      <c r="F542" s="2">
        <f t="shared" si="55"/>
        <v>9.5833333333333326E-3</v>
      </c>
      <c r="G542" t="str">
        <f t="shared" si="56"/>
        <v>59</v>
      </c>
      <c r="H542">
        <f t="shared" si="58"/>
        <v>4276.5666666666657</v>
      </c>
      <c r="I542">
        <f t="shared" si="52"/>
        <v>2605.0833333333312</v>
      </c>
      <c r="J542">
        <f t="shared" si="53"/>
        <v>876.68333333333385</v>
      </c>
      <c r="K542">
        <f t="shared" si="57"/>
        <v>0</v>
      </c>
    </row>
    <row r="543" spans="1:11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54"/>
        <v>stacjonarny</v>
      </c>
      <c r="F543" s="2">
        <f t="shared" si="55"/>
        <v>1.96759259259216E-4</v>
      </c>
      <c r="G543" t="str">
        <f t="shared" si="56"/>
        <v>67</v>
      </c>
      <c r="H543">
        <f t="shared" si="58"/>
        <v>4276.8499999999985</v>
      </c>
      <c r="I543">
        <f t="shared" si="52"/>
        <v>2605.3666666666645</v>
      </c>
      <c r="J543">
        <f t="shared" si="53"/>
        <v>876.68333333333385</v>
      </c>
      <c r="K543">
        <f t="shared" si="57"/>
        <v>0</v>
      </c>
    </row>
    <row r="544" spans="1:11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54"/>
        <v>stacjonarny</v>
      </c>
      <c r="F544" s="2">
        <f t="shared" si="55"/>
        <v>5.092592592592593E-3</v>
      </c>
      <c r="G544" t="str">
        <f t="shared" si="56"/>
        <v>50</v>
      </c>
      <c r="H544">
        <f t="shared" si="58"/>
        <v>4284.1833333333316</v>
      </c>
      <c r="I544">
        <f t="shared" si="52"/>
        <v>2612.699999999998</v>
      </c>
      <c r="J544">
        <f t="shared" si="53"/>
        <v>876.68333333333385</v>
      </c>
      <c r="K544">
        <f t="shared" si="57"/>
        <v>0</v>
      </c>
    </row>
    <row r="545" spans="1:11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54"/>
        <v>stacjonarny</v>
      </c>
      <c r="F545" s="2">
        <f t="shared" si="55"/>
        <v>9.5023148148148384E-3</v>
      </c>
      <c r="G545" t="str">
        <f t="shared" si="56"/>
        <v>94</v>
      </c>
      <c r="H545">
        <f t="shared" si="58"/>
        <v>4297.866666666665</v>
      </c>
      <c r="I545">
        <f t="shared" si="52"/>
        <v>2626.3833333333314</v>
      </c>
      <c r="J545">
        <f t="shared" si="53"/>
        <v>876.68333333333385</v>
      </c>
      <c r="K545">
        <f t="shared" si="57"/>
        <v>0</v>
      </c>
    </row>
    <row r="546" spans="1:11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54"/>
        <v>stacjonarny</v>
      </c>
      <c r="F546" s="2">
        <f t="shared" si="55"/>
        <v>1.1273148148148171E-2</v>
      </c>
      <c r="G546" t="str">
        <f t="shared" si="56"/>
        <v>15</v>
      </c>
      <c r="H546">
        <f t="shared" si="58"/>
        <v>4314.0999999999985</v>
      </c>
      <c r="I546">
        <f t="shared" si="52"/>
        <v>2642.616666666665</v>
      </c>
      <c r="J546">
        <f t="shared" si="53"/>
        <v>876.68333333333385</v>
      </c>
      <c r="K546">
        <f t="shared" si="57"/>
        <v>0</v>
      </c>
    </row>
    <row r="547" spans="1:11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54"/>
        <v>stacjonarny</v>
      </c>
      <c r="F547" s="2">
        <f t="shared" si="55"/>
        <v>1.0405092592592646E-2</v>
      </c>
      <c r="G547" t="str">
        <f t="shared" si="56"/>
        <v>90</v>
      </c>
      <c r="H547">
        <f t="shared" si="58"/>
        <v>4329.0833333333321</v>
      </c>
      <c r="I547">
        <f t="shared" si="52"/>
        <v>2657.5999999999985</v>
      </c>
      <c r="J547">
        <f t="shared" si="53"/>
        <v>876.68333333333385</v>
      </c>
      <c r="K547">
        <f t="shared" si="57"/>
        <v>0</v>
      </c>
    </row>
    <row r="548" spans="1:11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54"/>
        <v>komórkowy</v>
      </c>
      <c r="F548" s="2">
        <f t="shared" si="55"/>
        <v>1.0879629629629628E-2</v>
      </c>
      <c r="G548" t="str">
        <f t="shared" si="56"/>
        <v/>
      </c>
      <c r="H548">
        <f t="shared" si="58"/>
        <v>4344.7499999999991</v>
      </c>
      <c r="I548">
        <f t="shared" si="52"/>
        <v>2657.5999999999985</v>
      </c>
      <c r="J548">
        <f t="shared" si="53"/>
        <v>892.35000000000048</v>
      </c>
      <c r="K548">
        <f t="shared" si="57"/>
        <v>0</v>
      </c>
    </row>
    <row r="549" spans="1:11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54"/>
        <v>zagraniczny</v>
      </c>
      <c r="F549" s="2">
        <f t="shared" si="55"/>
        <v>1.0138888888888808E-2</v>
      </c>
      <c r="G549" t="str">
        <f t="shared" si="56"/>
        <v/>
      </c>
      <c r="H549">
        <f t="shared" si="58"/>
        <v>4344.7499999999991</v>
      </c>
      <c r="I549">
        <f t="shared" si="52"/>
        <v>2657.5999999999985</v>
      </c>
      <c r="J549">
        <f t="shared" si="53"/>
        <v>892.35000000000048</v>
      </c>
      <c r="K549">
        <f t="shared" si="57"/>
        <v>15</v>
      </c>
    </row>
    <row r="550" spans="1:11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54"/>
        <v>stacjonarny</v>
      </c>
      <c r="F550" s="2">
        <f t="shared" si="55"/>
        <v>6.9791666666666474E-3</v>
      </c>
      <c r="G550" t="str">
        <f t="shared" si="56"/>
        <v>77</v>
      </c>
      <c r="H550">
        <f t="shared" si="58"/>
        <v>4354.7999999999993</v>
      </c>
      <c r="I550">
        <f t="shared" si="52"/>
        <v>2667.6499999999987</v>
      </c>
      <c r="J550">
        <f t="shared" si="53"/>
        <v>892.35000000000048</v>
      </c>
      <c r="K550">
        <f t="shared" si="57"/>
        <v>0</v>
      </c>
    </row>
    <row r="551" spans="1:11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54"/>
        <v>stacjonarny</v>
      </c>
      <c r="F551" s="2">
        <f t="shared" si="55"/>
        <v>9.3865740740740611E-3</v>
      </c>
      <c r="G551" t="str">
        <f t="shared" si="56"/>
        <v>31</v>
      </c>
      <c r="H551">
        <f t="shared" si="58"/>
        <v>4368.3166666666657</v>
      </c>
      <c r="I551">
        <f t="shared" si="52"/>
        <v>2681.1666666666652</v>
      </c>
      <c r="J551">
        <f t="shared" si="53"/>
        <v>892.35000000000048</v>
      </c>
      <c r="K551">
        <f t="shared" si="57"/>
        <v>0</v>
      </c>
    </row>
    <row r="552" spans="1:11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54"/>
        <v>stacjonarny</v>
      </c>
      <c r="F552" s="2">
        <f t="shared" si="55"/>
        <v>1.0254629629629586E-2</v>
      </c>
      <c r="G552" t="str">
        <f t="shared" si="56"/>
        <v>63</v>
      </c>
      <c r="H552">
        <f t="shared" si="58"/>
        <v>4383.0833333333321</v>
      </c>
      <c r="I552">
        <f t="shared" si="52"/>
        <v>2695.9333333333316</v>
      </c>
      <c r="J552">
        <f t="shared" si="53"/>
        <v>892.35000000000048</v>
      </c>
      <c r="K552">
        <f t="shared" si="57"/>
        <v>0</v>
      </c>
    </row>
    <row r="553" spans="1:11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54"/>
        <v>komórkowy</v>
      </c>
      <c r="F553" s="2">
        <f t="shared" si="55"/>
        <v>1.1458333333333459E-3</v>
      </c>
      <c r="G553" t="str">
        <f t="shared" si="56"/>
        <v/>
      </c>
      <c r="H553">
        <f t="shared" si="58"/>
        <v>4384.7333333333318</v>
      </c>
      <c r="I553">
        <f t="shared" ref="I553:I616" si="59">IF(E553="stacjonarny",I552+F553*24*60,I552)</f>
        <v>2695.9333333333316</v>
      </c>
      <c r="J553">
        <f t="shared" ref="J553:J616" si="60">IF(E553="komórkowy",J552+F553*24*60,J552)</f>
        <v>894.00000000000045</v>
      </c>
      <c r="K553">
        <f t="shared" si="57"/>
        <v>0</v>
      </c>
    </row>
    <row r="554" spans="1:11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54"/>
        <v>stacjonarny</v>
      </c>
      <c r="F554" s="2">
        <f t="shared" si="55"/>
        <v>1.1261574074074077E-2</v>
      </c>
      <c r="G554" t="str">
        <f t="shared" si="56"/>
        <v>12</v>
      </c>
      <c r="H554">
        <f t="shared" si="58"/>
        <v>4400.949999999998</v>
      </c>
      <c r="I554">
        <f t="shared" si="59"/>
        <v>2712.1499999999983</v>
      </c>
      <c r="J554">
        <f t="shared" si="60"/>
        <v>894.00000000000045</v>
      </c>
      <c r="K554">
        <f t="shared" si="57"/>
        <v>0</v>
      </c>
    </row>
    <row r="555" spans="1:11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54"/>
        <v>stacjonarny</v>
      </c>
      <c r="F555" s="2">
        <f t="shared" si="55"/>
        <v>1.5856481481481555E-3</v>
      </c>
      <c r="G555" t="str">
        <f t="shared" si="56"/>
        <v>80</v>
      </c>
      <c r="H555">
        <f t="shared" si="58"/>
        <v>4403.2333333333318</v>
      </c>
      <c r="I555">
        <f t="shared" si="59"/>
        <v>2714.4333333333316</v>
      </c>
      <c r="J555">
        <f t="shared" si="60"/>
        <v>894.00000000000045</v>
      </c>
      <c r="K555">
        <f t="shared" si="57"/>
        <v>0</v>
      </c>
    </row>
    <row r="556" spans="1:11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54"/>
        <v>stacjonarny</v>
      </c>
      <c r="F556" s="2">
        <f t="shared" si="55"/>
        <v>9.143518518518523E-3</v>
      </c>
      <c r="G556" t="str">
        <f t="shared" si="56"/>
        <v>63</v>
      </c>
      <c r="H556">
        <f t="shared" si="58"/>
        <v>4416.3999999999987</v>
      </c>
      <c r="I556">
        <f t="shared" si="59"/>
        <v>2727.5999999999981</v>
      </c>
      <c r="J556">
        <f t="shared" si="60"/>
        <v>894.00000000000045</v>
      </c>
      <c r="K556">
        <f t="shared" si="57"/>
        <v>0</v>
      </c>
    </row>
    <row r="557" spans="1:11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54"/>
        <v>komórkowy</v>
      </c>
      <c r="F557" s="2">
        <f t="shared" si="55"/>
        <v>4.3402777777778456E-3</v>
      </c>
      <c r="G557" t="str">
        <f t="shared" si="56"/>
        <v/>
      </c>
      <c r="H557">
        <f t="shared" si="58"/>
        <v>4422.6499999999987</v>
      </c>
      <c r="I557">
        <f t="shared" si="59"/>
        <v>2727.5999999999981</v>
      </c>
      <c r="J557">
        <f t="shared" si="60"/>
        <v>900.25000000000057</v>
      </c>
      <c r="K557">
        <f t="shared" si="57"/>
        <v>0</v>
      </c>
    </row>
    <row r="558" spans="1:11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54"/>
        <v>stacjonarny</v>
      </c>
      <c r="F558" s="2">
        <f t="shared" si="55"/>
        <v>4.4791666666666452E-3</v>
      </c>
      <c r="G558" t="str">
        <f t="shared" si="56"/>
        <v>97</v>
      </c>
      <c r="H558">
        <f t="shared" si="58"/>
        <v>4429.0999999999985</v>
      </c>
      <c r="I558">
        <f t="shared" si="59"/>
        <v>2734.0499999999979</v>
      </c>
      <c r="J558">
        <f t="shared" si="60"/>
        <v>900.25000000000057</v>
      </c>
      <c r="K558">
        <f t="shared" si="57"/>
        <v>0</v>
      </c>
    </row>
    <row r="559" spans="1:11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54"/>
        <v>stacjonarny</v>
      </c>
      <c r="F559" s="2">
        <f t="shared" si="55"/>
        <v>4.9652777777777768E-3</v>
      </c>
      <c r="G559" t="str">
        <f t="shared" si="56"/>
        <v>91</v>
      </c>
      <c r="H559">
        <f t="shared" si="58"/>
        <v>4436.2499999999982</v>
      </c>
      <c r="I559">
        <f t="shared" si="59"/>
        <v>2741.199999999998</v>
      </c>
      <c r="J559">
        <f t="shared" si="60"/>
        <v>900.25000000000057</v>
      </c>
      <c r="K559">
        <f t="shared" si="57"/>
        <v>0</v>
      </c>
    </row>
    <row r="560" spans="1:11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54"/>
        <v>stacjonarny</v>
      </c>
      <c r="F560" s="2">
        <f t="shared" si="55"/>
        <v>8.5416666666666696E-3</v>
      </c>
      <c r="G560" t="str">
        <f t="shared" si="56"/>
        <v>27</v>
      </c>
      <c r="H560">
        <f t="shared" si="58"/>
        <v>4448.5499999999984</v>
      </c>
      <c r="I560">
        <f t="shared" si="59"/>
        <v>2753.4999999999982</v>
      </c>
      <c r="J560">
        <f t="shared" si="60"/>
        <v>900.25000000000057</v>
      </c>
      <c r="K560">
        <f t="shared" si="57"/>
        <v>0</v>
      </c>
    </row>
    <row r="561" spans="1:11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54"/>
        <v>stacjonarny</v>
      </c>
      <c r="F561" s="2">
        <f t="shared" si="55"/>
        <v>8.8078703703703964E-3</v>
      </c>
      <c r="G561" t="str">
        <f t="shared" si="56"/>
        <v>41</v>
      </c>
      <c r="H561">
        <f t="shared" si="58"/>
        <v>4461.2333333333318</v>
      </c>
      <c r="I561">
        <f t="shared" si="59"/>
        <v>2766.1833333333316</v>
      </c>
      <c r="J561">
        <f t="shared" si="60"/>
        <v>900.25000000000057</v>
      </c>
      <c r="K561">
        <f t="shared" si="57"/>
        <v>0</v>
      </c>
    </row>
    <row r="562" spans="1:11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54"/>
        <v>komórkowy</v>
      </c>
      <c r="F562" s="2">
        <f t="shared" si="55"/>
        <v>1.3541666666666008E-3</v>
      </c>
      <c r="G562" t="str">
        <f t="shared" si="56"/>
        <v/>
      </c>
      <c r="H562">
        <f t="shared" si="58"/>
        <v>4463.1833333333316</v>
      </c>
      <c r="I562">
        <f t="shared" si="59"/>
        <v>2766.1833333333316</v>
      </c>
      <c r="J562">
        <f t="shared" si="60"/>
        <v>902.2000000000005</v>
      </c>
      <c r="K562">
        <f t="shared" si="57"/>
        <v>0</v>
      </c>
    </row>
    <row r="563" spans="1:11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54"/>
        <v>stacjonarny</v>
      </c>
      <c r="F563" s="2">
        <f t="shared" si="55"/>
        <v>1.0682870370370356E-2</v>
      </c>
      <c r="G563" t="str">
        <f t="shared" si="56"/>
        <v>81</v>
      </c>
      <c r="H563">
        <f t="shared" si="58"/>
        <v>4478.5666666666648</v>
      </c>
      <c r="I563">
        <f t="shared" si="59"/>
        <v>2781.5666666666648</v>
      </c>
      <c r="J563">
        <f t="shared" si="60"/>
        <v>902.2000000000005</v>
      </c>
      <c r="K563">
        <f t="shared" si="57"/>
        <v>0</v>
      </c>
    </row>
    <row r="564" spans="1:11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54"/>
        <v>stacjonarny</v>
      </c>
      <c r="F564" s="2">
        <f t="shared" si="55"/>
        <v>2.9050925925925841E-3</v>
      </c>
      <c r="G564" t="str">
        <f t="shared" si="56"/>
        <v>54</v>
      </c>
      <c r="H564">
        <f t="shared" si="58"/>
        <v>4482.7499999999982</v>
      </c>
      <c r="I564">
        <f t="shared" si="59"/>
        <v>2785.7499999999982</v>
      </c>
      <c r="J564">
        <f t="shared" si="60"/>
        <v>902.2000000000005</v>
      </c>
      <c r="K564">
        <f t="shared" si="57"/>
        <v>0</v>
      </c>
    </row>
    <row r="565" spans="1:11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54"/>
        <v>stacjonarny</v>
      </c>
      <c r="F565" s="2">
        <f t="shared" si="55"/>
        <v>3.7615740740740145E-3</v>
      </c>
      <c r="G565" t="str">
        <f t="shared" si="56"/>
        <v>61</v>
      </c>
      <c r="H565">
        <f t="shared" si="58"/>
        <v>4488.1666666666652</v>
      </c>
      <c r="I565">
        <f t="shared" si="59"/>
        <v>2791.1666666666647</v>
      </c>
      <c r="J565">
        <f t="shared" si="60"/>
        <v>902.2000000000005</v>
      </c>
      <c r="K565">
        <f t="shared" si="57"/>
        <v>0</v>
      </c>
    </row>
    <row r="566" spans="1:11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54"/>
        <v>zagraniczny</v>
      </c>
      <c r="F566" s="2">
        <f t="shared" si="55"/>
        <v>9.1898148148147341E-3</v>
      </c>
      <c r="G566" t="str">
        <f t="shared" si="56"/>
        <v/>
      </c>
      <c r="H566">
        <f t="shared" si="58"/>
        <v>4488.1666666666652</v>
      </c>
      <c r="I566">
        <f t="shared" si="59"/>
        <v>2791.1666666666647</v>
      </c>
      <c r="J566">
        <f t="shared" si="60"/>
        <v>902.2000000000005</v>
      </c>
      <c r="K566">
        <f t="shared" si="57"/>
        <v>14</v>
      </c>
    </row>
    <row r="567" spans="1:11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54"/>
        <v>komórkowy</v>
      </c>
      <c r="F567" s="2">
        <f t="shared" si="55"/>
        <v>1.4930555555555114E-3</v>
      </c>
      <c r="G567" t="str">
        <f t="shared" si="56"/>
        <v/>
      </c>
      <c r="H567">
        <f t="shared" si="58"/>
        <v>4490.3166666666648</v>
      </c>
      <c r="I567">
        <f t="shared" si="59"/>
        <v>2791.1666666666647</v>
      </c>
      <c r="J567">
        <f t="shared" si="60"/>
        <v>904.35000000000048</v>
      </c>
      <c r="K567">
        <f t="shared" si="57"/>
        <v>0</v>
      </c>
    </row>
    <row r="568" spans="1:11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54"/>
        <v>stacjonarny</v>
      </c>
      <c r="F568" s="2">
        <f t="shared" si="55"/>
        <v>1.0833333333333306E-2</v>
      </c>
      <c r="G568" t="str">
        <f t="shared" si="56"/>
        <v>95</v>
      </c>
      <c r="H568">
        <f t="shared" si="58"/>
        <v>4505.9166666666652</v>
      </c>
      <c r="I568">
        <f t="shared" si="59"/>
        <v>2806.7666666666646</v>
      </c>
      <c r="J568">
        <f t="shared" si="60"/>
        <v>904.35000000000048</v>
      </c>
      <c r="K568">
        <f t="shared" si="57"/>
        <v>0</v>
      </c>
    </row>
    <row r="569" spans="1:11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54"/>
        <v>komórkowy</v>
      </c>
      <c r="F569" s="2">
        <f t="shared" si="55"/>
        <v>9.5254629629629162E-3</v>
      </c>
      <c r="G569" t="str">
        <f t="shared" si="56"/>
        <v/>
      </c>
      <c r="H569">
        <f t="shared" si="58"/>
        <v>4519.6333333333314</v>
      </c>
      <c r="I569">
        <f t="shared" si="59"/>
        <v>2806.7666666666646</v>
      </c>
      <c r="J569">
        <f t="shared" si="60"/>
        <v>918.06666666666706</v>
      </c>
      <c r="K569">
        <f t="shared" si="57"/>
        <v>0</v>
      </c>
    </row>
    <row r="570" spans="1:11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54"/>
        <v>stacjonarny</v>
      </c>
      <c r="F570" s="2">
        <f t="shared" si="55"/>
        <v>3.9351851851852082E-3</v>
      </c>
      <c r="G570" t="str">
        <f t="shared" si="56"/>
        <v>47</v>
      </c>
      <c r="H570">
        <f t="shared" si="58"/>
        <v>4525.2999999999984</v>
      </c>
      <c r="I570">
        <f t="shared" si="59"/>
        <v>2812.4333333333311</v>
      </c>
      <c r="J570">
        <f t="shared" si="60"/>
        <v>918.06666666666706</v>
      </c>
      <c r="K570">
        <f t="shared" si="57"/>
        <v>0</v>
      </c>
    </row>
    <row r="571" spans="1:11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54"/>
        <v>stacjonarny</v>
      </c>
      <c r="F571" s="2">
        <f t="shared" si="55"/>
        <v>1.1018518518518539E-2</v>
      </c>
      <c r="G571" t="str">
        <f t="shared" si="56"/>
        <v>91</v>
      </c>
      <c r="H571">
        <f t="shared" si="58"/>
        <v>4541.1666666666652</v>
      </c>
      <c r="I571">
        <f t="shared" si="59"/>
        <v>2828.2999999999979</v>
      </c>
      <c r="J571">
        <f t="shared" si="60"/>
        <v>918.06666666666706</v>
      </c>
      <c r="K571">
        <f t="shared" si="57"/>
        <v>0</v>
      </c>
    </row>
    <row r="572" spans="1:11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54"/>
        <v>stacjonarny</v>
      </c>
      <c r="F572" s="2">
        <f t="shared" si="55"/>
        <v>1.121527777777781E-2</v>
      </c>
      <c r="G572" t="str">
        <f t="shared" si="56"/>
        <v>83</v>
      </c>
      <c r="H572">
        <f t="shared" si="58"/>
        <v>4557.3166666666648</v>
      </c>
      <c r="I572">
        <f t="shared" si="59"/>
        <v>2844.449999999998</v>
      </c>
      <c r="J572">
        <f t="shared" si="60"/>
        <v>918.06666666666706</v>
      </c>
      <c r="K572">
        <f t="shared" si="57"/>
        <v>0</v>
      </c>
    </row>
    <row r="573" spans="1:11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54"/>
        <v>stacjonarny</v>
      </c>
      <c r="F573" s="2">
        <f t="shared" si="55"/>
        <v>2.0833333333325488E-4</v>
      </c>
      <c r="G573" t="str">
        <f t="shared" si="56"/>
        <v>42</v>
      </c>
      <c r="H573">
        <f t="shared" si="58"/>
        <v>4557.616666666665</v>
      </c>
      <c r="I573">
        <f t="shared" si="59"/>
        <v>2844.7499999999977</v>
      </c>
      <c r="J573">
        <f t="shared" si="60"/>
        <v>918.06666666666706</v>
      </c>
      <c r="K573">
        <f t="shared" si="57"/>
        <v>0</v>
      </c>
    </row>
    <row r="574" spans="1:11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54"/>
        <v>stacjonarny</v>
      </c>
      <c r="F574" s="2">
        <f t="shared" si="55"/>
        <v>1.0810185185185173E-2</v>
      </c>
      <c r="G574" t="str">
        <f t="shared" si="56"/>
        <v>30</v>
      </c>
      <c r="H574">
        <f t="shared" si="58"/>
        <v>4573.1833333333316</v>
      </c>
      <c r="I574">
        <f t="shared" si="59"/>
        <v>2860.3166666666643</v>
      </c>
      <c r="J574">
        <f t="shared" si="60"/>
        <v>918.06666666666706</v>
      </c>
      <c r="K574">
        <f t="shared" si="57"/>
        <v>0</v>
      </c>
    </row>
    <row r="575" spans="1:11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54"/>
        <v>zagraniczny</v>
      </c>
      <c r="F575" s="2">
        <f t="shared" si="55"/>
        <v>8.6921296296296191E-3</v>
      </c>
      <c r="G575" t="str">
        <f t="shared" si="56"/>
        <v/>
      </c>
      <c r="H575">
        <f t="shared" si="58"/>
        <v>4573.1833333333316</v>
      </c>
      <c r="I575">
        <f t="shared" si="59"/>
        <v>2860.3166666666643</v>
      </c>
      <c r="J575">
        <f t="shared" si="60"/>
        <v>918.06666666666706</v>
      </c>
      <c r="K575">
        <f t="shared" si="57"/>
        <v>13</v>
      </c>
    </row>
    <row r="576" spans="1:11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54"/>
        <v>komórkowy</v>
      </c>
      <c r="F576" s="2">
        <f t="shared" si="55"/>
        <v>8.5648148148143033E-4</v>
      </c>
      <c r="G576" t="str">
        <f t="shared" si="56"/>
        <v/>
      </c>
      <c r="H576">
        <f t="shared" si="58"/>
        <v>4574.4166666666652</v>
      </c>
      <c r="I576">
        <f t="shared" si="59"/>
        <v>2860.3166666666643</v>
      </c>
      <c r="J576">
        <f t="shared" si="60"/>
        <v>919.3000000000003</v>
      </c>
      <c r="K576">
        <f t="shared" si="57"/>
        <v>0</v>
      </c>
    </row>
    <row r="577" spans="1:11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54"/>
        <v>stacjonarny</v>
      </c>
      <c r="F577" s="2">
        <f t="shared" si="55"/>
        <v>6.0185185185185341E-3</v>
      </c>
      <c r="G577" t="str">
        <f t="shared" si="56"/>
        <v>12</v>
      </c>
      <c r="H577">
        <f t="shared" si="58"/>
        <v>4583.0833333333321</v>
      </c>
      <c r="I577">
        <f t="shared" si="59"/>
        <v>2868.9833333333308</v>
      </c>
      <c r="J577">
        <f t="shared" si="60"/>
        <v>919.3000000000003</v>
      </c>
      <c r="K577">
        <f t="shared" si="57"/>
        <v>0</v>
      </c>
    </row>
    <row r="578" spans="1:11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54"/>
        <v>komórkowy</v>
      </c>
      <c r="F578" s="2">
        <f t="shared" si="55"/>
        <v>5.0578703703703098E-3</v>
      </c>
      <c r="G578" t="str">
        <f t="shared" si="56"/>
        <v/>
      </c>
      <c r="H578">
        <f t="shared" si="58"/>
        <v>4590.366666666665</v>
      </c>
      <c r="I578">
        <f t="shared" si="59"/>
        <v>2868.9833333333308</v>
      </c>
      <c r="J578">
        <f t="shared" si="60"/>
        <v>926.58333333333348</v>
      </c>
      <c r="K578">
        <f t="shared" si="57"/>
        <v>0</v>
      </c>
    </row>
    <row r="579" spans="1:11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61">IF(LEN(A579)=7,"stacjonarny",IF(LEN(A579)=8,"komórkowy","zagraniczny"))</f>
        <v>komórkowy</v>
      </c>
      <c r="F579" s="2">
        <f t="shared" ref="F579:F642" si="62">D579-C579</f>
        <v>4.9305555555555491E-3</v>
      </c>
      <c r="G579" t="str">
        <f t="shared" ref="G579:G642" si="63">IF(E579="stacjonarny",LEFT(A579,2),"")</f>
        <v/>
      </c>
      <c r="H579">
        <f t="shared" si="58"/>
        <v>4597.4666666666653</v>
      </c>
      <c r="I579">
        <f t="shared" si="59"/>
        <v>2868.9833333333308</v>
      </c>
      <c r="J579">
        <f t="shared" si="60"/>
        <v>933.68333333333351</v>
      </c>
      <c r="K579">
        <f t="shared" ref="K579:K642" si="64">IF(E579="zagraniczny",ROUNDUP(F579*24*60,0),0)</f>
        <v>0</v>
      </c>
    </row>
    <row r="580" spans="1:11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61"/>
        <v>stacjonarny</v>
      </c>
      <c r="F580" s="2">
        <f t="shared" si="62"/>
        <v>1.0960648148148122E-2</v>
      </c>
      <c r="G580" t="str">
        <f t="shared" si="63"/>
        <v>50</v>
      </c>
      <c r="H580">
        <f t="shared" ref="H580:H643" si="65">IF(E580&lt;&gt;"zagraniczny",H579+F580*24*60,H579)</f>
        <v>4613.2499999999982</v>
      </c>
      <c r="I580">
        <f t="shared" si="59"/>
        <v>2884.7666666666642</v>
      </c>
      <c r="J580">
        <f t="shared" si="60"/>
        <v>933.68333333333351</v>
      </c>
      <c r="K580">
        <f t="shared" si="64"/>
        <v>0</v>
      </c>
    </row>
    <row r="581" spans="1:11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61"/>
        <v>stacjonarny</v>
      </c>
      <c r="F581" s="2">
        <f t="shared" si="62"/>
        <v>8.8425925925925686E-3</v>
      </c>
      <c r="G581" t="str">
        <f t="shared" si="63"/>
        <v>69</v>
      </c>
      <c r="H581">
        <f t="shared" si="65"/>
        <v>4625.9833333333318</v>
      </c>
      <c r="I581">
        <f t="shared" si="59"/>
        <v>2897.4999999999973</v>
      </c>
      <c r="J581">
        <f t="shared" si="60"/>
        <v>933.68333333333351</v>
      </c>
      <c r="K581">
        <f t="shared" si="64"/>
        <v>0</v>
      </c>
    </row>
    <row r="582" spans="1:11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61"/>
        <v>stacjonarny</v>
      </c>
      <c r="F582" s="2">
        <f t="shared" si="62"/>
        <v>1.0925925925925895E-2</v>
      </c>
      <c r="G582" t="str">
        <f t="shared" si="63"/>
        <v>41</v>
      </c>
      <c r="H582">
        <f t="shared" si="65"/>
        <v>4641.7166666666653</v>
      </c>
      <c r="I582">
        <f t="shared" si="59"/>
        <v>2913.2333333333304</v>
      </c>
      <c r="J582">
        <f t="shared" si="60"/>
        <v>933.68333333333351</v>
      </c>
      <c r="K582">
        <f t="shared" si="64"/>
        <v>0</v>
      </c>
    </row>
    <row r="583" spans="1:11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61"/>
        <v>komórkowy</v>
      </c>
      <c r="F583" s="2">
        <f t="shared" si="62"/>
        <v>9.2592592592644074E-5</v>
      </c>
      <c r="G583" t="str">
        <f t="shared" si="63"/>
        <v/>
      </c>
      <c r="H583">
        <f t="shared" si="65"/>
        <v>4641.8499999999985</v>
      </c>
      <c r="I583">
        <f t="shared" si="59"/>
        <v>2913.2333333333304</v>
      </c>
      <c r="J583">
        <f t="shared" si="60"/>
        <v>933.81666666666695</v>
      </c>
      <c r="K583">
        <f t="shared" si="64"/>
        <v>0</v>
      </c>
    </row>
    <row r="584" spans="1:11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61"/>
        <v>stacjonarny</v>
      </c>
      <c r="F584" s="2">
        <f t="shared" si="62"/>
        <v>9.8611111111110983E-3</v>
      </c>
      <c r="G584" t="str">
        <f t="shared" si="63"/>
        <v>88</v>
      </c>
      <c r="H584">
        <f t="shared" si="65"/>
        <v>4656.0499999999984</v>
      </c>
      <c r="I584">
        <f t="shared" si="59"/>
        <v>2927.4333333333302</v>
      </c>
      <c r="J584">
        <f t="shared" si="60"/>
        <v>933.81666666666695</v>
      </c>
      <c r="K584">
        <f t="shared" si="64"/>
        <v>0</v>
      </c>
    </row>
    <row r="585" spans="1:11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61"/>
        <v>komórkowy</v>
      </c>
      <c r="F585" s="2">
        <f t="shared" si="62"/>
        <v>2.4652777777778301E-3</v>
      </c>
      <c r="G585" t="str">
        <f t="shared" si="63"/>
        <v/>
      </c>
      <c r="H585">
        <f t="shared" si="65"/>
        <v>4659.5999999999985</v>
      </c>
      <c r="I585">
        <f t="shared" si="59"/>
        <v>2927.4333333333302</v>
      </c>
      <c r="J585">
        <f t="shared" si="60"/>
        <v>937.36666666666702</v>
      </c>
      <c r="K585">
        <f t="shared" si="64"/>
        <v>0</v>
      </c>
    </row>
    <row r="586" spans="1:11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61"/>
        <v>komórkowy</v>
      </c>
      <c r="F586" s="2">
        <f t="shared" si="62"/>
        <v>5.3240740740740922E-3</v>
      </c>
      <c r="G586" t="str">
        <f t="shared" si="63"/>
        <v/>
      </c>
      <c r="H586">
        <f t="shared" si="65"/>
        <v>4667.2666666666655</v>
      </c>
      <c r="I586">
        <f t="shared" si="59"/>
        <v>2927.4333333333302</v>
      </c>
      <c r="J586">
        <f t="shared" si="60"/>
        <v>945.03333333333376</v>
      </c>
      <c r="K586">
        <f t="shared" si="64"/>
        <v>0</v>
      </c>
    </row>
    <row r="587" spans="1:11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61"/>
        <v>komórkowy</v>
      </c>
      <c r="F587" s="2">
        <f t="shared" si="62"/>
        <v>4.6643518518518778E-3</v>
      </c>
      <c r="G587" t="str">
        <f t="shared" si="63"/>
        <v/>
      </c>
      <c r="H587">
        <f t="shared" si="65"/>
        <v>4673.9833333333327</v>
      </c>
      <c r="I587">
        <f t="shared" si="59"/>
        <v>2927.4333333333302</v>
      </c>
      <c r="J587">
        <f t="shared" si="60"/>
        <v>951.75000000000045</v>
      </c>
      <c r="K587">
        <f t="shared" si="64"/>
        <v>0</v>
      </c>
    </row>
    <row r="588" spans="1:11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61"/>
        <v>stacjonarny</v>
      </c>
      <c r="F588" s="2">
        <f t="shared" si="62"/>
        <v>4.3981481481480955E-3</v>
      </c>
      <c r="G588" t="str">
        <f t="shared" si="63"/>
        <v>27</v>
      </c>
      <c r="H588">
        <f t="shared" si="65"/>
        <v>4680.3166666666657</v>
      </c>
      <c r="I588">
        <f t="shared" si="59"/>
        <v>2933.7666666666637</v>
      </c>
      <c r="J588">
        <f t="shared" si="60"/>
        <v>951.75000000000045</v>
      </c>
      <c r="K588">
        <f t="shared" si="64"/>
        <v>0</v>
      </c>
    </row>
    <row r="589" spans="1:11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61"/>
        <v>stacjonarny</v>
      </c>
      <c r="F589" s="2">
        <f t="shared" si="62"/>
        <v>6.6898148148147873E-3</v>
      </c>
      <c r="G589" t="str">
        <f t="shared" si="63"/>
        <v>23</v>
      </c>
      <c r="H589">
        <f t="shared" si="65"/>
        <v>4689.9499999999989</v>
      </c>
      <c r="I589">
        <f t="shared" si="59"/>
        <v>2943.3999999999969</v>
      </c>
      <c r="J589">
        <f t="shared" si="60"/>
        <v>951.75000000000045</v>
      </c>
      <c r="K589">
        <f t="shared" si="64"/>
        <v>0</v>
      </c>
    </row>
    <row r="590" spans="1:11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61"/>
        <v>stacjonarny</v>
      </c>
      <c r="F590" s="2">
        <f t="shared" si="62"/>
        <v>1.5162037037036447E-3</v>
      </c>
      <c r="G590" t="str">
        <f t="shared" si="63"/>
        <v>46</v>
      </c>
      <c r="H590">
        <f t="shared" si="65"/>
        <v>4692.1333333333323</v>
      </c>
      <c r="I590">
        <f t="shared" si="59"/>
        <v>2945.5833333333303</v>
      </c>
      <c r="J590">
        <f t="shared" si="60"/>
        <v>951.75000000000045</v>
      </c>
      <c r="K590">
        <f t="shared" si="64"/>
        <v>0</v>
      </c>
    </row>
    <row r="591" spans="1:11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61"/>
        <v>stacjonarny</v>
      </c>
      <c r="F591" s="2">
        <f t="shared" si="62"/>
        <v>6.5740740740741765E-3</v>
      </c>
      <c r="G591" t="str">
        <f t="shared" si="63"/>
        <v>48</v>
      </c>
      <c r="H591">
        <f t="shared" si="65"/>
        <v>4701.5999999999995</v>
      </c>
      <c r="I591">
        <f t="shared" si="59"/>
        <v>2955.049999999997</v>
      </c>
      <c r="J591">
        <f t="shared" si="60"/>
        <v>951.75000000000045</v>
      </c>
      <c r="K591">
        <f t="shared" si="64"/>
        <v>0</v>
      </c>
    </row>
    <row r="592" spans="1:11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61"/>
        <v>stacjonarny</v>
      </c>
      <c r="F592" s="2">
        <f t="shared" si="62"/>
        <v>3.0787037037036669E-3</v>
      </c>
      <c r="G592" t="str">
        <f t="shared" si="63"/>
        <v>67</v>
      </c>
      <c r="H592">
        <f t="shared" si="65"/>
        <v>4706.0333333333328</v>
      </c>
      <c r="I592">
        <f t="shared" si="59"/>
        <v>2959.4833333333304</v>
      </c>
      <c r="J592">
        <f t="shared" si="60"/>
        <v>951.75000000000045</v>
      </c>
      <c r="K592">
        <f t="shared" si="64"/>
        <v>0</v>
      </c>
    </row>
    <row r="593" spans="1:11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61"/>
        <v>stacjonarny</v>
      </c>
      <c r="F593" s="2">
        <f t="shared" si="62"/>
        <v>9.398148148148211E-3</v>
      </c>
      <c r="G593" t="str">
        <f t="shared" si="63"/>
        <v>88</v>
      </c>
      <c r="H593">
        <f t="shared" si="65"/>
        <v>4719.5666666666666</v>
      </c>
      <c r="I593">
        <f t="shared" si="59"/>
        <v>2973.0166666666637</v>
      </c>
      <c r="J593">
        <f t="shared" si="60"/>
        <v>951.75000000000045</v>
      </c>
      <c r="K593">
        <f t="shared" si="64"/>
        <v>0</v>
      </c>
    </row>
    <row r="594" spans="1:11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61"/>
        <v>stacjonarny</v>
      </c>
      <c r="F594" s="2">
        <f t="shared" si="62"/>
        <v>1.0879629629629628E-2</v>
      </c>
      <c r="G594" t="str">
        <f t="shared" si="63"/>
        <v>29</v>
      </c>
      <c r="H594">
        <f t="shared" si="65"/>
        <v>4735.2333333333336</v>
      </c>
      <c r="I594">
        <f t="shared" si="59"/>
        <v>2988.6833333333302</v>
      </c>
      <c r="J594">
        <f t="shared" si="60"/>
        <v>951.75000000000045</v>
      </c>
      <c r="K594">
        <f t="shared" si="64"/>
        <v>0</v>
      </c>
    </row>
    <row r="595" spans="1:11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61"/>
        <v>stacjonarny</v>
      </c>
      <c r="F595" s="2">
        <f t="shared" si="62"/>
        <v>2.0023148148148318E-3</v>
      </c>
      <c r="G595" t="str">
        <f t="shared" si="63"/>
        <v>82</v>
      </c>
      <c r="H595">
        <f t="shared" si="65"/>
        <v>4738.1166666666668</v>
      </c>
      <c r="I595">
        <f t="shared" si="59"/>
        <v>2991.5666666666634</v>
      </c>
      <c r="J595">
        <f t="shared" si="60"/>
        <v>951.75000000000045</v>
      </c>
      <c r="K595">
        <f t="shared" si="64"/>
        <v>0</v>
      </c>
    </row>
    <row r="596" spans="1:11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61"/>
        <v>stacjonarny</v>
      </c>
      <c r="F596" s="2">
        <f t="shared" si="62"/>
        <v>4.3287037037037512E-3</v>
      </c>
      <c r="G596" t="str">
        <f t="shared" si="63"/>
        <v>81</v>
      </c>
      <c r="H596">
        <f t="shared" si="65"/>
        <v>4744.3500000000004</v>
      </c>
      <c r="I596">
        <f t="shared" si="59"/>
        <v>2997.799999999997</v>
      </c>
      <c r="J596">
        <f t="shared" si="60"/>
        <v>951.75000000000045</v>
      </c>
      <c r="K596">
        <f t="shared" si="64"/>
        <v>0</v>
      </c>
    </row>
    <row r="597" spans="1:11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61"/>
        <v>stacjonarny</v>
      </c>
      <c r="F597" s="2">
        <f t="shared" si="62"/>
        <v>5.1851851851851816E-3</v>
      </c>
      <c r="G597" t="str">
        <f t="shared" si="63"/>
        <v>32</v>
      </c>
      <c r="H597">
        <f t="shared" si="65"/>
        <v>4751.8166666666666</v>
      </c>
      <c r="I597">
        <f t="shared" si="59"/>
        <v>3005.2666666666637</v>
      </c>
      <c r="J597">
        <f t="shared" si="60"/>
        <v>951.75000000000045</v>
      </c>
      <c r="K597">
        <f t="shared" si="64"/>
        <v>0</v>
      </c>
    </row>
    <row r="598" spans="1:11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61"/>
        <v>stacjonarny</v>
      </c>
      <c r="F598" s="2">
        <f t="shared" si="62"/>
        <v>1.1435185185185159E-2</v>
      </c>
      <c r="G598" t="str">
        <f t="shared" si="63"/>
        <v>77</v>
      </c>
      <c r="H598">
        <f t="shared" si="65"/>
        <v>4768.2833333333328</v>
      </c>
      <c r="I598">
        <f t="shared" si="59"/>
        <v>3021.7333333333304</v>
      </c>
      <c r="J598">
        <f t="shared" si="60"/>
        <v>951.75000000000045</v>
      </c>
      <c r="K598">
        <f t="shared" si="64"/>
        <v>0</v>
      </c>
    </row>
    <row r="599" spans="1:11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61"/>
        <v>komórkowy</v>
      </c>
      <c r="F599" s="2">
        <f t="shared" si="62"/>
        <v>6.5393518518518379E-3</v>
      </c>
      <c r="G599" t="str">
        <f t="shared" si="63"/>
        <v/>
      </c>
      <c r="H599">
        <f t="shared" si="65"/>
        <v>4777.7</v>
      </c>
      <c r="I599">
        <f t="shared" si="59"/>
        <v>3021.7333333333304</v>
      </c>
      <c r="J599">
        <f t="shared" si="60"/>
        <v>961.16666666666708</v>
      </c>
      <c r="K599">
        <f t="shared" si="64"/>
        <v>0</v>
      </c>
    </row>
    <row r="600" spans="1:11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61"/>
        <v>stacjonarny</v>
      </c>
      <c r="F600" s="2">
        <f t="shared" si="62"/>
        <v>5.9722222222221566E-3</v>
      </c>
      <c r="G600" t="str">
        <f t="shared" si="63"/>
        <v>24</v>
      </c>
      <c r="H600">
        <f t="shared" si="65"/>
        <v>4786.2999999999993</v>
      </c>
      <c r="I600">
        <f t="shared" si="59"/>
        <v>3030.3333333333303</v>
      </c>
      <c r="J600">
        <f t="shared" si="60"/>
        <v>961.16666666666708</v>
      </c>
      <c r="K600">
        <f t="shared" si="64"/>
        <v>0</v>
      </c>
    </row>
    <row r="601" spans="1:11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61"/>
        <v>stacjonarny</v>
      </c>
      <c r="F601" s="2">
        <f t="shared" si="62"/>
        <v>1.8171296296296546E-3</v>
      </c>
      <c r="G601" t="str">
        <f t="shared" si="63"/>
        <v>28</v>
      </c>
      <c r="H601">
        <f t="shared" si="65"/>
        <v>4788.9166666666661</v>
      </c>
      <c r="I601">
        <f t="shared" si="59"/>
        <v>3032.9499999999971</v>
      </c>
      <c r="J601">
        <f t="shared" si="60"/>
        <v>961.16666666666708</v>
      </c>
      <c r="K601">
        <f t="shared" si="64"/>
        <v>0</v>
      </c>
    </row>
    <row r="602" spans="1:11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61"/>
        <v>stacjonarny</v>
      </c>
      <c r="F602" s="2">
        <f t="shared" si="62"/>
        <v>1.5162037037037557E-3</v>
      </c>
      <c r="G602" t="str">
        <f t="shared" si="63"/>
        <v>48</v>
      </c>
      <c r="H602">
        <f t="shared" si="65"/>
        <v>4791.0999999999995</v>
      </c>
      <c r="I602">
        <f t="shared" si="59"/>
        <v>3035.1333333333305</v>
      </c>
      <c r="J602">
        <f t="shared" si="60"/>
        <v>961.16666666666708</v>
      </c>
      <c r="K602">
        <f t="shared" si="64"/>
        <v>0</v>
      </c>
    </row>
    <row r="603" spans="1:11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61"/>
        <v>stacjonarny</v>
      </c>
      <c r="F603" s="2">
        <f t="shared" si="62"/>
        <v>8.807870370370452E-3</v>
      </c>
      <c r="G603" t="str">
        <f t="shared" si="63"/>
        <v>29</v>
      </c>
      <c r="H603">
        <f t="shared" si="65"/>
        <v>4803.7833333333328</v>
      </c>
      <c r="I603">
        <f t="shared" si="59"/>
        <v>3047.8166666666639</v>
      </c>
      <c r="J603">
        <f t="shared" si="60"/>
        <v>961.16666666666708</v>
      </c>
      <c r="K603">
        <f t="shared" si="64"/>
        <v>0</v>
      </c>
    </row>
    <row r="604" spans="1:11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61"/>
        <v>stacjonarny</v>
      </c>
      <c r="F604" s="2">
        <f t="shared" si="62"/>
        <v>3.4722222222222099E-3</v>
      </c>
      <c r="G604" t="str">
        <f t="shared" si="63"/>
        <v>34</v>
      </c>
      <c r="H604">
        <f t="shared" si="65"/>
        <v>4808.7833333333328</v>
      </c>
      <c r="I604">
        <f t="shared" si="59"/>
        <v>3052.8166666666639</v>
      </c>
      <c r="J604">
        <f t="shared" si="60"/>
        <v>961.16666666666708</v>
      </c>
      <c r="K604">
        <f t="shared" si="64"/>
        <v>0</v>
      </c>
    </row>
    <row r="605" spans="1:11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61"/>
        <v>komórkowy</v>
      </c>
      <c r="F605" s="2">
        <f t="shared" si="62"/>
        <v>1.0162037037036997E-2</v>
      </c>
      <c r="G605" t="str">
        <f t="shared" si="63"/>
        <v/>
      </c>
      <c r="H605">
        <f t="shared" si="65"/>
        <v>4823.4166666666661</v>
      </c>
      <c r="I605">
        <f t="shared" si="59"/>
        <v>3052.8166666666639</v>
      </c>
      <c r="J605">
        <f t="shared" si="60"/>
        <v>975.80000000000041</v>
      </c>
      <c r="K605">
        <f t="shared" si="64"/>
        <v>0</v>
      </c>
    </row>
    <row r="606" spans="1:11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61"/>
        <v>stacjonarny</v>
      </c>
      <c r="F606" s="2">
        <f t="shared" si="62"/>
        <v>7.7777777777777724E-3</v>
      </c>
      <c r="G606" t="str">
        <f t="shared" si="63"/>
        <v>12</v>
      </c>
      <c r="H606">
        <f t="shared" si="65"/>
        <v>4834.6166666666659</v>
      </c>
      <c r="I606">
        <f t="shared" si="59"/>
        <v>3064.0166666666637</v>
      </c>
      <c r="J606">
        <f t="shared" si="60"/>
        <v>975.80000000000041</v>
      </c>
      <c r="K606">
        <f t="shared" si="64"/>
        <v>0</v>
      </c>
    </row>
    <row r="607" spans="1:11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61"/>
        <v>stacjonarny</v>
      </c>
      <c r="F607" s="2">
        <f t="shared" si="62"/>
        <v>8.2175925925920268E-4</v>
      </c>
      <c r="G607" t="str">
        <f t="shared" si="63"/>
        <v>69</v>
      </c>
      <c r="H607">
        <f t="shared" si="65"/>
        <v>4835.7999999999993</v>
      </c>
      <c r="I607">
        <f t="shared" si="59"/>
        <v>3065.1999999999971</v>
      </c>
      <c r="J607">
        <f t="shared" si="60"/>
        <v>975.80000000000041</v>
      </c>
      <c r="K607">
        <f t="shared" si="64"/>
        <v>0</v>
      </c>
    </row>
    <row r="608" spans="1:11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61"/>
        <v>komórkowy</v>
      </c>
      <c r="F608" s="2">
        <f t="shared" si="62"/>
        <v>1.5046296296296058E-3</v>
      </c>
      <c r="G608" t="str">
        <f t="shared" si="63"/>
        <v/>
      </c>
      <c r="H608">
        <f t="shared" si="65"/>
        <v>4837.9666666666662</v>
      </c>
      <c r="I608">
        <f t="shared" si="59"/>
        <v>3065.1999999999971</v>
      </c>
      <c r="J608">
        <f t="shared" si="60"/>
        <v>977.96666666666704</v>
      </c>
      <c r="K608">
        <f t="shared" si="64"/>
        <v>0</v>
      </c>
    </row>
    <row r="609" spans="1:11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61"/>
        <v>stacjonarny</v>
      </c>
      <c r="F609" s="2">
        <f t="shared" si="62"/>
        <v>5.2083333333332593E-3</v>
      </c>
      <c r="G609" t="str">
        <f t="shared" si="63"/>
        <v>62</v>
      </c>
      <c r="H609">
        <f t="shared" si="65"/>
        <v>4845.4666666666662</v>
      </c>
      <c r="I609">
        <f t="shared" si="59"/>
        <v>3072.6999999999971</v>
      </c>
      <c r="J609">
        <f t="shared" si="60"/>
        <v>977.96666666666704</v>
      </c>
      <c r="K609">
        <f t="shared" si="64"/>
        <v>0</v>
      </c>
    </row>
    <row r="610" spans="1:11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61"/>
        <v>stacjonarny</v>
      </c>
      <c r="F610" s="2">
        <f t="shared" si="62"/>
        <v>1.0972222222222161E-2</v>
      </c>
      <c r="G610" t="str">
        <f t="shared" si="63"/>
        <v>86</v>
      </c>
      <c r="H610">
        <f t="shared" si="65"/>
        <v>4861.2666666666664</v>
      </c>
      <c r="I610">
        <f t="shared" si="59"/>
        <v>3088.4999999999968</v>
      </c>
      <c r="J610">
        <f t="shared" si="60"/>
        <v>977.96666666666704</v>
      </c>
      <c r="K610">
        <f t="shared" si="64"/>
        <v>0</v>
      </c>
    </row>
    <row r="611" spans="1:11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61"/>
        <v>stacjonarny</v>
      </c>
      <c r="F611" s="2">
        <f t="shared" si="62"/>
        <v>8.796296296296191E-4</v>
      </c>
      <c r="G611" t="str">
        <f t="shared" si="63"/>
        <v>12</v>
      </c>
      <c r="H611">
        <f t="shared" si="65"/>
        <v>4862.5333333333328</v>
      </c>
      <c r="I611">
        <f t="shared" si="59"/>
        <v>3089.7666666666637</v>
      </c>
      <c r="J611">
        <f t="shared" si="60"/>
        <v>977.96666666666704</v>
      </c>
      <c r="K611">
        <f t="shared" si="64"/>
        <v>0</v>
      </c>
    </row>
    <row r="612" spans="1:11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61"/>
        <v>stacjonarny</v>
      </c>
      <c r="F612" s="2">
        <f t="shared" si="62"/>
        <v>3.1249999999993783E-4</v>
      </c>
      <c r="G612" t="str">
        <f t="shared" si="63"/>
        <v>48</v>
      </c>
      <c r="H612">
        <f t="shared" si="65"/>
        <v>4862.9833333333327</v>
      </c>
      <c r="I612">
        <f t="shared" si="59"/>
        <v>3090.2166666666635</v>
      </c>
      <c r="J612">
        <f t="shared" si="60"/>
        <v>977.96666666666704</v>
      </c>
      <c r="K612">
        <f t="shared" si="64"/>
        <v>0</v>
      </c>
    </row>
    <row r="613" spans="1:11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61"/>
        <v>stacjonarny</v>
      </c>
      <c r="F613" s="2">
        <f t="shared" si="62"/>
        <v>9.1782407407406952E-3</v>
      </c>
      <c r="G613" t="str">
        <f t="shared" si="63"/>
        <v>53</v>
      </c>
      <c r="H613">
        <f t="shared" si="65"/>
        <v>4876.1999999999989</v>
      </c>
      <c r="I613">
        <f t="shared" si="59"/>
        <v>3103.4333333333302</v>
      </c>
      <c r="J613">
        <f t="shared" si="60"/>
        <v>977.96666666666704</v>
      </c>
      <c r="K613">
        <f t="shared" si="64"/>
        <v>0</v>
      </c>
    </row>
    <row r="614" spans="1:11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61"/>
        <v>stacjonarny</v>
      </c>
      <c r="F614" s="2">
        <f t="shared" si="62"/>
        <v>5.4629629629630028E-3</v>
      </c>
      <c r="G614" t="str">
        <f t="shared" si="63"/>
        <v>58</v>
      </c>
      <c r="H614">
        <f t="shared" si="65"/>
        <v>4884.0666666666657</v>
      </c>
      <c r="I614">
        <f t="shared" si="59"/>
        <v>3111.299999999997</v>
      </c>
      <c r="J614">
        <f t="shared" si="60"/>
        <v>977.96666666666704</v>
      </c>
      <c r="K614">
        <f t="shared" si="64"/>
        <v>0</v>
      </c>
    </row>
    <row r="615" spans="1:11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61"/>
        <v>zagraniczny</v>
      </c>
      <c r="F615" s="2">
        <f t="shared" si="62"/>
        <v>8.8078703703703409E-3</v>
      </c>
      <c r="G615" t="str">
        <f t="shared" si="63"/>
        <v/>
      </c>
      <c r="H615">
        <f t="shared" si="65"/>
        <v>4884.0666666666657</v>
      </c>
      <c r="I615">
        <f t="shared" si="59"/>
        <v>3111.299999999997</v>
      </c>
      <c r="J615">
        <f t="shared" si="60"/>
        <v>977.96666666666704</v>
      </c>
      <c r="K615">
        <f t="shared" si="64"/>
        <v>13</v>
      </c>
    </row>
    <row r="616" spans="1:11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61"/>
        <v>stacjonarny</v>
      </c>
      <c r="F616" s="2">
        <f t="shared" si="62"/>
        <v>8.1250000000000488E-3</v>
      </c>
      <c r="G616" t="str">
        <f t="shared" si="63"/>
        <v>64</v>
      </c>
      <c r="H616">
        <f t="shared" si="65"/>
        <v>4895.7666666666655</v>
      </c>
      <c r="I616">
        <f t="shared" si="59"/>
        <v>3122.9999999999973</v>
      </c>
      <c r="J616">
        <f t="shared" si="60"/>
        <v>977.96666666666704</v>
      </c>
      <c r="K616">
        <f t="shared" si="64"/>
        <v>0</v>
      </c>
    </row>
    <row r="617" spans="1:11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61"/>
        <v>stacjonarny</v>
      </c>
      <c r="F617" s="2">
        <f t="shared" si="62"/>
        <v>4.6412037037036891E-3</v>
      </c>
      <c r="G617" t="str">
        <f t="shared" si="63"/>
        <v>50</v>
      </c>
      <c r="H617">
        <f t="shared" si="65"/>
        <v>4902.4499999999989</v>
      </c>
      <c r="I617">
        <f t="shared" ref="I617:I680" si="66">IF(E617="stacjonarny",I616+F617*24*60,I616)</f>
        <v>3129.6833333333307</v>
      </c>
      <c r="J617">
        <f t="shared" ref="J617:J680" si="67">IF(E617="komórkowy",J616+F617*24*60,J616)</f>
        <v>977.96666666666704</v>
      </c>
      <c r="K617">
        <f t="shared" si="64"/>
        <v>0</v>
      </c>
    </row>
    <row r="618" spans="1:11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61"/>
        <v>stacjonarny</v>
      </c>
      <c r="F618" s="2">
        <f t="shared" si="62"/>
        <v>7.523148148148584E-4</v>
      </c>
      <c r="G618" t="str">
        <f t="shared" si="63"/>
        <v>34</v>
      </c>
      <c r="H618">
        <f t="shared" si="65"/>
        <v>4903.5333333333319</v>
      </c>
      <c r="I618">
        <f t="shared" si="66"/>
        <v>3130.7666666666642</v>
      </c>
      <c r="J618">
        <f t="shared" si="67"/>
        <v>977.96666666666704</v>
      </c>
      <c r="K618">
        <f t="shared" si="64"/>
        <v>0</v>
      </c>
    </row>
    <row r="619" spans="1:11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61"/>
        <v>stacjonarny</v>
      </c>
      <c r="F619" s="2">
        <f t="shared" si="62"/>
        <v>7.4884259259259123E-3</v>
      </c>
      <c r="G619" t="str">
        <f t="shared" si="63"/>
        <v>81</v>
      </c>
      <c r="H619">
        <f t="shared" si="65"/>
        <v>4914.3166666666657</v>
      </c>
      <c r="I619">
        <f t="shared" si="66"/>
        <v>3141.5499999999975</v>
      </c>
      <c r="J619">
        <f t="shared" si="67"/>
        <v>977.96666666666704</v>
      </c>
      <c r="K619">
        <f t="shared" si="64"/>
        <v>0</v>
      </c>
    </row>
    <row r="620" spans="1:11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61"/>
        <v>stacjonarny</v>
      </c>
      <c r="F620" s="2">
        <f t="shared" si="62"/>
        <v>3.0324074074073448E-3</v>
      </c>
      <c r="G620" t="str">
        <f t="shared" si="63"/>
        <v>39</v>
      </c>
      <c r="H620">
        <f t="shared" si="65"/>
        <v>4918.6833333333325</v>
      </c>
      <c r="I620">
        <f t="shared" si="66"/>
        <v>3145.9166666666642</v>
      </c>
      <c r="J620">
        <f t="shared" si="67"/>
        <v>977.96666666666704</v>
      </c>
      <c r="K620">
        <f t="shared" si="64"/>
        <v>0</v>
      </c>
    </row>
    <row r="621" spans="1:11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61"/>
        <v>stacjonarny</v>
      </c>
      <c r="F621" s="2">
        <f t="shared" si="62"/>
        <v>1.6898148148148939E-3</v>
      </c>
      <c r="G621" t="str">
        <f t="shared" si="63"/>
        <v>21</v>
      </c>
      <c r="H621">
        <f t="shared" si="65"/>
        <v>4921.1166666666659</v>
      </c>
      <c r="I621">
        <f t="shared" si="66"/>
        <v>3148.3499999999976</v>
      </c>
      <c r="J621">
        <f t="shared" si="67"/>
        <v>977.96666666666704</v>
      </c>
      <c r="K621">
        <f t="shared" si="64"/>
        <v>0</v>
      </c>
    </row>
    <row r="622" spans="1:11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61"/>
        <v>stacjonarny</v>
      </c>
      <c r="F622" s="2">
        <f t="shared" si="62"/>
        <v>2.6851851851851238E-3</v>
      </c>
      <c r="G622" t="str">
        <f t="shared" si="63"/>
        <v>64</v>
      </c>
      <c r="H622">
        <f t="shared" si="65"/>
        <v>4924.9833333333327</v>
      </c>
      <c r="I622">
        <f t="shared" si="66"/>
        <v>3152.2166666666644</v>
      </c>
      <c r="J622">
        <f t="shared" si="67"/>
        <v>977.96666666666704</v>
      </c>
      <c r="K622">
        <f t="shared" si="64"/>
        <v>0</v>
      </c>
    </row>
    <row r="623" spans="1:11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61"/>
        <v>komórkowy</v>
      </c>
      <c r="F623" s="2">
        <f t="shared" si="62"/>
        <v>5.7870370370360913E-5</v>
      </c>
      <c r="G623" t="str">
        <f t="shared" si="63"/>
        <v/>
      </c>
      <c r="H623">
        <f t="shared" si="65"/>
        <v>4925.0666666666657</v>
      </c>
      <c r="I623">
        <f t="shared" si="66"/>
        <v>3152.2166666666644</v>
      </c>
      <c r="J623">
        <f t="shared" si="67"/>
        <v>978.05000000000041</v>
      </c>
      <c r="K623">
        <f t="shared" si="64"/>
        <v>0</v>
      </c>
    </row>
    <row r="624" spans="1:11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61"/>
        <v>stacjonarny</v>
      </c>
      <c r="F624" s="2">
        <f t="shared" si="62"/>
        <v>6.9560185185185697E-3</v>
      </c>
      <c r="G624" t="str">
        <f t="shared" si="63"/>
        <v>99</v>
      </c>
      <c r="H624">
        <f t="shared" si="65"/>
        <v>4935.0833333333321</v>
      </c>
      <c r="I624">
        <f t="shared" si="66"/>
        <v>3162.2333333333313</v>
      </c>
      <c r="J624">
        <f t="shared" si="67"/>
        <v>978.05000000000041</v>
      </c>
      <c r="K624">
        <f t="shared" si="64"/>
        <v>0</v>
      </c>
    </row>
    <row r="625" spans="1:11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61"/>
        <v>stacjonarny</v>
      </c>
      <c r="F625" s="2">
        <f t="shared" si="62"/>
        <v>3.7152777777778034E-3</v>
      </c>
      <c r="G625" t="str">
        <f t="shared" si="63"/>
        <v>60</v>
      </c>
      <c r="H625">
        <f t="shared" si="65"/>
        <v>4940.4333333333325</v>
      </c>
      <c r="I625">
        <f t="shared" si="66"/>
        <v>3167.5833333333312</v>
      </c>
      <c r="J625">
        <f t="shared" si="67"/>
        <v>978.05000000000041</v>
      </c>
      <c r="K625">
        <f t="shared" si="64"/>
        <v>0</v>
      </c>
    </row>
    <row r="626" spans="1:11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61"/>
        <v>stacjonarny</v>
      </c>
      <c r="F626" s="2">
        <f t="shared" si="62"/>
        <v>2.766203703703729E-3</v>
      </c>
      <c r="G626" t="str">
        <f t="shared" si="63"/>
        <v>28</v>
      </c>
      <c r="H626">
        <f t="shared" si="65"/>
        <v>4944.4166666666661</v>
      </c>
      <c r="I626">
        <f t="shared" si="66"/>
        <v>3171.5666666666648</v>
      </c>
      <c r="J626">
        <f t="shared" si="67"/>
        <v>978.05000000000041</v>
      </c>
      <c r="K626">
        <f t="shared" si="64"/>
        <v>0</v>
      </c>
    </row>
    <row r="627" spans="1:11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61"/>
        <v>stacjonarny</v>
      </c>
      <c r="F627" s="2">
        <f t="shared" si="62"/>
        <v>3.9583333333333415E-3</v>
      </c>
      <c r="G627" t="str">
        <f t="shared" si="63"/>
        <v>72</v>
      </c>
      <c r="H627">
        <f t="shared" si="65"/>
        <v>4950.1166666666659</v>
      </c>
      <c r="I627">
        <f t="shared" si="66"/>
        <v>3177.2666666666646</v>
      </c>
      <c r="J627">
        <f t="shared" si="67"/>
        <v>978.05000000000041</v>
      </c>
      <c r="K627">
        <f t="shared" si="64"/>
        <v>0</v>
      </c>
    </row>
    <row r="628" spans="1:11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61"/>
        <v>stacjonarny</v>
      </c>
      <c r="F628" s="2">
        <f t="shared" si="62"/>
        <v>9.5138888888889328E-3</v>
      </c>
      <c r="G628" t="str">
        <f t="shared" si="63"/>
        <v>13</v>
      </c>
      <c r="H628">
        <f t="shared" si="65"/>
        <v>4963.8166666666657</v>
      </c>
      <c r="I628">
        <f t="shared" si="66"/>
        <v>3190.9666666666649</v>
      </c>
      <c r="J628">
        <f t="shared" si="67"/>
        <v>978.05000000000041</v>
      </c>
      <c r="K628">
        <f t="shared" si="64"/>
        <v>0</v>
      </c>
    </row>
    <row r="629" spans="1:11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61"/>
        <v>stacjonarny</v>
      </c>
      <c r="F629" s="2">
        <f t="shared" si="62"/>
        <v>2.7777777777771018E-4</v>
      </c>
      <c r="G629" t="str">
        <f t="shared" si="63"/>
        <v>24</v>
      </c>
      <c r="H629">
        <f t="shared" si="65"/>
        <v>4964.2166666666653</v>
      </c>
      <c r="I629">
        <f t="shared" si="66"/>
        <v>3191.366666666665</v>
      </c>
      <c r="J629">
        <f t="shared" si="67"/>
        <v>978.05000000000041</v>
      </c>
      <c r="K629">
        <f t="shared" si="64"/>
        <v>0</v>
      </c>
    </row>
    <row r="630" spans="1:11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61"/>
        <v>zagraniczny</v>
      </c>
      <c r="F630" s="2">
        <f t="shared" si="62"/>
        <v>1.2152777777778012E-3</v>
      </c>
      <c r="G630" t="str">
        <f t="shared" si="63"/>
        <v/>
      </c>
      <c r="H630">
        <f t="shared" si="65"/>
        <v>4964.2166666666653</v>
      </c>
      <c r="I630">
        <f t="shared" si="66"/>
        <v>3191.366666666665</v>
      </c>
      <c r="J630">
        <f t="shared" si="67"/>
        <v>978.05000000000041</v>
      </c>
      <c r="K630">
        <f t="shared" si="64"/>
        <v>2</v>
      </c>
    </row>
    <row r="631" spans="1:11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61"/>
        <v>stacjonarny</v>
      </c>
      <c r="F631" s="2">
        <f t="shared" si="62"/>
        <v>2.6273148148148184E-3</v>
      </c>
      <c r="G631" t="str">
        <f t="shared" si="63"/>
        <v>12</v>
      </c>
      <c r="H631">
        <f t="shared" si="65"/>
        <v>4967.9999999999991</v>
      </c>
      <c r="I631">
        <f t="shared" si="66"/>
        <v>3195.1499999999983</v>
      </c>
      <c r="J631">
        <f t="shared" si="67"/>
        <v>978.05000000000041</v>
      </c>
      <c r="K631">
        <f t="shared" si="64"/>
        <v>0</v>
      </c>
    </row>
    <row r="632" spans="1:11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61"/>
        <v>komórkowy</v>
      </c>
      <c r="F632" s="2">
        <f t="shared" si="62"/>
        <v>3.8888888888888307E-3</v>
      </c>
      <c r="G632" t="str">
        <f t="shared" si="63"/>
        <v/>
      </c>
      <c r="H632">
        <f t="shared" si="65"/>
        <v>4973.5999999999995</v>
      </c>
      <c r="I632">
        <f t="shared" si="66"/>
        <v>3195.1499999999983</v>
      </c>
      <c r="J632">
        <f t="shared" si="67"/>
        <v>983.65000000000032</v>
      </c>
      <c r="K632">
        <f t="shared" si="64"/>
        <v>0</v>
      </c>
    </row>
    <row r="633" spans="1:11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61"/>
        <v>komórkowy</v>
      </c>
      <c r="F633" s="2">
        <f t="shared" si="62"/>
        <v>4.4328703703703232E-3</v>
      </c>
      <c r="G633" t="str">
        <f t="shared" si="63"/>
        <v/>
      </c>
      <c r="H633">
        <f t="shared" si="65"/>
        <v>4979.9833333333327</v>
      </c>
      <c r="I633">
        <f t="shared" si="66"/>
        <v>3195.1499999999983</v>
      </c>
      <c r="J633">
        <f t="shared" si="67"/>
        <v>990.03333333333353</v>
      </c>
      <c r="K633">
        <f t="shared" si="64"/>
        <v>0</v>
      </c>
    </row>
    <row r="634" spans="1:11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61"/>
        <v>stacjonarny</v>
      </c>
      <c r="F634" s="2">
        <f t="shared" si="62"/>
        <v>8.009259259259216E-3</v>
      </c>
      <c r="G634" t="str">
        <f t="shared" si="63"/>
        <v>22</v>
      </c>
      <c r="H634">
        <f t="shared" si="65"/>
        <v>4991.5166666666655</v>
      </c>
      <c r="I634">
        <f t="shared" si="66"/>
        <v>3206.6833333333316</v>
      </c>
      <c r="J634">
        <f t="shared" si="67"/>
        <v>990.03333333333353</v>
      </c>
      <c r="K634">
        <f t="shared" si="64"/>
        <v>0</v>
      </c>
    </row>
    <row r="635" spans="1:11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61"/>
        <v>stacjonarny</v>
      </c>
      <c r="F635" s="2">
        <f t="shared" si="62"/>
        <v>4.2013888888888795E-3</v>
      </c>
      <c r="G635" t="str">
        <f t="shared" si="63"/>
        <v>49</v>
      </c>
      <c r="H635">
        <f t="shared" si="65"/>
        <v>4997.5666666666657</v>
      </c>
      <c r="I635">
        <f t="shared" si="66"/>
        <v>3212.7333333333318</v>
      </c>
      <c r="J635">
        <f t="shared" si="67"/>
        <v>990.03333333333353</v>
      </c>
      <c r="K635">
        <f t="shared" si="64"/>
        <v>0</v>
      </c>
    </row>
    <row r="636" spans="1:11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61"/>
        <v>komórkowy</v>
      </c>
      <c r="F636" s="2">
        <f t="shared" si="62"/>
        <v>6.6087962962962932E-3</v>
      </c>
      <c r="G636" t="str">
        <f t="shared" si="63"/>
        <v/>
      </c>
      <c r="H636">
        <f t="shared" si="65"/>
        <v>5007.0833333333321</v>
      </c>
      <c r="I636">
        <f t="shared" si="66"/>
        <v>3212.7333333333318</v>
      </c>
      <c r="J636">
        <f t="shared" si="67"/>
        <v>999.55000000000018</v>
      </c>
      <c r="K636">
        <f t="shared" si="64"/>
        <v>0</v>
      </c>
    </row>
    <row r="637" spans="1:11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61"/>
        <v>stacjonarny</v>
      </c>
      <c r="F637" s="2">
        <f t="shared" si="62"/>
        <v>7.3495370370370017E-3</v>
      </c>
      <c r="G637" t="str">
        <f t="shared" si="63"/>
        <v>39</v>
      </c>
      <c r="H637">
        <f t="shared" si="65"/>
        <v>5017.6666666666652</v>
      </c>
      <c r="I637">
        <f t="shared" si="66"/>
        <v>3223.3166666666652</v>
      </c>
      <c r="J637">
        <f t="shared" si="67"/>
        <v>999.55000000000018</v>
      </c>
      <c r="K637">
        <f t="shared" si="64"/>
        <v>0</v>
      </c>
    </row>
    <row r="638" spans="1:11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61"/>
        <v>zagraniczny</v>
      </c>
      <c r="F638" s="2">
        <f t="shared" si="62"/>
        <v>1.0625000000000051E-2</v>
      </c>
      <c r="G638" t="str">
        <f t="shared" si="63"/>
        <v/>
      </c>
      <c r="H638">
        <f t="shared" si="65"/>
        <v>5017.6666666666652</v>
      </c>
      <c r="I638">
        <f t="shared" si="66"/>
        <v>3223.3166666666652</v>
      </c>
      <c r="J638">
        <f t="shared" si="67"/>
        <v>999.55000000000018</v>
      </c>
      <c r="K638">
        <f t="shared" si="64"/>
        <v>16</v>
      </c>
    </row>
    <row r="639" spans="1:11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61"/>
        <v>stacjonarny</v>
      </c>
      <c r="F639" s="2">
        <f t="shared" si="62"/>
        <v>7.6851851851851838E-3</v>
      </c>
      <c r="G639" t="str">
        <f t="shared" si="63"/>
        <v>99</v>
      </c>
      <c r="H639">
        <f t="shared" si="65"/>
        <v>5028.7333333333318</v>
      </c>
      <c r="I639">
        <f t="shared" si="66"/>
        <v>3234.3833333333318</v>
      </c>
      <c r="J639">
        <f t="shared" si="67"/>
        <v>999.55000000000018</v>
      </c>
      <c r="K639">
        <f t="shared" si="64"/>
        <v>0</v>
      </c>
    </row>
    <row r="640" spans="1:11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61"/>
        <v>stacjonarny</v>
      </c>
      <c r="F640" s="2">
        <f t="shared" si="62"/>
        <v>6.3310185185185275E-3</v>
      </c>
      <c r="G640" t="str">
        <f t="shared" si="63"/>
        <v>29</v>
      </c>
      <c r="H640">
        <f t="shared" si="65"/>
        <v>5037.8499999999985</v>
      </c>
      <c r="I640">
        <f t="shared" si="66"/>
        <v>3243.4999999999986</v>
      </c>
      <c r="J640">
        <f t="shared" si="67"/>
        <v>999.55000000000018</v>
      </c>
      <c r="K640">
        <f t="shared" si="64"/>
        <v>0</v>
      </c>
    </row>
    <row r="641" spans="1:11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61"/>
        <v>stacjonarny</v>
      </c>
      <c r="F641" s="2">
        <f t="shared" si="62"/>
        <v>6.2500000000000333E-3</v>
      </c>
      <c r="G641" t="str">
        <f t="shared" si="63"/>
        <v>64</v>
      </c>
      <c r="H641">
        <f t="shared" si="65"/>
        <v>5046.8499999999985</v>
      </c>
      <c r="I641">
        <f t="shared" si="66"/>
        <v>3252.4999999999986</v>
      </c>
      <c r="J641">
        <f t="shared" si="67"/>
        <v>999.55000000000018</v>
      </c>
      <c r="K641">
        <f t="shared" si="64"/>
        <v>0</v>
      </c>
    </row>
    <row r="642" spans="1:11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61"/>
        <v>komórkowy</v>
      </c>
      <c r="F642" s="2">
        <f t="shared" si="62"/>
        <v>1.0381944444444402E-2</v>
      </c>
      <c r="G642" t="str">
        <f t="shared" si="63"/>
        <v/>
      </c>
      <c r="H642">
        <f t="shared" si="65"/>
        <v>5061.7999999999984</v>
      </c>
      <c r="I642">
        <f t="shared" si="66"/>
        <v>3252.4999999999986</v>
      </c>
      <c r="J642">
        <f t="shared" si="67"/>
        <v>1014.5000000000001</v>
      </c>
      <c r="K642">
        <f t="shared" si="64"/>
        <v>0</v>
      </c>
    </row>
    <row r="643" spans="1:11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68">IF(LEN(A643)=7,"stacjonarny",IF(LEN(A643)=8,"komórkowy","zagraniczny"))</f>
        <v>stacjonarny</v>
      </c>
      <c r="F643" s="2">
        <f t="shared" ref="F643:F706" si="69">D643-C643</f>
        <v>6.0532407407407063E-3</v>
      </c>
      <c r="G643" t="str">
        <f t="shared" ref="G643:G706" si="70">IF(E643="stacjonarny",LEFT(A643,2),"")</f>
        <v>40</v>
      </c>
      <c r="H643">
        <f t="shared" si="65"/>
        <v>5070.5166666666646</v>
      </c>
      <c r="I643">
        <f t="shared" si="66"/>
        <v>3261.2166666666653</v>
      </c>
      <c r="J643">
        <f t="shared" si="67"/>
        <v>1014.5000000000001</v>
      </c>
      <c r="K643">
        <f t="shared" ref="K643:K706" si="71">IF(E643="zagraniczny",ROUNDUP(F643*24*60,0),0)</f>
        <v>0</v>
      </c>
    </row>
    <row r="644" spans="1:11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68"/>
        <v>komórkowy</v>
      </c>
      <c r="F644" s="2">
        <f t="shared" si="69"/>
        <v>5.5439814814814969E-3</v>
      </c>
      <c r="G644" t="str">
        <f t="shared" si="70"/>
        <v/>
      </c>
      <c r="H644">
        <f t="shared" ref="H644:H707" si="72">IF(E644&lt;&gt;"zagraniczny",H643+F644*24*60,H643)</f>
        <v>5078.4999999999982</v>
      </c>
      <c r="I644">
        <f t="shared" si="66"/>
        <v>3261.2166666666653</v>
      </c>
      <c r="J644">
        <f t="shared" si="67"/>
        <v>1022.4833333333335</v>
      </c>
      <c r="K644">
        <f t="shared" si="71"/>
        <v>0</v>
      </c>
    </row>
    <row r="645" spans="1:11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68"/>
        <v>stacjonarny</v>
      </c>
      <c r="F645" s="2">
        <f t="shared" si="69"/>
        <v>5.243055555555487E-3</v>
      </c>
      <c r="G645" t="str">
        <f t="shared" si="70"/>
        <v>45</v>
      </c>
      <c r="H645">
        <f t="shared" si="72"/>
        <v>5086.0499999999984</v>
      </c>
      <c r="I645">
        <f t="shared" si="66"/>
        <v>3268.7666666666651</v>
      </c>
      <c r="J645">
        <f t="shared" si="67"/>
        <v>1022.4833333333335</v>
      </c>
      <c r="K645">
        <f t="shared" si="71"/>
        <v>0</v>
      </c>
    </row>
    <row r="646" spans="1:11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68"/>
        <v>stacjonarny</v>
      </c>
      <c r="F646" s="2">
        <f t="shared" si="69"/>
        <v>1.0671296296296373E-2</v>
      </c>
      <c r="G646" t="str">
        <f t="shared" si="70"/>
        <v>72</v>
      </c>
      <c r="H646">
        <f t="shared" si="72"/>
        <v>5101.4166666666652</v>
      </c>
      <c r="I646">
        <f t="shared" si="66"/>
        <v>3284.1333333333318</v>
      </c>
      <c r="J646">
        <f t="shared" si="67"/>
        <v>1022.4833333333335</v>
      </c>
      <c r="K646">
        <f t="shared" si="71"/>
        <v>0</v>
      </c>
    </row>
    <row r="647" spans="1:11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68"/>
        <v>stacjonarny</v>
      </c>
      <c r="F647" s="2">
        <f t="shared" si="69"/>
        <v>8.3449074074073981E-3</v>
      </c>
      <c r="G647" t="str">
        <f t="shared" si="70"/>
        <v>38</v>
      </c>
      <c r="H647">
        <f t="shared" si="72"/>
        <v>5113.4333333333316</v>
      </c>
      <c r="I647">
        <f t="shared" si="66"/>
        <v>3296.1499999999987</v>
      </c>
      <c r="J647">
        <f t="shared" si="67"/>
        <v>1022.4833333333335</v>
      </c>
      <c r="K647">
        <f t="shared" si="71"/>
        <v>0</v>
      </c>
    </row>
    <row r="648" spans="1:11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68"/>
        <v>stacjonarny</v>
      </c>
      <c r="F648" s="2">
        <f t="shared" si="69"/>
        <v>4.548611111111156E-3</v>
      </c>
      <c r="G648" t="str">
        <f t="shared" si="70"/>
        <v>58</v>
      </c>
      <c r="H648">
        <f t="shared" si="72"/>
        <v>5119.9833333333318</v>
      </c>
      <c r="I648">
        <f t="shared" si="66"/>
        <v>3302.6999999999989</v>
      </c>
      <c r="J648">
        <f t="shared" si="67"/>
        <v>1022.4833333333335</v>
      </c>
      <c r="K648">
        <f t="shared" si="71"/>
        <v>0</v>
      </c>
    </row>
    <row r="649" spans="1:11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68"/>
        <v>komórkowy</v>
      </c>
      <c r="F649" s="2">
        <f t="shared" si="69"/>
        <v>2.8935185185186008E-4</v>
      </c>
      <c r="G649" t="str">
        <f t="shared" si="70"/>
        <v/>
      </c>
      <c r="H649">
        <f t="shared" si="72"/>
        <v>5120.3999999999987</v>
      </c>
      <c r="I649">
        <f t="shared" si="66"/>
        <v>3302.6999999999989</v>
      </c>
      <c r="J649">
        <f t="shared" si="67"/>
        <v>1022.9000000000001</v>
      </c>
      <c r="K649">
        <f t="shared" si="71"/>
        <v>0</v>
      </c>
    </row>
    <row r="650" spans="1:11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68"/>
        <v>komórkowy</v>
      </c>
      <c r="F650" s="2">
        <f t="shared" si="69"/>
        <v>2.2453703703704253E-3</v>
      </c>
      <c r="G650" t="str">
        <f t="shared" si="70"/>
        <v/>
      </c>
      <c r="H650">
        <f t="shared" si="72"/>
        <v>5123.6333333333323</v>
      </c>
      <c r="I650">
        <f t="shared" si="66"/>
        <v>3302.6999999999989</v>
      </c>
      <c r="J650">
        <f t="shared" si="67"/>
        <v>1026.1333333333334</v>
      </c>
      <c r="K650">
        <f t="shared" si="71"/>
        <v>0</v>
      </c>
    </row>
    <row r="651" spans="1:11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68"/>
        <v>stacjonarny</v>
      </c>
      <c r="F651" s="2">
        <f t="shared" si="69"/>
        <v>6.7708333333333925E-3</v>
      </c>
      <c r="G651" t="str">
        <f t="shared" si="70"/>
        <v>45</v>
      </c>
      <c r="H651">
        <f t="shared" si="72"/>
        <v>5133.3833333333323</v>
      </c>
      <c r="I651">
        <f t="shared" si="66"/>
        <v>3312.4499999999989</v>
      </c>
      <c r="J651">
        <f t="shared" si="67"/>
        <v>1026.1333333333334</v>
      </c>
      <c r="K651">
        <f t="shared" si="71"/>
        <v>0</v>
      </c>
    </row>
    <row r="652" spans="1:11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68"/>
        <v>komórkowy</v>
      </c>
      <c r="F652" s="2">
        <f t="shared" si="69"/>
        <v>8.1712962962962044E-3</v>
      </c>
      <c r="G652" t="str">
        <f t="shared" si="70"/>
        <v/>
      </c>
      <c r="H652">
        <f t="shared" si="72"/>
        <v>5145.1499999999987</v>
      </c>
      <c r="I652">
        <f t="shared" si="66"/>
        <v>3312.4499999999989</v>
      </c>
      <c r="J652">
        <f t="shared" si="67"/>
        <v>1037.8999999999999</v>
      </c>
      <c r="K652">
        <f t="shared" si="71"/>
        <v>0</v>
      </c>
    </row>
    <row r="653" spans="1:11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68"/>
        <v>stacjonarny</v>
      </c>
      <c r="F653" s="2">
        <f t="shared" si="69"/>
        <v>1.1689814814814792E-3</v>
      </c>
      <c r="G653" t="str">
        <f t="shared" si="70"/>
        <v>36</v>
      </c>
      <c r="H653">
        <f t="shared" si="72"/>
        <v>5146.8333333333321</v>
      </c>
      <c r="I653">
        <f t="shared" si="66"/>
        <v>3314.1333333333323</v>
      </c>
      <c r="J653">
        <f t="shared" si="67"/>
        <v>1037.8999999999999</v>
      </c>
      <c r="K653">
        <f t="shared" si="71"/>
        <v>0</v>
      </c>
    </row>
    <row r="654" spans="1:11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68"/>
        <v>stacjonarny</v>
      </c>
      <c r="F654" s="2">
        <f t="shared" si="69"/>
        <v>5.3356481481481866E-3</v>
      </c>
      <c r="G654" t="str">
        <f t="shared" si="70"/>
        <v>57</v>
      </c>
      <c r="H654">
        <f t="shared" si="72"/>
        <v>5154.5166666666655</v>
      </c>
      <c r="I654">
        <f t="shared" si="66"/>
        <v>3321.8166666666657</v>
      </c>
      <c r="J654">
        <f t="shared" si="67"/>
        <v>1037.8999999999999</v>
      </c>
      <c r="K654">
        <f t="shared" si="71"/>
        <v>0</v>
      </c>
    </row>
    <row r="655" spans="1:11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68"/>
        <v>komórkowy</v>
      </c>
      <c r="F655" s="2">
        <f t="shared" si="69"/>
        <v>3.3796296296296213E-3</v>
      </c>
      <c r="G655" t="str">
        <f t="shared" si="70"/>
        <v/>
      </c>
      <c r="H655">
        <f t="shared" si="72"/>
        <v>5159.3833333333323</v>
      </c>
      <c r="I655">
        <f t="shared" si="66"/>
        <v>3321.8166666666657</v>
      </c>
      <c r="J655">
        <f t="shared" si="67"/>
        <v>1042.7666666666664</v>
      </c>
      <c r="K655">
        <f t="shared" si="71"/>
        <v>0</v>
      </c>
    </row>
    <row r="656" spans="1:11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68"/>
        <v>stacjonarny</v>
      </c>
      <c r="F656" s="2">
        <f t="shared" si="69"/>
        <v>5.8101851851851682E-3</v>
      </c>
      <c r="G656" t="str">
        <f t="shared" si="70"/>
        <v>31</v>
      </c>
      <c r="H656">
        <f t="shared" si="72"/>
        <v>5167.7499999999991</v>
      </c>
      <c r="I656">
        <f t="shared" si="66"/>
        <v>3330.1833333333325</v>
      </c>
      <c r="J656">
        <f t="shared" si="67"/>
        <v>1042.7666666666664</v>
      </c>
      <c r="K656">
        <f t="shared" si="71"/>
        <v>0</v>
      </c>
    </row>
    <row r="657" spans="1:11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68"/>
        <v>zagraniczny</v>
      </c>
      <c r="F657" s="2">
        <f t="shared" si="69"/>
        <v>1.9328703703703765E-3</v>
      </c>
      <c r="G657" t="str">
        <f t="shared" si="70"/>
        <v/>
      </c>
      <c r="H657">
        <f t="shared" si="72"/>
        <v>5167.7499999999991</v>
      </c>
      <c r="I657">
        <f t="shared" si="66"/>
        <v>3330.1833333333325</v>
      </c>
      <c r="J657">
        <f t="shared" si="67"/>
        <v>1042.7666666666664</v>
      </c>
      <c r="K657">
        <f t="shared" si="71"/>
        <v>3</v>
      </c>
    </row>
    <row r="658" spans="1:11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68"/>
        <v>stacjonarny</v>
      </c>
      <c r="F658" s="2">
        <f t="shared" si="69"/>
        <v>1.1122685185185166E-2</v>
      </c>
      <c r="G658" t="str">
        <f t="shared" si="70"/>
        <v>66</v>
      </c>
      <c r="H658">
        <f t="shared" si="72"/>
        <v>5183.7666666666655</v>
      </c>
      <c r="I658">
        <f t="shared" si="66"/>
        <v>3346.1999999999989</v>
      </c>
      <c r="J658">
        <f t="shared" si="67"/>
        <v>1042.7666666666664</v>
      </c>
      <c r="K658">
        <f t="shared" si="71"/>
        <v>0</v>
      </c>
    </row>
    <row r="659" spans="1:11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68"/>
        <v>stacjonarny</v>
      </c>
      <c r="F659" s="2">
        <f t="shared" si="69"/>
        <v>1.7245370370370106E-3</v>
      </c>
      <c r="G659" t="str">
        <f t="shared" si="70"/>
        <v>53</v>
      </c>
      <c r="H659">
        <f t="shared" si="72"/>
        <v>5186.2499999999991</v>
      </c>
      <c r="I659">
        <f t="shared" si="66"/>
        <v>3348.683333333332</v>
      </c>
      <c r="J659">
        <f t="shared" si="67"/>
        <v>1042.7666666666664</v>
      </c>
      <c r="K659">
        <f t="shared" si="71"/>
        <v>0</v>
      </c>
    </row>
    <row r="660" spans="1:11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68"/>
        <v>komórkowy</v>
      </c>
      <c r="F660" s="2">
        <f t="shared" si="69"/>
        <v>6.2500000000004219E-4</v>
      </c>
      <c r="G660" t="str">
        <f t="shared" si="70"/>
        <v/>
      </c>
      <c r="H660">
        <f t="shared" si="72"/>
        <v>5187.1499999999987</v>
      </c>
      <c r="I660">
        <f t="shared" si="66"/>
        <v>3348.683333333332</v>
      </c>
      <c r="J660">
        <f t="shared" si="67"/>
        <v>1043.6666666666665</v>
      </c>
      <c r="K660">
        <f t="shared" si="71"/>
        <v>0</v>
      </c>
    </row>
    <row r="661" spans="1:11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68"/>
        <v>stacjonarny</v>
      </c>
      <c r="F661" s="2">
        <f t="shared" si="69"/>
        <v>8.2407407407407152E-3</v>
      </c>
      <c r="G661" t="str">
        <f t="shared" si="70"/>
        <v>30</v>
      </c>
      <c r="H661">
        <f t="shared" si="72"/>
        <v>5199.0166666666655</v>
      </c>
      <c r="I661">
        <f t="shared" si="66"/>
        <v>3360.5499999999988</v>
      </c>
      <c r="J661">
        <f t="shared" si="67"/>
        <v>1043.6666666666665</v>
      </c>
      <c r="K661">
        <f t="shared" si="71"/>
        <v>0</v>
      </c>
    </row>
    <row r="662" spans="1:11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68"/>
        <v>stacjonarny</v>
      </c>
      <c r="F662" s="2">
        <f t="shared" si="69"/>
        <v>5.7060185185184853E-3</v>
      </c>
      <c r="G662" t="str">
        <f t="shared" si="70"/>
        <v>19</v>
      </c>
      <c r="H662">
        <f t="shared" si="72"/>
        <v>5207.2333333333318</v>
      </c>
      <c r="I662">
        <f t="shared" si="66"/>
        <v>3368.7666666666655</v>
      </c>
      <c r="J662">
        <f t="shared" si="67"/>
        <v>1043.6666666666665</v>
      </c>
      <c r="K662">
        <f t="shared" si="71"/>
        <v>0</v>
      </c>
    </row>
    <row r="663" spans="1:11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68"/>
        <v>komórkowy</v>
      </c>
      <c r="F663" s="2">
        <f t="shared" si="69"/>
        <v>4.2939814814815236E-3</v>
      </c>
      <c r="G663" t="str">
        <f t="shared" si="70"/>
        <v/>
      </c>
      <c r="H663">
        <f t="shared" si="72"/>
        <v>5213.4166666666652</v>
      </c>
      <c r="I663">
        <f t="shared" si="66"/>
        <v>3368.7666666666655</v>
      </c>
      <c r="J663">
        <f t="shared" si="67"/>
        <v>1049.8499999999999</v>
      </c>
      <c r="K663">
        <f t="shared" si="71"/>
        <v>0</v>
      </c>
    </row>
    <row r="664" spans="1:11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68"/>
        <v>stacjonarny</v>
      </c>
      <c r="F664" s="2">
        <f t="shared" si="69"/>
        <v>9.6527777777777324E-3</v>
      </c>
      <c r="G664" t="str">
        <f t="shared" si="70"/>
        <v>95</v>
      </c>
      <c r="H664">
        <f t="shared" si="72"/>
        <v>5227.3166666666648</v>
      </c>
      <c r="I664">
        <f t="shared" si="66"/>
        <v>3382.6666666666656</v>
      </c>
      <c r="J664">
        <f t="shared" si="67"/>
        <v>1049.8499999999999</v>
      </c>
      <c r="K664">
        <f t="shared" si="71"/>
        <v>0</v>
      </c>
    </row>
    <row r="665" spans="1:11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68"/>
        <v>stacjonarny</v>
      </c>
      <c r="F665" s="2">
        <f t="shared" si="69"/>
        <v>9.9074074074074758E-3</v>
      </c>
      <c r="G665" t="str">
        <f t="shared" si="70"/>
        <v>58</v>
      </c>
      <c r="H665">
        <f t="shared" si="72"/>
        <v>5241.5833333333312</v>
      </c>
      <c r="I665">
        <f t="shared" si="66"/>
        <v>3396.9333333333325</v>
      </c>
      <c r="J665">
        <f t="shared" si="67"/>
        <v>1049.8499999999999</v>
      </c>
      <c r="K665">
        <f t="shared" si="71"/>
        <v>0</v>
      </c>
    </row>
    <row r="666" spans="1:11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68"/>
        <v>komórkowy</v>
      </c>
      <c r="F666" s="2">
        <f t="shared" si="69"/>
        <v>1.4930555555555669E-3</v>
      </c>
      <c r="G666" t="str">
        <f t="shared" si="70"/>
        <v/>
      </c>
      <c r="H666">
        <f t="shared" si="72"/>
        <v>5243.7333333333308</v>
      </c>
      <c r="I666">
        <f t="shared" si="66"/>
        <v>3396.9333333333325</v>
      </c>
      <c r="J666">
        <f t="shared" si="67"/>
        <v>1052</v>
      </c>
      <c r="K666">
        <f t="shared" si="71"/>
        <v>0</v>
      </c>
    </row>
    <row r="667" spans="1:11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68"/>
        <v>komórkowy</v>
      </c>
      <c r="F667" s="2">
        <f t="shared" si="69"/>
        <v>4.6296296296294281E-4</v>
      </c>
      <c r="G667" t="str">
        <f t="shared" si="70"/>
        <v/>
      </c>
      <c r="H667">
        <f t="shared" si="72"/>
        <v>5244.3999999999978</v>
      </c>
      <c r="I667">
        <f t="shared" si="66"/>
        <v>3396.9333333333325</v>
      </c>
      <c r="J667">
        <f t="shared" si="67"/>
        <v>1052.6666666666667</v>
      </c>
      <c r="K667">
        <f t="shared" si="71"/>
        <v>0</v>
      </c>
    </row>
    <row r="668" spans="1:11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68"/>
        <v>stacjonarny</v>
      </c>
      <c r="F668" s="2">
        <f t="shared" si="69"/>
        <v>1.9097222222222432E-3</v>
      </c>
      <c r="G668" t="str">
        <f t="shared" si="70"/>
        <v>51</v>
      </c>
      <c r="H668">
        <f t="shared" si="72"/>
        <v>5247.1499999999978</v>
      </c>
      <c r="I668">
        <f t="shared" si="66"/>
        <v>3399.6833333333325</v>
      </c>
      <c r="J668">
        <f t="shared" si="67"/>
        <v>1052.6666666666667</v>
      </c>
      <c r="K668">
        <f t="shared" si="71"/>
        <v>0</v>
      </c>
    </row>
    <row r="669" spans="1:11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68"/>
        <v>komórkowy</v>
      </c>
      <c r="F669" s="2">
        <f t="shared" si="69"/>
        <v>9.8263888888888706E-3</v>
      </c>
      <c r="G669" t="str">
        <f t="shared" si="70"/>
        <v/>
      </c>
      <c r="H669">
        <f t="shared" si="72"/>
        <v>5261.2999999999975</v>
      </c>
      <c r="I669">
        <f t="shared" si="66"/>
        <v>3399.6833333333325</v>
      </c>
      <c r="J669">
        <f t="shared" si="67"/>
        <v>1066.8166666666666</v>
      </c>
      <c r="K669">
        <f t="shared" si="71"/>
        <v>0</v>
      </c>
    </row>
    <row r="670" spans="1:11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68"/>
        <v>stacjonarny</v>
      </c>
      <c r="F670" s="2">
        <f t="shared" si="69"/>
        <v>8.101851851851638E-4</v>
      </c>
      <c r="G670" t="str">
        <f t="shared" si="70"/>
        <v>13</v>
      </c>
      <c r="H670">
        <f t="shared" si="72"/>
        <v>5262.4666666666644</v>
      </c>
      <c r="I670">
        <f t="shared" si="66"/>
        <v>3400.849999999999</v>
      </c>
      <c r="J670">
        <f t="shared" si="67"/>
        <v>1066.8166666666666</v>
      </c>
      <c r="K670">
        <f t="shared" si="71"/>
        <v>0</v>
      </c>
    </row>
    <row r="671" spans="1:11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68"/>
        <v>stacjonarny</v>
      </c>
      <c r="F671" s="2">
        <f t="shared" si="69"/>
        <v>5.3125000000000533E-3</v>
      </c>
      <c r="G671" t="str">
        <f t="shared" si="70"/>
        <v>77</v>
      </c>
      <c r="H671">
        <f t="shared" si="72"/>
        <v>5270.1166666666641</v>
      </c>
      <c r="I671">
        <f t="shared" si="66"/>
        <v>3408.4999999999991</v>
      </c>
      <c r="J671">
        <f t="shared" si="67"/>
        <v>1066.8166666666666</v>
      </c>
      <c r="K671">
        <f t="shared" si="71"/>
        <v>0</v>
      </c>
    </row>
    <row r="672" spans="1:11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68"/>
        <v>zagraniczny</v>
      </c>
      <c r="F672" s="2">
        <f t="shared" si="69"/>
        <v>4.5717592592593448E-3</v>
      </c>
      <c r="G672" t="str">
        <f t="shared" si="70"/>
        <v/>
      </c>
      <c r="H672">
        <f t="shared" si="72"/>
        <v>5270.1166666666641</v>
      </c>
      <c r="I672">
        <f t="shared" si="66"/>
        <v>3408.4999999999991</v>
      </c>
      <c r="J672">
        <f t="shared" si="67"/>
        <v>1066.8166666666666</v>
      </c>
      <c r="K672">
        <f t="shared" si="71"/>
        <v>7</v>
      </c>
    </row>
    <row r="673" spans="1:11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68"/>
        <v>zagraniczny</v>
      </c>
      <c r="F673" s="2">
        <f t="shared" si="69"/>
        <v>3.8425925925926752E-3</v>
      </c>
      <c r="G673" t="str">
        <f t="shared" si="70"/>
        <v/>
      </c>
      <c r="H673">
        <f t="shared" si="72"/>
        <v>5270.1166666666641</v>
      </c>
      <c r="I673">
        <f t="shared" si="66"/>
        <v>3408.4999999999991</v>
      </c>
      <c r="J673">
        <f t="shared" si="67"/>
        <v>1066.8166666666666</v>
      </c>
      <c r="K673">
        <f t="shared" si="71"/>
        <v>6</v>
      </c>
    </row>
    <row r="674" spans="1:11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68"/>
        <v>stacjonarny</v>
      </c>
      <c r="F674" s="2">
        <f t="shared" si="69"/>
        <v>9.5601851851851993E-3</v>
      </c>
      <c r="G674" t="str">
        <f t="shared" si="70"/>
        <v>50</v>
      </c>
      <c r="H674">
        <f t="shared" si="72"/>
        <v>5283.8833333333305</v>
      </c>
      <c r="I674">
        <f t="shared" si="66"/>
        <v>3422.266666666666</v>
      </c>
      <c r="J674">
        <f t="shared" si="67"/>
        <v>1066.8166666666666</v>
      </c>
      <c r="K674">
        <f t="shared" si="71"/>
        <v>0</v>
      </c>
    </row>
    <row r="675" spans="1:11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68"/>
        <v>stacjonarny</v>
      </c>
      <c r="F675" s="2">
        <f t="shared" si="69"/>
        <v>7.2106481481482021E-3</v>
      </c>
      <c r="G675" t="str">
        <f t="shared" si="70"/>
        <v>29</v>
      </c>
      <c r="H675">
        <f t="shared" si="72"/>
        <v>5294.2666666666637</v>
      </c>
      <c r="I675">
        <f t="shared" si="66"/>
        <v>3432.6499999999992</v>
      </c>
      <c r="J675">
        <f t="shared" si="67"/>
        <v>1066.8166666666666</v>
      </c>
      <c r="K675">
        <f t="shared" si="71"/>
        <v>0</v>
      </c>
    </row>
    <row r="676" spans="1:11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68"/>
        <v>stacjonarny</v>
      </c>
      <c r="F676" s="2">
        <f t="shared" si="69"/>
        <v>9.2245370370370727E-3</v>
      </c>
      <c r="G676" t="str">
        <f t="shared" si="70"/>
        <v>71</v>
      </c>
      <c r="H676">
        <f t="shared" si="72"/>
        <v>5307.5499999999975</v>
      </c>
      <c r="I676">
        <f t="shared" si="66"/>
        <v>3445.9333333333325</v>
      </c>
      <c r="J676">
        <f t="shared" si="67"/>
        <v>1066.8166666666666</v>
      </c>
      <c r="K676">
        <f t="shared" si="71"/>
        <v>0</v>
      </c>
    </row>
    <row r="677" spans="1:11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68"/>
        <v>komórkowy</v>
      </c>
      <c r="F677" s="2">
        <f t="shared" si="69"/>
        <v>1.5972222222222499E-3</v>
      </c>
      <c r="G677" t="str">
        <f t="shared" si="70"/>
        <v/>
      </c>
      <c r="H677">
        <f t="shared" si="72"/>
        <v>5309.8499999999976</v>
      </c>
      <c r="I677">
        <f t="shared" si="66"/>
        <v>3445.9333333333325</v>
      </c>
      <c r="J677">
        <f t="shared" si="67"/>
        <v>1069.1166666666666</v>
      </c>
      <c r="K677">
        <f t="shared" si="71"/>
        <v>0</v>
      </c>
    </row>
    <row r="678" spans="1:11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68"/>
        <v>stacjonarny</v>
      </c>
      <c r="F678" s="2">
        <f t="shared" si="69"/>
        <v>1.0613425925925957E-2</v>
      </c>
      <c r="G678" t="str">
        <f t="shared" si="70"/>
        <v>86</v>
      </c>
      <c r="H678">
        <f t="shared" si="72"/>
        <v>5325.1333333333314</v>
      </c>
      <c r="I678">
        <f t="shared" si="66"/>
        <v>3461.2166666666658</v>
      </c>
      <c r="J678">
        <f t="shared" si="67"/>
        <v>1069.1166666666666</v>
      </c>
      <c r="K678">
        <f t="shared" si="71"/>
        <v>0</v>
      </c>
    </row>
    <row r="679" spans="1:11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68"/>
        <v>komórkowy</v>
      </c>
      <c r="F679" s="2">
        <f t="shared" si="69"/>
        <v>1.7245370370370106E-3</v>
      </c>
      <c r="G679" t="str">
        <f t="shared" si="70"/>
        <v/>
      </c>
      <c r="H679">
        <f t="shared" si="72"/>
        <v>5327.616666666665</v>
      </c>
      <c r="I679">
        <f t="shared" si="66"/>
        <v>3461.2166666666658</v>
      </c>
      <c r="J679">
        <f t="shared" si="67"/>
        <v>1071.5999999999999</v>
      </c>
      <c r="K679">
        <f t="shared" si="71"/>
        <v>0</v>
      </c>
    </row>
    <row r="680" spans="1:11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68"/>
        <v>stacjonarny</v>
      </c>
      <c r="F680" s="2">
        <f t="shared" si="69"/>
        <v>1.1261574074074021E-2</v>
      </c>
      <c r="G680" t="str">
        <f t="shared" si="70"/>
        <v>52</v>
      </c>
      <c r="H680">
        <f t="shared" si="72"/>
        <v>5343.8333333333312</v>
      </c>
      <c r="I680">
        <f t="shared" si="66"/>
        <v>3477.4333333333325</v>
      </c>
      <c r="J680">
        <f t="shared" si="67"/>
        <v>1071.5999999999999</v>
      </c>
      <c r="K680">
        <f t="shared" si="71"/>
        <v>0</v>
      </c>
    </row>
    <row r="681" spans="1:11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68"/>
        <v>stacjonarny</v>
      </c>
      <c r="F681" s="2">
        <f t="shared" si="69"/>
        <v>1.1215277777777755E-2</v>
      </c>
      <c r="G681" t="str">
        <f t="shared" si="70"/>
        <v>42</v>
      </c>
      <c r="H681">
        <f t="shared" si="72"/>
        <v>5359.9833333333308</v>
      </c>
      <c r="I681">
        <f t="shared" ref="I681:I744" si="73">IF(E681="stacjonarny",I680+F681*24*60,I680)</f>
        <v>3493.5833333333326</v>
      </c>
      <c r="J681">
        <f t="shared" ref="J681:J744" si="74">IF(E681="komórkowy",J680+F681*24*60,J680)</f>
        <v>1071.5999999999999</v>
      </c>
      <c r="K681">
        <f t="shared" si="71"/>
        <v>0</v>
      </c>
    </row>
    <row r="682" spans="1:11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68"/>
        <v>stacjonarny</v>
      </c>
      <c r="F682" s="2">
        <f t="shared" si="69"/>
        <v>7.2916666666666963E-4</v>
      </c>
      <c r="G682" t="str">
        <f t="shared" si="70"/>
        <v>57</v>
      </c>
      <c r="H682">
        <f t="shared" si="72"/>
        <v>5361.033333333331</v>
      </c>
      <c r="I682">
        <f t="shared" si="73"/>
        <v>3494.6333333333328</v>
      </c>
      <c r="J682">
        <f t="shared" si="74"/>
        <v>1071.5999999999999</v>
      </c>
      <c r="K682">
        <f t="shared" si="71"/>
        <v>0</v>
      </c>
    </row>
    <row r="683" spans="1:11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68"/>
        <v>komórkowy</v>
      </c>
      <c r="F683" s="2">
        <f t="shared" si="69"/>
        <v>4.3981481481482065E-3</v>
      </c>
      <c r="G683" t="str">
        <f t="shared" si="70"/>
        <v/>
      </c>
      <c r="H683">
        <f t="shared" si="72"/>
        <v>5367.3666666666641</v>
      </c>
      <c r="I683">
        <f t="shared" si="73"/>
        <v>3494.6333333333328</v>
      </c>
      <c r="J683">
        <f t="shared" si="74"/>
        <v>1077.9333333333334</v>
      </c>
      <c r="K683">
        <f t="shared" si="71"/>
        <v>0</v>
      </c>
    </row>
    <row r="684" spans="1:11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68"/>
        <v>stacjonarny</v>
      </c>
      <c r="F684" s="2">
        <f t="shared" si="69"/>
        <v>9.4675925925926663E-3</v>
      </c>
      <c r="G684" t="str">
        <f t="shared" si="70"/>
        <v>62</v>
      </c>
      <c r="H684">
        <f t="shared" si="72"/>
        <v>5380.9999999999973</v>
      </c>
      <c r="I684">
        <f t="shared" si="73"/>
        <v>3508.2666666666664</v>
      </c>
      <c r="J684">
        <f t="shared" si="74"/>
        <v>1077.9333333333334</v>
      </c>
      <c r="K684">
        <f t="shared" si="71"/>
        <v>0</v>
      </c>
    </row>
    <row r="685" spans="1:11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68"/>
        <v>stacjonarny</v>
      </c>
      <c r="F685" s="2">
        <f t="shared" si="69"/>
        <v>4.8958333333333215E-3</v>
      </c>
      <c r="G685" t="str">
        <f t="shared" si="70"/>
        <v>50</v>
      </c>
      <c r="H685">
        <f t="shared" si="72"/>
        <v>5388.0499999999975</v>
      </c>
      <c r="I685">
        <f t="shared" si="73"/>
        <v>3515.3166666666666</v>
      </c>
      <c r="J685">
        <f t="shared" si="74"/>
        <v>1077.9333333333334</v>
      </c>
      <c r="K685">
        <f t="shared" si="71"/>
        <v>0</v>
      </c>
    </row>
    <row r="686" spans="1:11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68"/>
        <v>stacjonarny</v>
      </c>
      <c r="F686" s="2">
        <f t="shared" si="69"/>
        <v>7.5347222222222898E-3</v>
      </c>
      <c r="G686" t="str">
        <f t="shared" si="70"/>
        <v>69</v>
      </c>
      <c r="H686">
        <f t="shared" si="72"/>
        <v>5398.8999999999978</v>
      </c>
      <c r="I686">
        <f t="shared" si="73"/>
        <v>3526.1666666666665</v>
      </c>
      <c r="J686">
        <f t="shared" si="74"/>
        <v>1077.9333333333334</v>
      </c>
      <c r="K686">
        <f t="shared" si="71"/>
        <v>0</v>
      </c>
    </row>
    <row r="687" spans="1:11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68"/>
        <v>komórkowy</v>
      </c>
      <c r="F687" s="2">
        <f t="shared" si="69"/>
        <v>5.9143518518518512E-3</v>
      </c>
      <c r="G687" t="str">
        <f t="shared" si="70"/>
        <v/>
      </c>
      <c r="H687">
        <f t="shared" si="72"/>
        <v>5407.4166666666642</v>
      </c>
      <c r="I687">
        <f t="shared" si="73"/>
        <v>3526.1666666666665</v>
      </c>
      <c r="J687">
        <f t="shared" si="74"/>
        <v>1086.45</v>
      </c>
      <c r="K687">
        <f t="shared" si="71"/>
        <v>0</v>
      </c>
    </row>
    <row r="688" spans="1:11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68"/>
        <v>stacjonarny</v>
      </c>
      <c r="F688" s="2">
        <f t="shared" si="69"/>
        <v>9.3750000000000222E-3</v>
      </c>
      <c r="G688" t="str">
        <f t="shared" si="70"/>
        <v>27</v>
      </c>
      <c r="H688">
        <f t="shared" si="72"/>
        <v>5420.9166666666642</v>
      </c>
      <c r="I688">
        <f t="shared" si="73"/>
        <v>3539.6666666666665</v>
      </c>
      <c r="J688">
        <f t="shared" si="74"/>
        <v>1086.45</v>
      </c>
      <c r="K688">
        <f t="shared" si="71"/>
        <v>0</v>
      </c>
    </row>
    <row r="689" spans="1:11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68"/>
        <v>stacjonarny</v>
      </c>
      <c r="F689" s="2">
        <f t="shared" si="69"/>
        <v>7.9861111111111382E-3</v>
      </c>
      <c r="G689" t="str">
        <f t="shared" si="70"/>
        <v>42</v>
      </c>
      <c r="H689">
        <f t="shared" si="72"/>
        <v>5432.4166666666642</v>
      </c>
      <c r="I689">
        <f t="shared" si="73"/>
        <v>3551.1666666666665</v>
      </c>
      <c r="J689">
        <f t="shared" si="74"/>
        <v>1086.45</v>
      </c>
      <c r="K689">
        <f t="shared" si="71"/>
        <v>0</v>
      </c>
    </row>
    <row r="690" spans="1:11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68"/>
        <v>stacjonarny</v>
      </c>
      <c r="F690" s="2">
        <f t="shared" si="69"/>
        <v>8.1944444444443931E-3</v>
      </c>
      <c r="G690" t="str">
        <f t="shared" si="70"/>
        <v>37</v>
      </c>
      <c r="H690">
        <f t="shared" si="72"/>
        <v>5444.2166666666644</v>
      </c>
      <c r="I690">
        <f t="shared" si="73"/>
        <v>3562.9666666666662</v>
      </c>
      <c r="J690">
        <f t="shared" si="74"/>
        <v>1086.45</v>
      </c>
      <c r="K690">
        <f t="shared" si="71"/>
        <v>0</v>
      </c>
    </row>
    <row r="691" spans="1:11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68"/>
        <v>stacjonarny</v>
      </c>
      <c r="F691" s="2">
        <f t="shared" si="69"/>
        <v>1.1689814814814792E-3</v>
      </c>
      <c r="G691" t="str">
        <f t="shared" si="70"/>
        <v>34</v>
      </c>
      <c r="H691">
        <f t="shared" si="72"/>
        <v>5445.8999999999978</v>
      </c>
      <c r="I691">
        <f t="shared" si="73"/>
        <v>3564.6499999999996</v>
      </c>
      <c r="J691">
        <f t="shared" si="74"/>
        <v>1086.45</v>
      </c>
      <c r="K691">
        <f t="shared" si="71"/>
        <v>0</v>
      </c>
    </row>
    <row r="692" spans="1:11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68"/>
        <v>stacjonarny</v>
      </c>
      <c r="F692" s="2">
        <f t="shared" si="69"/>
        <v>2.083333333333437E-3</v>
      </c>
      <c r="G692" t="str">
        <f t="shared" si="70"/>
        <v>52</v>
      </c>
      <c r="H692">
        <f t="shared" si="72"/>
        <v>5448.8999999999978</v>
      </c>
      <c r="I692">
        <f t="shared" si="73"/>
        <v>3567.6499999999996</v>
      </c>
      <c r="J692">
        <f t="shared" si="74"/>
        <v>1086.45</v>
      </c>
      <c r="K692">
        <f t="shared" si="71"/>
        <v>0</v>
      </c>
    </row>
    <row r="693" spans="1:11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68"/>
        <v>stacjonarny</v>
      </c>
      <c r="F693" s="2">
        <f t="shared" si="69"/>
        <v>1.1192129629629677E-2</v>
      </c>
      <c r="G693" t="str">
        <f t="shared" si="70"/>
        <v>74</v>
      </c>
      <c r="H693">
        <f t="shared" si="72"/>
        <v>5465.0166666666646</v>
      </c>
      <c r="I693">
        <f t="shared" si="73"/>
        <v>3583.7666666666664</v>
      </c>
      <c r="J693">
        <f t="shared" si="74"/>
        <v>1086.45</v>
      </c>
      <c r="K693">
        <f t="shared" si="71"/>
        <v>0</v>
      </c>
    </row>
    <row r="694" spans="1:11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68"/>
        <v>stacjonarny</v>
      </c>
      <c r="F694" s="2">
        <f t="shared" si="69"/>
        <v>7.0949074074073692E-3</v>
      </c>
      <c r="G694" t="str">
        <f t="shared" si="70"/>
        <v>35</v>
      </c>
      <c r="H694">
        <f t="shared" si="72"/>
        <v>5475.2333333333308</v>
      </c>
      <c r="I694">
        <f t="shared" si="73"/>
        <v>3593.9833333333331</v>
      </c>
      <c r="J694">
        <f t="shared" si="74"/>
        <v>1086.45</v>
      </c>
      <c r="K694">
        <f t="shared" si="71"/>
        <v>0</v>
      </c>
    </row>
    <row r="695" spans="1:11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68"/>
        <v>stacjonarny</v>
      </c>
      <c r="F695" s="2">
        <f t="shared" si="69"/>
        <v>7.1643518518518245E-3</v>
      </c>
      <c r="G695" t="str">
        <f t="shared" si="70"/>
        <v>96</v>
      </c>
      <c r="H695">
        <f t="shared" si="72"/>
        <v>5485.5499999999975</v>
      </c>
      <c r="I695">
        <f t="shared" si="73"/>
        <v>3604.2999999999997</v>
      </c>
      <c r="J695">
        <f t="shared" si="74"/>
        <v>1086.45</v>
      </c>
      <c r="K695">
        <f t="shared" si="71"/>
        <v>0</v>
      </c>
    </row>
    <row r="696" spans="1:11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68"/>
        <v>komórkowy</v>
      </c>
      <c r="F696" s="2">
        <f t="shared" si="69"/>
        <v>1.7361111111102723E-4</v>
      </c>
      <c r="G696" t="str">
        <f t="shared" si="70"/>
        <v/>
      </c>
      <c r="H696">
        <f t="shared" si="72"/>
        <v>5485.7999999999975</v>
      </c>
      <c r="I696">
        <f t="shared" si="73"/>
        <v>3604.2999999999997</v>
      </c>
      <c r="J696">
        <f t="shared" si="74"/>
        <v>1086.6999999999998</v>
      </c>
      <c r="K696">
        <f t="shared" si="71"/>
        <v>0</v>
      </c>
    </row>
    <row r="697" spans="1:11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68"/>
        <v>stacjonarny</v>
      </c>
      <c r="F697" s="2">
        <f t="shared" si="69"/>
        <v>2.4074074074074137E-3</v>
      </c>
      <c r="G697" t="str">
        <f t="shared" si="70"/>
        <v>68</v>
      </c>
      <c r="H697">
        <f t="shared" si="72"/>
        <v>5489.2666666666637</v>
      </c>
      <c r="I697">
        <f t="shared" si="73"/>
        <v>3607.7666666666664</v>
      </c>
      <c r="J697">
        <f t="shared" si="74"/>
        <v>1086.6999999999998</v>
      </c>
      <c r="K697">
        <f t="shared" si="71"/>
        <v>0</v>
      </c>
    </row>
    <row r="698" spans="1:11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68"/>
        <v>komórkowy</v>
      </c>
      <c r="F698" s="2">
        <f t="shared" si="69"/>
        <v>3.5185185185184764E-3</v>
      </c>
      <c r="G698" t="str">
        <f t="shared" si="70"/>
        <v/>
      </c>
      <c r="H698">
        <f t="shared" si="72"/>
        <v>5494.3333333333303</v>
      </c>
      <c r="I698">
        <f t="shared" si="73"/>
        <v>3607.7666666666664</v>
      </c>
      <c r="J698">
        <f t="shared" si="74"/>
        <v>1091.7666666666664</v>
      </c>
      <c r="K698">
        <f t="shared" si="71"/>
        <v>0</v>
      </c>
    </row>
    <row r="699" spans="1:11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68"/>
        <v>stacjonarny</v>
      </c>
      <c r="F699" s="2">
        <f t="shared" si="69"/>
        <v>1.0277777777777719E-2</v>
      </c>
      <c r="G699" t="str">
        <f t="shared" si="70"/>
        <v>61</v>
      </c>
      <c r="H699">
        <f t="shared" si="72"/>
        <v>5509.1333333333305</v>
      </c>
      <c r="I699">
        <f t="shared" si="73"/>
        <v>3622.5666666666662</v>
      </c>
      <c r="J699">
        <f t="shared" si="74"/>
        <v>1091.7666666666664</v>
      </c>
      <c r="K699">
        <f t="shared" si="71"/>
        <v>0</v>
      </c>
    </row>
    <row r="700" spans="1:11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68"/>
        <v>stacjonarny</v>
      </c>
      <c r="F700" s="2">
        <f t="shared" si="69"/>
        <v>5.1273148148147651E-3</v>
      </c>
      <c r="G700" t="str">
        <f t="shared" si="70"/>
        <v>64</v>
      </c>
      <c r="H700">
        <f t="shared" si="72"/>
        <v>5516.5166666666637</v>
      </c>
      <c r="I700">
        <f t="shared" si="73"/>
        <v>3629.9499999999994</v>
      </c>
      <c r="J700">
        <f t="shared" si="74"/>
        <v>1091.7666666666664</v>
      </c>
      <c r="K700">
        <f t="shared" si="71"/>
        <v>0</v>
      </c>
    </row>
    <row r="701" spans="1:11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68"/>
        <v>stacjonarny</v>
      </c>
      <c r="F701" s="2">
        <f t="shared" si="69"/>
        <v>2.1412037037037424E-3</v>
      </c>
      <c r="G701" t="str">
        <f t="shared" si="70"/>
        <v>82</v>
      </c>
      <c r="H701">
        <f t="shared" si="72"/>
        <v>5519.5999999999967</v>
      </c>
      <c r="I701">
        <f t="shared" si="73"/>
        <v>3633.0333333333328</v>
      </c>
      <c r="J701">
        <f t="shared" si="74"/>
        <v>1091.7666666666664</v>
      </c>
      <c r="K701">
        <f t="shared" si="71"/>
        <v>0</v>
      </c>
    </row>
    <row r="702" spans="1:11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68"/>
        <v>stacjonarny</v>
      </c>
      <c r="F702" s="2">
        <f t="shared" si="69"/>
        <v>8.5416666666666696E-3</v>
      </c>
      <c r="G702" t="str">
        <f t="shared" si="70"/>
        <v>89</v>
      </c>
      <c r="H702">
        <f t="shared" si="72"/>
        <v>5531.8999999999969</v>
      </c>
      <c r="I702">
        <f t="shared" si="73"/>
        <v>3645.333333333333</v>
      </c>
      <c r="J702">
        <f t="shared" si="74"/>
        <v>1091.7666666666664</v>
      </c>
      <c r="K702">
        <f t="shared" si="71"/>
        <v>0</v>
      </c>
    </row>
    <row r="703" spans="1:11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68"/>
        <v>komórkowy</v>
      </c>
      <c r="F703" s="2">
        <f t="shared" si="69"/>
        <v>1.026620370370368E-2</v>
      </c>
      <c r="G703" t="str">
        <f t="shared" si="70"/>
        <v/>
      </c>
      <c r="H703">
        <f t="shared" si="72"/>
        <v>5546.6833333333298</v>
      </c>
      <c r="I703">
        <f t="shared" si="73"/>
        <v>3645.333333333333</v>
      </c>
      <c r="J703">
        <f t="shared" si="74"/>
        <v>1106.5499999999997</v>
      </c>
      <c r="K703">
        <f t="shared" si="71"/>
        <v>0</v>
      </c>
    </row>
    <row r="704" spans="1:11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68"/>
        <v>komórkowy</v>
      </c>
      <c r="F704" s="2">
        <f t="shared" si="69"/>
        <v>4.5601851851851949E-3</v>
      </c>
      <c r="G704" t="str">
        <f t="shared" si="70"/>
        <v/>
      </c>
      <c r="H704">
        <f t="shared" si="72"/>
        <v>5553.2499999999964</v>
      </c>
      <c r="I704">
        <f t="shared" si="73"/>
        <v>3645.333333333333</v>
      </c>
      <c r="J704">
        <f t="shared" si="74"/>
        <v>1113.1166666666663</v>
      </c>
      <c r="K704">
        <f t="shared" si="71"/>
        <v>0</v>
      </c>
    </row>
    <row r="705" spans="1:11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68"/>
        <v>komórkowy</v>
      </c>
      <c r="F705" s="2">
        <f t="shared" si="69"/>
        <v>6.828703703703809E-3</v>
      </c>
      <c r="G705" t="str">
        <f t="shared" si="70"/>
        <v/>
      </c>
      <c r="H705">
        <f t="shared" si="72"/>
        <v>5563.0833333333303</v>
      </c>
      <c r="I705">
        <f t="shared" si="73"/>
        <v>3645.333333333333</v>
      </c>
      <c r="J705">
        <f t="shared" si="74"/>
        <v>1122.9499999999998</v>
      </c>
      <c r="K705">
        <f t="shared" si="71"/>
        <v>0</v>
      </c>
    </row>
    <row r="706" spans="1:11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68"/>
        <v>komórkowy</v>
      </c>
      <c r="F706" s="2">
        <f t="shared" si="69"/>
        <v>7.7546296296295836E-3</v>
      </c>
      <c r="G706" t="str">
        <f t="shared" si="70"/>
        <v/>
      </c>
      <c r="H706">
        <f t="shared" si="72"/>
        <v>5574.2499999999973</v>
      </c>
      <c r="I706">
        <f t="shared" si="73"/>
        <v>3645.333333333333</v>
      </c>
      <c r="J706">
        <f t="shared" si="74"/>
        <v>1134.1166666666663</v>
      </c>
      <c r="K706">
        <f t="shared" si="71"/>
        <v>0</v>
      </c>
    </row>
    <row r="707" spans="1:11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75">IF(LEN(A707)=7,"stacjonarny",IF(LEN(A707)=8,"komórkowy","zagraniczny"))</f>
        <v>stacjonarny</v>
      </c>
      <c r="F707" s="2">
        <f t="shared" ref="F707:F770" si="76">D707-C707</f>
        <v>1.1388888888888893E-2</v>
      </c>
      <c r="G707" t="str">
        <f t="shared" ref="G707:G770" si="77">IF(E707="stacjonarny",LEFT(A707,2),"")</f>
        <v>79</v>
      </c>
      <c r="H707">
        <f t="shared" si="72"/>
        <v>5590.6499999999969</v>
      </c>
      <c r="I707">
        <f t="shared" si="73"/>
        <v>3661.7333333333331</v>
      </c>
      <c r="J707">
        <f t="shared" si="74"/>
        <v>1134.1166666666663</v>
      </c>
      <c r="K707">
        <f t="shared" ref="K707:K770" si="78">IF(E707="zagraniczny",ROUNDUP(F707*24*60,0),0)</f>
        <v>0</v>
      </c>
    </row>
    <row r="708" spans="1:11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75"/>
        <v>komórkowy</v>
      </c>
      <c r="F708" s="2">
        <f t="shared" si="76"/>
        <v>7.6967592592591672E-3</v>
      </c>
      <c r="G708" t="str">
        <f t="shared" si="77"/>
        <v/>
      </c>
      <c r="H708">
        <f t="shared" ref="H708:H771" si="79">IF(E708&lt;&gt;"zagraniczny",H707+F708*24*60,H707)</f>
        <v>5601.7333333333299</v>
      </c>
      <c r="I708">
        <f t="shared" si="73"/>
        <v>3661.7333333333331</v>
      </c>
      <c r="J708">
        <f t="shared" si="74"/>
        <v>1145.1999999999996</v>
      </c>
      <c r="K708">
        <f t="shared" si="78"/>
        <v>0</v>
      </c>
    </row>
    <row r="709" spans="1:11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75"/>
        <v>stacjonarny</v>
      </c>
      <c r="F709" s="2">
        <f t="shared" si="76"/>
        <v>8.1018518518527483E-4</v>
      </c>
      <c r="G709" t="str">
        <f t="shared" si="77"/>
        <v>31</v>
      </c>
      <c r="H709">
        <f t="shared" si="79"/>
        <v>5602.8999999999969</v>
      </c>
      <c r="I709">
        <f t="shared" si="73"/>
        <v>3662.9</v>
      </c>
      <c r="J709">
        <f t="shared" si="74"/>
        <v>1145.1999999999996</v>
      </c>
      <c r="K709">
        <f t="shared" si="78"/>
        <v>0</v>
      </c>
    </row>
    <row r="710" spans="1:11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75"/>
        <v>zagraniczny</v>
      </c>
      <c r="F710" s="2">
        <f t="shared" si="76"/>
        <v>1.9212962962963376E-3</v>
      </c>
      <c r="G710" t="str">
        <f t="shared" si="77"/>
        <v/>
      </c>
      <c r="H710">
        <f t="shared" si="79"/>
        <v>5602.8999999999969</v>
      </c>
      <c r="I710">
        <f t="shared" si="73"/>
        <v>3662.9</v>
      </c>
      <c r="J710">
        <f t="shared" si="74"/>
        <v>1145.1999999999996</v>
      </c>
      <c r="K710">
        <f t="shared" si="78"/>
        <v>3</v>
      </c>
    </row>
    <row r="711" spans="1:11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75"/>
        <v>komórkowy</v>
      </c>
      <c r="F711" s="2">
        <f t="shared" si="76"/>
        <v>4.0856481481481577E-3</v>
      </c>
      <c r="G711" t="str">
        <f t="shared" si="77"/>
        <v/>
      </c>
      <c r="H711">
        <f t="shared" si="79"/>
        <v>5608.7833333333301</v>
      </c>
      <c r="I711">
        <f t="shared" si="73"/>
        <v>3662.9</v>
      </c>
      <c r="J711">
        <f t="shared" si="74"/>
        <v>1151.083333333333</v>
      </c>
      <c r="K711">
        <f t="shared" si="78"/>
        <v>0</v>
      </c>
    </row>
    <row r="712" spans="1:11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75"/>
        <v>stacjonarny</v>
      </c>
      <c r="F712" s="2">
        <f t="shared" si="76"/>
        <v>7.0486111111111027E-3</v>
      </c>
      <c r="G712" t="str">
        <f t="shared" si="77"/>
        <v>12</v>
      </c>
      <c r="H712">
        <f t="shared" si="79"/>
        <v>5618.9333333333298</v>
      </c>
      <c r="I712">
        <f t="shared" si="73"/>
        <v>3673.05</v>
      </c>
      <c r="J712">
        <f t="shared" si="74"/>
        <v>1151.083333333333</v>
      </c>
      <c r="K712">
        <f t="shared" si="78"/>
        <v>0</v>
      </c>
    </row>
    <row r="713" spans="1:11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75"/>
        <v>komórkowy</v>
      </c>
      <c r="F713" s="2">
        <f t="shared" si="76"/>
        <v>5.5671296296295747E-3</v>
      </c>
      <c r="G713" t="str">
        <f t="shared" si="77"/>
        <v/>
      </c>
      <c r="H713">
        <f t="shared" si="79"/>
        <v>5626.9499999999962</v>
      </c>
      <c r="I713">
        <f t="shared" si="73"/>
        <v>3673.05</v>
      </c>
      <c r="J713">
        <f t="shared" si="74"/>
        <v>1159.0999999999997</v>
      </c>
      <c r="K713">
        <f t="shared" si="78"/>
        <v>0</v>
      </c>
    </row>
    <row r="714" spans="1:11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75"/>
        <v>zagraniczny</v>
      </c>
      <c r="F714" s="2">
        <f t="shared" si="76"/>
        <v>6.2499999999998668E-4</v>
      </c>
      <c r="G714" t="str">
        <f t="shared" si="77"/>
        <v/>
      </c>
      <c r="H714">
        <f t="shared" si="79"/>
        <v>5626.9499999999962</v>
      </c>
      <c r="I714">
        <f t="shared" si="73"/>
        <v>3673.05</v>
      </c>
      <c r="J714">
        <f t="shared" si="74"/>
        <v>1159.0999999999997</v>
      </c>
      <c r="K714">
        <f t="shared" si="78"/>
        <v>1</v>
      </c>
    </row>
    <row r="715" spans="1:11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75"/>
        <v>stacjonarny</v>
      </c>
      <c r="F715" s="2">
        <f t="shared" si="76"/>
        <v>1.8981481481481488E-3</v>
      </c>
      <c r="G715" t="str">
        <f t="shared" si="77"/>
        <v>30</v>
      </c>
      <c r="H715">
        <f t="shared" si="79"/>
        <v>5629.6833333333298</v>
      </c>
      <c r="I715">
        <f t="shared" si="73"/>
        <v>3675.7833333333333</v>
      </c>
      <c r="J715">
        <f t="shared" si="74"/>
        <v>1159.0999999999997</v>
      </c>
      <c r="K715">
        <f t="shared" si="78"/>
        <v>0</v>
      </c>
    </row>
    <row r="716" spans="1:11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75"/>
        <v>komórkowy</v>
      </c>
      <c r="F716" s="2">
        <f t="shared" si="76"/>
        <v>8.5763888888888973E-3</v>
      </c>
      <c r="G716" t="str">
        <f t="shared" si="77"/>
        <v/>
      </c>
      <c r="H716">
        <f t="shared" si="79"/>
        <v>5642.0333333333301</v>
      </c>
      <c r="I716">
        <f t="shared" si="73"/>
        <v>3675.7833333333333</v>
      </c>
      <c r="J716">
        <f t="shared" si="74"/>
        <v>1171.4499999999996</v>
      </c>
      <c r="K716">
        <f t="shared" si="78"/>
        <v>0</v>
      </c>
    </row>
    <row r="717" spans="1:11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75"/>
        <v>stacjonarny</v>
      </c>
      <c r="F717" s="2">
        <f t="shared" si="76"/>
        <v>6.0763888888888395E-3</v>
      </c>
      <c r="G717" t="str">
        <f t="shared" si="77"/>
        <v>73</v>
      </c>
      <c r="H717">
        <f t="shared" si="79"/>
        <v>5650.7833333333301</v>
      </c>
      <c r="I717">
        <f t="shared" si="73"/>
        <v>3684.5333333333333</v>
      </c>
      <c r="J717">
        <f t="shared" si="74"/>
        <v>1171.4499999999996</v>
      </c>
      <c r="K717">
        <f t="shared" si="78"/>
        <v>0</v>
      </c>
    </row>
    <row r="718" spans="1:11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75"/>
        <v>stacjonarny</v>
      </c>
      <c r="F718" s="2">
        <f t="shared" si="76"/>
        <v>3.3217592592593159E-3</v>
      </c>
      <c r="G718" t="str">
        <f t="shared" si="77"/>
        <v>92</v>
      </c>
      <c r="H718">
        <f t="shared" si="79"/>
        <v>5655.5666666666639</v>
      </c>
      <c r="I718">
        <f t="shared" si="73"/>
        <v>3689.3166666666666</v>
      </c>
      <c r="J718">
        <f t="shared" si="74"/>
        <v>1171.4499999999996</v>
      </c>
      <c r="K718">
        <f t="shared" si="78"/>
        <v>0</v>
      </c>
    </row>
    <row r="719" spans="1:11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75"/>
        <v>stacjonarny</v>
      </c>
      <c r="F719" s="2">
        <f t="shared" si="76"/>
        <v>8.7500000000000355E-3</v>
      </c>
      <c r="G719" t="str">
        <f t="shared" si="77"/>
        <v>68</v>
      </c>
      <c r="H719">
        <f t="shared" si="79"/>
        <v>5668.1666666666642</v>
      </c>
      <c r="I719">
        <f t="shared" si="73"/>
        <v>3701.9166666666665</v>
      </c>
      <c r="J719">
        <f t="shared" si="74"/>
        <v>1171.4499999999996</v>
      </c>
      <c r="K719">
        <f t="shared" si="78"/>
        <v>0</v>
      </c>
    </row>
    <row r="720" spans="1:11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75"/>
        <v>komórkowy</v>
      </c>
      <c r="F720" s="2">
        <f t="shared" si="76"/>
        <v>2.5231481481481355E-3</v>
      </c>
      <c r="G720" t="str">
        <f t="shared" si="77"/>
        <v/>
      </c>
      <c r="H720">
        <f t="shared" si="79"/>
        <v>5671.7999999999975</v>
      </c>
      <c r="I720">
        <f t="shared" si="73"/>
        <v>3701.9166666666665</v>
      </c>
      <c r="J720">
        <f t="shared" si="74"/>
        <v>1175.0833333333328</v>
      </c>
      <c r="K720">
        <f t="shared" si="78"/>
        <v>0</v>
      </c>
    </row>
    <row r="721" spans="1:11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75"/>
        <v>stacjonarny</v>
      </c>
      <c r="F721" s="2">
        <f t="shared" si="76"/>
        <v>2.3148148148147696E-3</v>
      </c>
      <c r="G721" t="str">
        <f t="shared" si="77"/>
        <v>63</v>
      </c>
      <c r="H721">
        <f t="shared" si="79"/>
        <v>5675.1333333333305</v>
      </c>
      <c r="I721">
        <f t="shared" si="73"/>
        <v>3705.25</v>
      </c>
      <c r="J721">
        <f t="shared" si="74"/>
        <v>1175.0833333333328</v>
      </c>
      <c r="K721">
        <f t="shared" si="78"/>
        <v>0</v>
      </c>
    </row>
    <row r="722" spans="1:11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75"/>
        <v>stacjonarny</v>
      </c>
      <c r="F722" s="2">
        <f t="shared" si="76"/>
        <v>6.828703703704031E-4</v>
      </c>
      <c r="G722" t="str">
        <f t="shared" si="77"/>
        <v>18</v>
      </c>
      <c r="H722">
        <f t="shared" si="79"/>
        <v>5676.1166666666641</v>
      </c>
      <c r="I722">
        <f t="shared" si="73"/>
        <v>3706.2333333333336</v>
      </c>
      <c r="J722">
        <f t="shared" si="74"/>
        <v>1175.0833333333328</v>
      </c>
      <c r="K722">
        <f t="shared" si="78"/>
        <v>0</v>
      </c>
    </row>
    <row r="723" spans="1:11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75"/>
        <v>zagraniczny</v>
      </c>
      <c r="F723" s="2">
        <f t="shared" si="76"/>
        <v>1.018518518518513E-2</v>
      </c>
      <c r="G723" t="str">
        <f t="shared" si="77"/>
        <v/>
      </c>
      <c r="H723">
        <f t="shared" si="79"/>
        <v>5676.1166666666641</v>
      </c>
      <c r="I723">
        <f t="shared" si="73"/>
        <v>3706.2333333333336</v>
      </c>
      <c r="J723">
        <f t="shared" si="74"/>
        <v>1175.0833333333328</v>
      </c>
      <c r="K723">
        <f t="shared" si="78"/>
        <v>15</v>
      </c>
    </row>
    <row r="724" spans="1:11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75"/>
        <v>stacjonarny</v>
      </c>
      <c r="F724" s="2">
        <f t="shared" si="76"/>
        <v>2.2685185185185031E-3</v>
      </c>
      <c r="G724" t="str">
        <f t="shared" si="77"/>
        <v>11</v>
      </c>
      <c r="H724">
        <f t="shared" si="79"/>
        <v>5679.3833333333305</v>
      </c>
      <c r="I724">
        <f t="shared" si="73"/>
        <v>3709.5</v>
      </c>
      <c r="J724">
        <f t="shared" si="74"/>
        <v>1175.0833333333328</v>
      </c>
      <c r="K724">
        <f t="shared" si="78"/>
        <v>0</v>
      </c>
    </row>
    <row r="725" spans="1:11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75"/>
        <v>stacjonarny</v>
      </c>
      <c r="F725" s="2">
        <f t="shared" si="76"/>
        <v>5.4282407407407196E-3</v>
      </c>
      <c r="G725" t="str">
        <f t="shared" si="77"/>
        <v>21</v>
      </c>
      <c r="H725">
        <f t="shared" si="79"/>
        <v>5687.1999999999971</v>
      </c>
      <c r="I725">
        <f t="shared" si="73"/>
        <v>3717.3166666666666</v>
      </c>
      <c r="J725">
        <f t="shared" si="74"/>
        <v>1175.0833333333328</v>
      </c>
      <c r="K725">
        <f t="shared" si="78"/>
        <v>0</v>
      </c>
    </row>
    <row r="726" spans="1:11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75"/>
        <v>stacjonarny</v>
      </c>
      <c r="F726" s="2">
        <f t="shared" si="76"/>
        <v>5.4745370370370416E-3</v>
      </c>
      <c r="G726" t="str">
        <f t="shared" si="77"/>
        <v>41</v>
      </c>
      <c r="H726">
        <f t="shared" si="79"/>
        <v>5695.0833333333303</v>
      </c>
      <c r="I726">
        <f t="shared" si="73"/>
        <v>3725.2</v>
      </c>
      <c r="J726">
        <f t="shared" si="74"/>
        <v>1175.0833333333328</v>
      </c>
      <c r="K726">
        <f t="shared" si="78"/>
        <v>0</v>
      </c>
    </row>
    <row r="727" spans="1:11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75"/>
        <v>stacjonarny</v>
      </c>
      <c r="F727" s="2">
        <f t="shared" si="76"/>
        <v>9.9189814814815147E-3</v>
      </c>
      <c r="G727" t="str">
        <f t="shared" si="77"/>
        <v>34</v>
      </c>
      <c r="H727">
        <f t="shared" si="79"/>
        <v>5709.3666666666641</v>
      </c>
      <c r="I727">
        <f t="shared" si="73"/>
        <v>3739.4833333333331</v>
      </c>
      <c r="J727">
        <f t="shared" si="74"/>
        <v>1175.0833333333328</v>
      </c>
      <c r="K727">
        <f t="shared" si="78"/>
        <v>0</v>
      </c>
    </row>
    <row r="728" spans="1:11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75"/>
        <v>stacjonarny</v>
      </c>
      <c r="F728" s="2">
        <f t="shared" si="76"/>
        <v>6.9328703703703809E-3</v>
      </c>
      <c r="G728" t="str">
        <f t="shared" si="77"/>
        <v>60</v>
      </c>
      <c r="H728">
        <f t="shared" si="79"/>
        <v>5719.3499999999976</v>
      </c>
      <c r="I728">
        <f t="shared" si="73"/>
        <v>3749.4666666666662</v>
      </c>
      <c r="J728">
        <f t="shared" si="74"/>
        <v>1175.0833333333328</v>
      </c>
      <c r="K728">
        <f t="shared" si="78"/>
        <v>0</v>
      </c>
    </row>
    <row r="729" spans="1:11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75"/>
        <v>stacjonarny</v>
      </c>
      <c r="F729" s="2">
        <f t="shared" si="76"/>
        <v>3.2060185185185386E-3</v>
      </c>
      <c r="G729" t="str">
        <f t="shared" si="77"/>
        <v>74</v>
      </c>
      <c r="H729">
        <f t="shared" si="79"/>
        <v>5723.9666666666644</v>
      </c>
      <c r="I729">
        <f t="shared" si="73"/>
        <v>3754.083333333333</v>
      </c>
      <c r="J729">
        <f t="shared" si="74"/>
        <v>1175.0833333333328</v>
      </c>
      <c r="K729">
        <f t="shared" si="78"/>
        <v>0</v>
      </c>
    </row>
    <row r="730" spans="1:11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75"/>
        <v>stacjonarny</v>
      </c>
      <c r="F730" s="2">
        <f t="shared" si="76"/>
        <v>8.402777777777759E-3</v>
      </c>
      <c r="G730" t="str">
        <f t="shared" si="77"/>
        <v>22</v>
      </c>
      <c r="H730">
        <f t="shared" si="79"/>
        <v>5736.0666666666648</v>
      </c>
      <c r="I730">
        <f t="shared" si="73"/>
        <v>3766.1833333333329</v>
      </c>
      <c r="J730">
        <f t="shared" si="74"/>
        <v>1175.0833333333328</v>
      </c>
      <c r="K730">
        <f t="shared" si="78"/>
        <v>0</v>
      </c>
    </row>
    <row r="731" spans="1:11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75"/>
        <v>stacjonarny</v>
      </c>
      <c r="F731" s="2">
        <f t="shared" si="76"/>
        <v>8.101851851851638E-4</v>
      </c>
      <c r="G731" t="str">
        <f t="shared" si="77"/>
        <v>40</v>
      </c>
      <c r="H731">
        <f t="shared" si="79"/>
        <v>5737.2333333333318</v>
      </c>
      <c r="I731">
        <f t="shared" si="73"/>
        <v>3767.3499999999995</v>
      </c>
      <c r="J731">
        <f t="shared" si="74"/>
        <v>1175.0833333333328</v>
      </c>
      <c r="K731">
        <f t="shared" si="78"/>
        <v>0</v>
      </c>
    </row>
    <row r="732" spans="1:11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75"/>
        <v>komórkowy</v>
      </c>
      <c r="F732" s="2">
        <f t="shared" si="76"/>
        <v>1.8402777777777879E-3</v>
      </c>
      <c r="G732" t="str">
        <f t="shared" si="77"/>
        <v/>
      </c>
      <c r="H732">
        <f t="shared" si="79"/>
        <v>5739.8833333333314</v>
      </c>
      <c r="I732">
        <f t="shared" si="73"/>
        <v>3767.3499999999995</v>
      </c>
      <c r="J732">
        <f t="shared" si="74"/>
        <v>1177.7333333333329</v>
      </c>
      <c r="K732">
        <f t="shared" si="78"/>
        <v>0</v>
      </c>
    </row>
    <row r="733" spans="1:11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75"/>
        <v>stacjonarny</v>
      </c>
      <c r="F733" s="2">
        <f t="shared" si="76"/>
        <v>2.3032407407407307E-3</v>
      </c>
      <c r="G733" t="str">
        <f t="shared" si="77"/>
        <v>70</v>
      </c>
      <c r="H733">
        <f t="shared" si="79"/>
        <v>5743.199999999998</v>
      </c>
      <c r="I733">
        <f t="shared" si="73"/>
        <v>3770.6666666666661</v>
      </c>
      <c r="J733">
        <f t="shared" si="74"/>
        <v>1177.7333333333329</v>
      </c>
      <c r="K733">
        <f t="shared" si="78"/>
        <v>0</v>
      </c>
    </row>
    <row r="734" spans="1:11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75"/>
        <v>komórkowy</v>
      </c>
      <c r="F734" s="2">
        <f t="shared" si="76"/>
        <v>9.4212962962962887E-3</v>
      </c>
      <c r="G734" t="str">
        <f t="shared" si="77"/>
        <v/>
      </c>
      <c r="H734">
        <f t="shared" si="79"/>
        <v>5756.7666666666646</v>
      </c>
      <c r="I734">
        <f t="shared" si="73"/>
        <v>3770.6666666666661</v>
      </c>
      <c r="J734">
        <f t="shared" si="74"/>
        <v>1191.2999999999995</v>
      </c>
      <c r="K734">
        <f t="shared" si="78"/>
        <v>0</v>
      </c>
    </row>
    <row r="735" spans="1:11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75"/>
        <v>stacjonarny</v>
      </c>
      <c r="F735" s="2">
        <f t="shared" si="76"/>
        <v>5.833333333333357E-3</v>
      </c>
      <c r="G735" t="str">
        <f t="shared" si="77"/>
        <v>12</v>
      </c>
      <c r="H735">
        <f t="shared" si="79"/>
        <v>5765.1666666666642</v>
      </c>
      <c r="I735">
        <f t="shared" si="73"/>
        <v>3779.0666666666662</v>
      </c>
      <c r="J735">
        <f t="shared" si="74"/>
        <v>1191.2999999999995</v>
      </c>
      <c r="K735">
        <f t="shared" si="78"/>
        <v>0</v>
      </c>
    </row>
    <row r="736" spans="1:11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75"/>
        <v>stacjonarny</v>
      </c>
      <c r="F736" s="2">
        <f t="shared" si="76"/>
        <v>7.6388888888889173E-3</v>
      </c>
      <c r="G736" t="str">
        <f t="shared" si="77"/>
        <v>25</v>
      </c>
      <c r="H736">
        <f t="shared" si="79"/>
        <v>5776.1666666666642</v>
      </c>
      <c r="I736">
        <f t="shared" si="73"/>
        <v>3790.0666666666662</v>
      </c>
      <c r="J736">
        <f t="shared" si="74"/>
        <v>1191.2999999999995</v>
      </c>
      <c r="K736">
        <f t="shared" si="78"/>
        <v>0</v>
      </c>
    </row>
    <row r="737" spans="1:11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75"/>
        <v>stacjonarny</v>
      </c>
      <c r="F737" s="2">
        <f t="shared" si="76"/>
        <v>6.828703703704031E-4</v>
      </c>
      <c r="G737" t="str">
        <f t="shared" si="77"/>
        <v>95</v>
      </c>
      <c r="H737">
        <f t="shared" si="79"/>
        <v>5777.1499999999978</v>
      </c>
      <c r="I737">
        <f t="shared" si="73"/>
        <v>3791.0499999999997</v>
      </c>
      <c r="J737">
        <f t="shared" si="74"/>
        <v>1191.2999999999995</v>
      </c>
      <c r="K737">
        <f t="shared" si="78"/>
        <v>0</v>
      </c>
    </row>
    <row r="738" spans="1:11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75"/>
        <v>stacjonarny</v>
      </c>
      <c r="F738" s="2">
        <f t="shared" si="76"/>
        <v>0</v>
      </c>
      <c r="G738" t="str">
        <f t="shared" si="77"/>
        <v>14</v>
      </c>
      <c r="H738">
        <f t="shared" si="79"/>
        <v>5777.1499999999978</v>
      </c>
      <c r="I738">
        <f t="shared" si="73"/>
        <v>3791.0499999999997</v>
      </c>
      <c r="J738">
        <f t="shared" si="74"/>
        <v>1191.2999999999995</v>
      </c>
      <c r="K738">
        <f t="shared" si="78"/>
        <v>0</v>
      </c>
    </row>
    <row r="739" spans="1:11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75"/>
        <v>komórkowy</v>
      </c>
      <c r="F739" s="2">
        <f t="shared" si="76"/>
        <v>6.134259259259478E-4</v>
      </c>
      <c r="G739" t="str">
        <f t="shared" si="77"/>
        <v/>
      </c>
      <c r="H739">
        <f t="shared" si="79"/>
        <v>5778.033333333331</v>
      </c>
      <c r="I739">
        <f t="shared" si="73"/>
        <v>3791.0499999999997</v>
      </c>
      <c r="J739">
        <f t="shared" si="74"/>
        <v>1192.1833333333329</v>
      </c>
      <c r="K739">
        <f t="shared" si="78"/>
        <v>0</v>
      </c>
    </row>
    <row r="740" spans="1:11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75"/>
        <v>stacjonarny</v>
      </c>
      <c r="F740" s="2">
        <f t="shared" si="76"/>
        <v>6.0069444444444398E-3</v>
      </c>
      <c r="G740" t="str">
        <f t="shared" si="77"/>
        <v>84</v>
      </c>
      <c r="H740">
        <f t="shared" si="79"/>
        <v>5786.6833333333307</v>
      </c>
      <c r="I740">
        <f t="shared" si="73"/>
        <v>3799.7</v>
      </c>
      <c r="J740">
        <f t="shared" si="74"/>
        <v>1192.1833333333329</v>
      </c>
      <c r="K740">
        <f t="shared" si="78"/>
        <v>0</v>
      </c>
    </row>
    <row r="741" spans="1:11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75"/>
        <v>stacjonarny</v>
      </c>
      <c r="F741" s="2">
        <f t="shared" si="76"/>
        <v>1.8402777777777324E-3</v>
      </c>
      <c r="G741" t="str">
        <f t="shared" si="77"/>
        <v>98</v>
      </c>
      <c r="H741">
        <f t="shared" si="79"/>
        <v>5789.3333333333303</v>
      </c>
      <c r="I741">
        <f t="shared" si="73"/>
        <v>3802.35</v>
      </c>
      <c r="J741">
        <f t="shared" si="74"/>
        <v>1192.1833333333329</v>
      </c>
      <c r="K741">
        <f t="shared" si="78"/>
        <v>0</v>
      </c>
    </row>
    <row r="742" spans="1:11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75"/>
        <v>stacjonarny</v>
      </c>
      <c r="F742" s="2">
        <f t="shared" si="76"/>
        <v>1.0416666666666685E-2</v>
      </c>
      <c r="G742" t="str">
        <f t="shared" si="77"/>
        <v>24</v>
      </c>
      <c r="H742">
        <f t="shared" si="79"/>
        <v>5804.3333333333303</v>
      </c>
      <c r="I742">
        <f t="shared" si="73"/>
        <v>3817.35</v>
      </c>
      <c r="J742">
        <f t="shared" si="74"/>
        <v>1192.1833333333329</v>
      </c>
      <c r="K742">
        <f t="shared" si="78"/>
        <v>0</v>
      </c>
    </row>
    <row r="743" spans="1:11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75"/>
        <v>stacjonarny</v>
      </c>
      <c r="F743" s="2">
        <f t="shared" si="76"/>
        <v>7.6736111111110894E-3</v>
      </c>
      <c r="G743" t="str">
        <f t="shared" si="77"/>
        <v>49</v>
      </c>
      <c r="H743">
        <f t="shared" si="79"/>
        <v>5815.3833333333305</v>
      </c>
      <c r="I743">
        <f t="shared" si="73"/>
        <v>3828.4</v>
      </c>
      <c r="J743">
        <f t="shared" si="74"/>
        <v>1192.1833333333329</v>
      </c>
      <c r="K743">
        <f t="shared" si="78"/>
        <v>0</v>
      </c>
    </row>
    <row r="744" spans="1:11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75"/>
        <v>stacjonarny</v>
      </c>
      <c r="F744" s="2">
        <f t="shared" si="76"/>
        <v>7.6736111111110894E-3</v>
      </c>
      <c r="G744" t="str">
        <f t="shared" si="77"/>
        <v>68</v>
      </c>
      <c r="H744">
        <f t="shared" si="79"/>
        <v>5826.4333333333307</v>
      </c>
      <c r="I744">
        <f t="shared" si="73"/>
        <v>3839.4500000000003</v>
      </c>
      <c r="J744">
        <f t="shared" si="74"/>
        <v>1192.1833333333329</v>
      </c>
      <c r="K744">
        <f t="shared" si="78"/>
        <v>0</v>
      </c>
    </row>
    <row r="745" spans="1:11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75"/>
        <v>stacjonarny</v>
      </c>
      <c r="F745" s="2">
        <f t="shared" si="76"/>
        <v>1.2268518518518401E-3</v>
      </c>
      <c r="G745" t="str">
        <f t="shared" si="77"/>
        <v>32</v>
      </c>
      <c r="H745">
        <f t="shared" si="79"/>
        <v>5828.1999999999971</v>
      </c>
      <c r="I745">
        <f t="shared" ref="I745:I808" si="80">IF(E745="stacjonarny",I744+F745*24*60,I744)</f>
        <v>3841.2166666666667</v>
      </c>
      <c r="J745">
        <f t="shared" ref="J745:J808" si="81">IF(E745="komórkowy",J744+F745*24*60,J744)</f>
        <v>1192.1833333333329</v>
      </c>
      <c r="K745">
        <f t="shared" si="78"/>
        <v>0</v>
      </c>
    </row>
    <row r="746" spans="1:11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75"/>
        <v>stacjonarny</v>
      </c>
      <c r="F746" s="2">
        <f t="shared" si="76"/>
        <v>1.1331018518518476E-2</v>
      </c>
      <c r="G746" t="str">
        <f t="shared" si="77"/>
        <v>35</v>
      </c>
      <c r="H746">
        <f t="shared" si="79"/>
        <v>5844.5166666666637</v>
      </c>
      <c r="I746">
        <f t="shared" si="80"/>
        <v>3857.5333333333333</v>
      </c>
      <c r="J746">
        <f t="shared" si="81"/>
        <v>1192.1833333333329</v>
      </c>
      <c r="K746">
        <f t="shared" si="78"/>
        <v>0</v>
      </c>
    </row>
    <row r="747" spans="1:11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75"/>
        <v>komórkowy</v>
      </c>
      <c r="F747" s="2">
        <f t="shared" si="76"/>
        <v>9.7800925925926041E-3</v>
      </c>
      <c r="G747" t="str">
        <f t="shared" si="77"/>
        <v/>
      </c>
      <c r="H747">
        <f t="shared" si="79"/>
        <v>5858.5999999999967</v>
      </c>
      <c r="I747">
        <f t="shared" si="80"/>
        <v>3857.5333333333333</v>
      </c>
      <c r="J747">
        <f t="shared" si="81"/>
        <v>1206.2666666666662</v>
      </c>
      <c r="K747">
        <f t="shared" si="78"/>
        <v>0</v>
      </c>
    </row>
    <row r="748" spans="1:11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75"/>
        <v>stacjonarny</v>
      </c>
      <c r="F748" s="2">
        <f t="shared" si="76"/>
        <v>2.6504629629630072E-3</v>
      </c>
      <c r="G748" t="str">
        <f t="shared" si="77"/>
        <v>51</v>
      </c>
      <c r="H748">
        <f t="shared" si="79"/>
        <v>5862.4166666666633</v>
      </c>
      <c r="I748">
        <f t="shared" si="80"/>
        <v>3861.35</v>
      </c>
      <c r="J748">
        <f t="shared" si="81"/>
        <v>1206.2666666666662</v>
      </c>
      <c r="K748">
        <f t="shared" si="78"/>
        <v>0</v>
      </c>
    </row>
    <row r="749" spans="1:11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75"/>
        <v>stacjonarny</v>
      </c>
      <c r="F749" s="2">
        <f t="shared" si="76"/>
        <v>7.1527777777777857E-3</v>
      </c>
      <c r="G749" t="str">
        <f t="shared" si="77"/>
        <v>73</v>
      </c>
      <c r="H749">
        <f t="shared" si="79"/>
        <v>5872.7166666666635</v>
      </c>
      <c r="I749">
        <f t="shared" si="80"/>
        <v>3871.65</v>
      </c>
      <c r="J749">
        <f t="shared" si="81"/>
        <v>1206.2666666666662</v>
      </c>
      <c r="K749">
        <f t="shared" si="78"/>
        <v>0</v>
      </c>
    </row>
    <row r="750" spans="1:11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75"/>
        <v>stacjonarny</v>
      </c>
      <c r="F750" s="2">
        <f t="shared" si="76"/>
        <v>4.4791666666666452E-3</v>
      </c>
      <c r="G750" t="str">
        <f t="shared" si="77"/>
        <v>44</v>
      </c>
      <c r="H750">
        <f t="shared" si="79"/>
        <v>5879.1666666666633</v>
      </c>
      <c r="I750">
        <f t="shared" si="80"/>
        <v>3878.1</v>
      </c>
      <c r="J750">
        <f t="shared" si="81"/>
        <v>1206.2666666666662</v>
      </c>
      <c r="K750">
        <f t="shared" si="78"/>
        <v>0</v>
      </c>
    </row>
    <row r="751" spans="1:11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75"/>
        <v>stacjonarny</v>
      </c>
      <c r="F751" s="2">
        <f t="shared" si="76"/>
        <v>2.4421296296296968E-3</v>
      </c>
      <c r="G751" t="str">
        <f t="shared" si="77"/>
        <v>67</v>
      </c>
      <c r="H751">
        <f t="shared" si="79"/>
        <v>5882.6833333333298</v>
      </c>
      <c r="I751">
        <f t="shared" si="80"/>
        <v>3881.6166666666668</v>
      </c>
      <c r="J751">
        <f t="shared" si="81"/>
        <v>1206.2666666666662</v>
      </c>
      <c r="K751">
        <f t="shared" si="78"/>
        <v>0</v>
      </c>
    </row>
    <row r="752" spans="1:11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75"/>
        <v>stacjonarny</v>
      </c>
      <c r="F752" s="2">
        <f t="shared" si="76"/>
        <v>1.1435185185185159E-2</v>
      </c>
      <c r="G752" t="str">
        <f t="shared" si="77"/>
        <v>78</v>
      </c>
      <c r="H752">
        <f t="shared" si="79"/>
        <v>5899.149999999996</v>
      </c>
      <c r="I752">
        <f t="shared" si="80"/>
        <v>3898.0833333333335</v>
      </c>
      <c r="J752">
        <f t="shared" si="81"/>
        <v>1206.2666666666662</v>
      </c>
      <c r="K752">
        <f t="shared" si="78"/>
        <v>0</v>
      </c>
    </row>
    <row r="753" spans="1:11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75"/>
        <v>komórkowy</v>
      </c>
      <c r="F753" s="2">
        <f t="shared" si="76"/>
        <v>5.6712962962963132E-3</v>
      </c>
      <c r="G753" t="str">
        <f t="shared" si="77"/>
        <v/>
      </c>
      <c r="H753">
        <f t="shared" si="79"/>
        <v>5907.316666666663</v>
      </c>
      <c r="I753">
        <f t="shared" si="80"/>
        <v>3898.0833333333335</v>
      </c>
      <c r="J753">
        <f t="shared" si="81"/>
        <v>1214.4333333333329</v>
      </c>
      <c r="K753">
        <f t="shared" si="78"/>
        <v>0</v>
      </c>
    </row>
    <row r="754" spans="1:11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75"/>
        <v>stacjonarny</v>
      </c>
      <c r="F754" s="2">
        <f t="shared" si="76"/>
        <v>1.9212962962963376E-3</v>
      </c>
      <c r="G754" t="str">
        <f t="shared" si="77"/>
        <v>49</v>
      </c>
      <c r="H754">
        <f t="shared" si="79"/>
        <v>5910.0833333333294</v>
      </c>
      <c r="I754">
        <f t="shared" si="80"/>
        <v>3900.8500000000004</v>
      </c>
      <c r="J754">
        <f t="shared" si="81"/>
        <v>1214.4333333333329</v>
      </c>
      <c r="K754">
        <f t="shared" si="78"/>
        <v>0</v>
      </c>
    </row>
    <row r="755" spans="1:11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75"/>
        <v>stacjonarny</v>
      </c>
      <c r="F755" s="2">
        <f t="shared" si="76"/>
        <v>9.3287037037037002E-3</v>
      </c>
      <c r="G755" t="str">
        <f t="shared" si="77"/>
        <v>38</v>
      </c>
      <c r="H755">
        <f t="shared" si="79"/>
        <v>5923.5166666666628</v>
      </c>
      <c r="I755">
        <f t="shared" si="80"/>
        <v>3914.2833333333338</v>
      </c>
      <c r="J755">
        <f t="shared" si="81"/>
        <v>1214.4333333333329</v>
      </c>
      <c r="K755">
        <f t="shared" si="78"/>
        <v>0</v>
      </c>
    </row>
    <row r="756" spans="1:11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75"/>
        <v>stacjonarny</v>
      </c>
      <c r="F756" s="2">
        <f t="shared" si="76"/>
        <v>8.6921296296296191E-3</v>
      </c>
      <c r="G756" t="str">
        <f t="shared" si="77"/>
        <v>11</v>
      </c>
      <c r="H756">
        <f t="shared" si="79"/>
        <v>5936.0333333333292</v>
      </c>
      <c r="I756">
        <f t="shared" si="80"/>
        <v>3926.8</v>
      </c>
      <c r="J756">
        <f t="shared" si="81"/>
        <v>1214.4333333333329</v>
      </c>
      <c r="K756">
        <f t="shared" si="78"/>
        <v>0</v>
      </c>
    </row>
    <row r="757" spans="1:11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75"/>
        <v>stacjonarny</v>
      </c>
      <c r="F757" s="2">
        <f t="shared" si="76"/>
        <v>4.502314814814834E-3</v>
      </c>
      <c r="G757" t="str">
        <f t="shared" si="77"/>
        <v>12</v>
      </c>
      <c r="H757">
        <f t="shared" si="79"/>
        <v>5942.5166666666628</v>
      </c>
      <c r="I757">
        <f t="shared" si="80"/>
        <v>3933.2833333333338</v>
      </c>
      <c r="J757">
        <f t="shared" si="81"/>
        <v>1214.4333333333329</v>
      </c>
      <c r="K757">
        <f t="shared" si="78"/>
        <v>0</v>
      </c>
    </row>
    <row r="758" spans="1:11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75"/>
        <v>komórkowy</v>
      </c>
      <c r="F758" s="2">
        <f t="shared" si="76"/>
        <v>5.1967592592592204E-3</v>
      </c>
      <c r="G758" t="str">
        <f t="shared" si="77"/>
        <v/>
      </c>
      <c r="H758">
        <f t="shared" si="79"/>
        <v>5949.9999999999964</v>
      </c>
      <c r="I758">
        <f t="shared" si="80"/>
        <v>3933.2833333333338</v>
      </c>
      <c r="J758">
        <f t="shared" si="81"/>
        <v>1221.9166666666663</v>
      </c>
      <c r="K758">
        <f t="shared" si="78"/>
        <v>0</v>
      </c>
    </row>
    <row r="759" spans="1:11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75"/>
        <v>komórkowy</v>
      </c>
      <c r="F759" s="2">
        <f t="shared" si="76"/>
        <v>6.2268518518519E-3</v>
      </c>
      <c r="G759" t="str">
        <f t="shared" si="77"/>
        <v/>
      </c>
      <c r="H759">
        <f t="shared" si="79"/>
        <v>5958.9666666666635</v>
      </c>
      <c r="I759">
        <f t="shared" si="80"/>
        <v>3933.2833333333338</v>
      </c>
      <c r="J759">
        <f t="shared" si="81"/>
        <v>1230.883333333333</v>
      </c>
      <c r="K759">
        <f t="shared" si="78"/>
        <v>0</v>
      </c>
    </row>
    <row r="760" spans="1:11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75"/>
        <v>stacjonarny</v>
      </c>
      <c r="F760" s="2">
        <f t="shared" si="76"/>
        <v>4.8148148148148273E-3</v>
      </c>
      <c r="G760" t="str">
        <f t="shared" si="77"/>
        <v>86</v>
      </c>
      <c r="H760">
        <f t="shared" si="79"/>
        <v>5965.8999999999969</v>
      </c>
      <c r="I760">
        <f t="shared" si="80"/>
        <v>3940.2166666666672</v>
      </c>
      <c r="J760">
        <f t="shared" si="81"/>
        <v>1230.883333333333</v>
      </c>
      <c r="K760">
        <f t="shared" si="78"/>
        <v>0</v>
      </c>
    </row>
    <row r="761" spans="1:11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75"/>
        <v>komórkowy</v>
      </c>
      <c r="F761" s="2">
        <f t="shared" si="76"/>
        <v>6.0532407407407618E-3</v>
      </c>
      <c r="G761" t="str">
        <f t="shared" si="77"/>
        <v/>
      </c>
      <c r="H761">
        <f t="shared" si="79"/>
        <v>5974.6166666666631</v>
      </c>
      <c r="I761">
        <f t="shared" si="80"/>
        <v>3940.2166666666672</v>
      </c>
      <c r="J761">
        <f t="shared" si="81"/>
        <v>1239.5999999999997</v>
      </c>
      <c r="K761">
        <f t="shared" si="78"/>
        <v>0</v>
      </c>
    </row>
    <row r="762" spans="1:11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75"/>
        <v>stacjonarny</v>
      </c>
      <c r="F762" s="2">
        <f t="shared" si="76"/>
        <v>4.7337962962962221E-3</v>
      </c>
      <c r="G762" t="str">
        <f t="shared" si="77"/>
        <v>50</v>
      </c>
      <c r="H762">
        <f t="shared" si="79"/>
        <v>5981.4333333333298</v>
      </c>
      <c r="I762">
        <f t="shared" si="80"/>
        <v>3947.0333333333338</v>
      </c>
      <c r="J762">
        <f t="shared" si="81"/>
        <v>1239.5999999999997</v>
      </c>
      <c r="K762">
        <f t="shared" si="78"/>
        <v>0</v>
      </c>
    </row>
    <row r="763" spans="1:11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75"/>
        <v>stacjonarny</v>
      </c>
      <c r="F763" s="2">
        <f t="shared" si="76"/>
        <v>7.1180555555555025E-3</v>
      </c>
      <c r="G763" t="str">
        <f t="shared" si="77"/>
        <v>88</v>
      </c>
      <c r="H763">
        <f t="shared" si="79"/>
        <v>5991.6833333333298</v>
      </c>
      <c r="I763">
        <f t="shared" si="80"/>
        <v>3957.2833333333338</v>
      </c>
      <c r="J763">
        <f t="shared" si="81"/>
        <v>1239.5999999999997</v>
      </c>
      <c r="K763">
        <f t="shared" si="78"/>
        <v>0</v>
      </c>
    </row>
    <row r="764" spans="1:11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75"/>
        <v>stacjonarny</v>
      </c>
      <c r="F764" s="2">
        <f t="shared" si="76"/>
        <v>3.1944444444444997E-3</v>
      </c>
      <c r="G764" t="str">
        <f t="shared" si="77"/>
        <v>84</v>
      </c>
      <c r="H764">
        <f t="shared" si="79"/>
        <v>5996.2833333333301</v>
      </c>
      <c r="I764">
        <f t="shared" si="80"/>
        <v>3961.8833333333337</v>
      </c>
      <c r="J764">
        <f t="shared" si="81"/>
        <v>1239.5999999999997</v>
      </c>
      <c r="K764">
        <f t="shared" si="78"/>
        <v>0</v>
      </c>
    </row>
    <row r="765" spans="1:11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75"/>
        <v>komórkowy</v>
      </c>
      <c r="F765" s="2">
        <f t="shared" si="76"/>
        <v>7.8587962962963775E-3</v>
      </c>
      <c r="G765" t="str">
        <f t="shared" si="77"/>
        <v/>
      </c>
      <c r="H765">
        <f t="shared" si="79"/>
        <v>6007.5999999999967</v>
      </c>
      <c r="I765">
        <f t="shared" si="80"/>
        <v>3961.8833333333337</v>
      </c>
      <c r="J765">
        <f t="shared" si="81"/>
        <v>1250.9166666666665</v>
      </c>
      <c r="K765">
        <f t="shared" si="78"/>
        <v>0</v>
      </c>
    </row>
    <row r="766" spans="1:11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75"/>
        <v>komórkowy</v>
      </c>
      <c r="F766" s="2">
        <f t="shared" si="76"/>
        <v>1.0358796296296324E-2</v>
      </c>
      <c r="G766" t="str">
        <f t="shared" si="77"/>
        <v/>
      </c>
      <c r="H766">
        <f t="shared" si="79"/>
        <v>6022.5166666666637</v>
      </c>
      <c r="I766">
        <f t="shared" si="80"/>
        <v>3961.8833333333337</v>
      </c>
      <c r="J766">
        <f t="shared" si="81"/>
        <v>1265.8333333333333</v>
      </c>
      <c r="K766">
        <f t="shared" si="78"/>
        <v>0</v>
      </c>
    </row>
    <row r="767" spans="1:11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75"/>
        <v>stacjonarny</v>
      </c>
      <c r="F767" s="2">
        <f t="shared" si="76"/>
        <v>4.6990740740739945E-3</v>
      </c>
      <c r="G767" t="str">
        <f t="shared" si="77"/>
        <v>29</v>
      </c>
      <c r="H767">
        <f t="shared" si="79"/>
        <v>6029.2833333333301</v>
      </c>
      <c r="I767">
        <f t="shared" si="80"/>
        <v>3968.65</v>
      </c>
      <c r="J767">
        <f t="shared" si="81"/>
        <v>1265.8333333333333</v>
      </c>
      <c r="K767">
        <f t="shared" si="78"/>
        <v>0</v>
      </c>
    </row>
    <row r="768" spans="1:11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75"/>
        <v>stacjonarny</v>
      </c>
      <c r="F768" s="2">
        <f t="shared" si="76"/>
        <v>9.8379629629630205E-4</v>
      </c>
      <c r="G768" t="str">
        <f t="shared" si="77"/>
        <v>51</v>
      </c>
      <c r="H768">
        <f t="shared" si="79"/>
        <v>6030.6999999999971</v>
      </c>
      <c r="I768">
        <f t="shared" si="80"/>
        <v>3970.0666666666666</v>
      </c>
      <c r="J768">
        <f t="shared" si="81"/>
        <v>1265.8333333333333</v>
      </c>
      <c r="K768">
        <f t="shared" si="78"/>
        <v>0</v>
      </c>
    </row>
    <row r="769" spans="1:11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75"/>
        <v>stacjonarny</v>
      </c>
      <c r="F769" s="2">
        <f t="shared" si="76"/>
        <v>1.1574074074038876E-5</v>
      </c>
      <c r="G769" t="str">
        <f t="shared" si="77"/>
        <v>28</v>
      </c>
      <c r="H769">
        <f t="shared" si="79"/>
        <v>6030.7166666666635</v>
      </c>
      <c r="I769">
        <f t="shared" si="80"/>
        <v>3970.083333333333</v>
      </c>
      <c r="J769">
        <f t="shared" si="81"/>
        <v>1265.8333333333333</v>
      </c>
      <c r="K769">
        <f t="shared" si="78"/>
        <v>0</v>
      </c>
    </row>
    <row r="770" spans="1:11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75"/>
        <v>stacjonarny</v>
      </c>
      <c r="F770" s="2">
        <f t="shared" si="76"/>
        <v>6.0995370370370283E-3</v>
      </c>
      <c r="G770" t="str">
        <f t="shared" si="77"/>
        <v>98</v>
      </c>
      <c r="H770">
        <f t="shared" si="79"/>
        <v>6039.4999999999973</v>
      </c>
      <c r="I770">
        <f t="shared" si="80"/>
        <v>3978.8666666666663</v>
      </c>
      <c r="J770">
        <f t="shared" si="81"/>
        <v>1265.8333333333333</v>
      </c>
      <c r="K770">
        <f t="shared" si="78"/>
        <v>0</v>
      </c>
    </row>
    <row r="771" spans="1:11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82">IF(LEN(A771)=7,"stacjonarny",IF(LEN(A771)=8,"komórkowy","zagraniczny"))</f>
        <v>komórkowy</v>
      </c>
      <c r="F771" s="2">
        <f t="shared" ref="F771:F834" si="83">D771-C771</f>
        <v>9.7800925925924931E-3</v>
      </c>
      <c r="G771" t="str">
        <f t="shared" ref="G771:G834" si="84">IF(E771="stacjonarny",LEFT(A771,2),"")</f>
        <v/>
      </c>
      <c r="H771">
        <f t="shared" si="79"/>
        <v>6053.5833333333303</v>
      </c>
      <c r="I771">
        <f t="shared" si="80"/>
        <v>3978.8666666666663</v>
      </c>
      <c r="J771">
        <f t="shared" si="81"/>
        <v>1279.9166666666665</v>
      </c>
      <c r="K771">
        <f t="shared" ref="K771:K834" si="85">IF(E771="zagraniczny",ROUNDUP(F771*24*60,0),0)</f>
        <v>0</v>
      </c>
    </row>
    <row r="772" spans="1:11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82"/>
        <v>komórkowy</v>
      </c>
      <c r="F772" s="2">
        <f t="shared" si="83"/>
        <v>4.3402777777777901E-3</v>
      </c>
      <c r="G772" t="str">
        <f t="shared" si="84"/>
        <v/>
      </c>
      <c r="H772">
        <f t="shared" ref="H772:H835" si="86">IF(E772&lt;&gt;"zagraniczny",H771+F772*24*60,H771)</f>
        <v>6059.8333333333303</v>
      </c>
      <c r="I772">
        <f t="shared" si="80"/>
        <v>3978.8666666666663</v>
      </c>
      <c r="J772">
        <f t="shared" si="81"/>
        <v>1286.1666666666665</v>
      </c>
      <c r="K772">
        <f t="shared" si="85"/>
        <v>0</v>
      </c>
    </row>
    <row r="773" spans="1:11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82"/>
        <v>stacjonarny</v>
      </c>
      <c r="F773" s="2">
        <f t="shared" si="83"/>
        <v>9.5138888888889328E-3</v>
      </c>
      <c r="G773" t="str">
        <f t="shared" si="84"/>
        <v>22</v>
      </c>
      <c r="H773">
        <f t="shared" si="86"/>
        <v>6073.5333333333301</v>
      </c>
      <c r="I773">
        <f t="shared" si="80"/>
        <v>3992.5666666666666</v>
      </c>
      <c r="J773">
        <f t="shared" si="81"/>
        <v>1286.1666666666665</v>
      </c>
      <c r="K773">
        <f t="shared" si="85"/>
        <v>0</v>
      </c>
    </row>
    <row r="774" spans="1:11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82"/>
        <v>zagraniczny</v>
      </c>
      <c r="F774" s="2">
        <f t="shared" si="83"/>
        <v>8.1018518518494176E-5</v>
      </c>
      <c r="G774" t="str">
        <f t="shared" si="84"/>
        <v/>
      </c>
      <c r="H774">
        <f t="shared" si="86"/>
        <v>6073.5333333333301</v>
      </c>
      <c r="I774">
        <f t="shared" si="80"/>
        <v>3992.5666666666666</v>
      </c>
      <c r="J774">
        <f t="shared" si="81"/>
        <v>1286.1666666666665</v>
      </c>
      <c r="K774">
        <f t="shared" si="85"/>
        <v>1</v>
      </c>
    </row>
    <row r="775" spans="1:11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82"/>
        <v>zagraniczny</v>
      </c>
      <c r="F775" s="2">
        <f t="shared" si="83"/>
        <v>4.745370370370372E-3</v>
      </c>
      <c r="G775" t="str">
        <f t="shared" si="84"/>
        <v/>
      </c>
      <c r="H775">
        <f t="shared" si="86"/>
        <v>6073.5333333333301</v>
      </c>
      <c r="I775">
        <f t="shared" si="80"/>
        <v>3992.5666666666666</v>
      </c>
      <c r="J775">
        <f t="shared" si="81"/>
        <v>1286.1666666666665</v>
      </c>
      <c r="K775">
        <f t="shared" si="85"/>
        <v>7</v>
      </c>
    </row>
    <row r="776" spans="1:11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82"/>
        <v>stacjonarny</v>
      </c>
      <c r="F776" s="2">
        <f t="shared" si="83"/>
        <v>4.3287037037036402E-3</v>
      </c>
      <c r="G776" t="str">
        <f t="shared" si="84"/>
        <v>50</v>
      </c>
      <c r="H776">
        <f t="shared" si="86"/>
        <v>6079.7666666666637</v>
      </c>
      <c r="I776">
        <f t="shared" si="80"/>
        <v>3998.7999999999997</v>
      </c>
      <c r="J776">
        <f t="shared" si="81"/>
        <v>1286.1666666666665</v>
      </c>
      <c r="K776">
        <f t="shared" si="85"/>
        <v>0</v>
      </c>
    </row>
    <row r="777" spans="1:11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82"/>
        <v>komórkowy</v>
      </c>
      <c r="F777" s="2">
        <f t="shared" si="83"/>
        <v>1.3541666666666563E-3</v>
      </c>
      <c r="G777" t="str">
        <f t="shared" si="84"/>
        <v/>
      </c>
      <c r="H777">
        <f t="shared" si="86"/>
        <v>6081.7166666666635</v>
      </c>
      <c r="I777">
        <f t="shared" si="80"/>
        <v>3998.7999999999997</v>
      </c>
      <c r="J777">
        <f t="shared" si="81"/>
        <v>1288.1166666666666</v>
      </c>
      <c r="K777">
        <f t="shared" si="85"/>
        <v>0</v>
      </c>
    </row>
    <row r="778" spans="1:11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82"/>
        <v>stacjonarny</v>
      </c>
      <c r="F778" s="2">
        <f t="shared" si="83"/>
        <v>2.3148148148144365E-4</v>
      </c>
      <c r="G778" t="str">
        <f t="shared" si="84"/>
        <v>46</v>
      </c>
      <c r="H778">
        <f t="shared" si="86"/>
        <v>6082.0499999999965</v>
      </c>
      <c r="I778">
        <f t="shared" si="80"/>
        <v>3999.1333333333332</v>
      </c>
      <c r="J778">
        <f t="shared" si="81"/>
        <v>1288.1166666666666</v>
      </c>
      <c r="K778">
        <f t="shared" si="85"/>
        <v>0</v>
      </c>
    </row>
    <row r="779" spans="1:11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82"/>
        <v>stacjonarny</v>
      </c>
      <c r="F779" s="2">
        <f t="shared" si="83"/>
        <v>2.1296296296295925E-3</v>
      </c>
      <c r="G779" t="str">
        <f t="shared" si="84"/>
        <v>79</v>
      </c>
      <c r="H779">
        <f t="shared" si="86"/>
        <v>6085.1166666666631</v>
      </c>
      <c r="I779">
        <f t="shared" si="80"/>
        <v>4002.2</v>
      </c>
      <c r="J779">
        <f t="shared" si="81"/>
        <v>1288.1166666666666</v>
      </c>
      <c r="K779">
        <f t="shared" si="85"/>
        <v>0</v>
      </c>
    </row>
    <row r="780" spans="1:11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82"/>
        <v>stacjonarny</v>
      </c>
      <c r="F780" s="2">
        <f t="shared" si="83"/>
        <v>4.8148148148147163E-3</v>
      </c>
      <c r="G780" t="str">
        <f t="shared" si="84"/>
        <v>72</v>
      </c>
      <c r="H780">
        <f t="shared" si="86"/>
        <v>6092.0499999999965</v>
      </c>
      <c r="I780">
        <f t="shared" si="80"/>
        <v>4009.1333333333332</v>
      </c>
      <c r="J780">
        <f t="shared" si="81"/>
        <v>1288.1166666666666</v>
      </c>
      <c r="K780">
        <f t="shared" si="85"/>
        <v>0</v>
      </c>
    </row>
    <row r="781" spans="1:11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82"/>
        <v>komórkowy</v>
      </c>
      <c r="F781" s="2">
        <f t="shared" si="83"/>
        <v>2.1064814814815147E-3</v>
      </c>
      <c r="G781" t="str">
        <f t="shared" si="84"/>
        <v/>
      </c>
      <c r="H781">
        <f t="shared" si="86"/>
        <v>6095.0833333333303</v>
      </c>
      <c r="I781">
        <f t="shared" si="80"/>
        <v>4009.1333333333332</v>
      </c>
      <c r="J781">
        <f t="shared" si="81"/>
        <v>1291.1499999999999</v>
      </c>
      <c r="K781">
        <f t="shared" si="85"/>
        <v>0</v>
      </c>
    </row>
    <row r="782" spans="1:11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82"/>
        <v>stacjonarny</v>
      </c>
      <c r="F782" s="2">
        <f t="shared" si="83"/>
        <v>1.4699074074073781E-3</v>
      </c>
      <c r="G782" t="str">
        <f t="shared" si="84"/>
        <v>77</v>
      </c>
      <c r="H782">
        <f t="shared" si="86"/>
        <v>6097.1999999999971</v>
      </c>
      <c r="I782">
        <f t="shared" si="80"/>
        <v>4011.25</v>
      </c>
      <c r="J782">
        <f t="shared" si="81"/>
        <v>1291.1499999999999</v>
      </c>
      <c r="K782">
        <f t="shared" si="85"/>
        <v>0</v>
      </c>
    </row>
    <row r="783" spans="1:11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82"/>
        <v>stacjonarny</v>
      </c>
      <c r="F783" s="2">
        <f t="shared" si="83"/>
        <v>2.5925925925924798E-3</v>
      </c>
      <c r="G783" t="str">
        <f t="shared" si="84"/>
        <v>73</v>
      </c>
      <c r="H783">
        <f t="shared" si="86"/>
        <v>6100.9333333333307</v>
      </c>
      <c r="I783">
        <f t="shared" si="80"/>
        <v>4014.9833333333331</v>
      </c>
      <c r="J783">
        <f t="shared" si="81"/>
        <v>1291.1499999999999</v>
      </c>
      <c r="K783">
        <f t="shared" si="85"/>
        <v>0</v>
      </c>
    </row>
    <row r="784" spans="1:11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82"/>
        <v>komórkowy</v>
      </c>
      <c r="F784" s="2">
        <f t="shared" si="83"/>
        <v>9.3750000000003553E-4</v>
      </c>
      <c r="G784" t="str">
        <f t="shared" si="84"/>
        <v/>
      </c>
      <c r="H784">
        <f t="shared" si="86"/>
        <v>6102.283333333331</v>
      </c>
      <c r="I784">
        <f t="shared" si="80"/>
        <v>4014.9833333333331</v>
      </c>
      <c r="J784">
        <f t="shared" si="81"/>
        <v>1292.5</v>
      </c>
      <c r="K784">
        <f t="shared" si="85"/>
        <v>0</v>
      </c>
    </row>
    <row r="785" spans="1:11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82"/>
        <v>stacjonarny</v>
      </c>
      <c r="F785" s="2">
        <f t="shared" si="83"/>
        <v>8.8541666666667185E-3</v>
      </c>
      <c r="G785" t="str">
        <f t="shared" si="84"/>
        <v>50</v>
      </c>
      <c r="H785">
        <f t="shared" si="86"/>
        <v>6115.033333333331</v>
      </c>
      <c r="I785">
        <f t="shared" si="80"/>
        <v>4027.7333333333331</v>
      </c>
      <c r="J785">
        <f t="shared" si="81"/>
        <v>1292.5</v>
      </c>
      <c r="K785">
        <f t="shared" si="85"/>
        <v>0</v>
      </c>
    </row>
    <row r="786" spans="1:11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82"/>
        <v>stacjonarny</v>
      </c>
      <c r="F786" s="2">
        <f t="shared" si="83"/>
        <v>1.087962962962985E-3</v>
      </c>
      <c r="G786" t="str">
        <f t="shared" si="84"/>
        <v>12</v>
      </c>
      <c r="H786">
        <f t="shared" si="86"/>
        <v>6116.5999999999976</v>
      </c>
      <c r="I786">
        <f t="shared" si="80"/>
        <v>4029.2999999999997</v>
      </c>
      <c r="J786">
        <f t="shared" si="81"/>
        <v>1292.5</v>
      </c>
      <c r="K786">
        <f t="shared" si="85"/>
        <v>0</v>
      </c>
    </row>
    <row r="787" spans="1:11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82"/>
        <v>stacjonarny</v>
      </c>
      <c r="F787" s="2">
        <f t="shared" si="83"/>
        <v>1.0358796296296324E-2</v>
      </c>
      <c r="G787" t="str">
        <f t="shared" si="84"/>
        <v>93</v>
      </c>
      <c r="H787">
        <f t="shared" si="86"/>
        <v>6131.5166666666646</v>
      </c>
      <c r="I787">
        <f t="shared" si="80"/>
        <v>4044.2166666666662</v>
      </c>
      <c r="J787">
        <f t="shared" si="81"/>
        <v>1292.5</v>
      </c>
      <c r="K787">
        <f t="shared" si="85"/>
        <v>0</v>
      </c>
    </row>
    <row r="788" spans="1:11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82"/>
        <v>stacjonarny</v>
      </c>
      <c r="F788" s="2">
        <f t="shared" si="83"/>
        <v>5.324074074073426E-4</v>
      </c>
      <c r="G788" t="str">
        <f t="shared" si="84"/>
        <v>33</v>
      </c>
      <c r="H788">
        <f t="shared" si="86"/>
        <v>6132.283333333331</v>
      </c>
      <c r="I788">
        <f t="shared" si="80"/>
        <v>4044.9833333333327</v>
      </c>
      <c r="J788">
        <f t="shared" si="81"/>
        <v>1292.5</v>
      </c>
      <c r="K788">
        <f t="shared" si="85"/>
        <v>0</v>
      </c>
    </row>
    <row r="789" spans="1:11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82"/>
        <v>stacjonarny</v>
      </c>
      <c r="F789" s="2">
        <f t="shared" si="83"/>
        <v>1.0300925925925908E-2</v>
      </c>
      <c r="G789" t="str">
        <f t="shared" si="84"/>
        <v>52</v>
      </c>
      <c r="H789">
        <f t="shared" si="86"/>
        <v>6147.1166666666641</v>
      </c>
      <c r="I789">
        <f t="shared" si="80"/>
        <v>4059.8166666666662</v>
      </c>
      <c r="J789">
        <f t="shared" si="81"/>
        <v>1292.5</v>
      </c>
      <c r="K789">
        <f t="shared" si="85"/>
        <v>0</v>
      </c>
    </row>
    <row r="790" spans="1:11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82"/>
        <v>komórkowy</v>
      </c>
      <c r="F790" s="2">
        <f t="shared" si="83"/>
        <v>2.0949074074073648E-3</v>
      </c>
      <c r="G790" t="str">
        <f t="shared" si="84"/>
        <v/>
      </c>
      <c r="H790">
        <f t="shared" si="86"/>
        <v>6150.1333333333305</v>
      </c>
      <c r="I790">
        <f t="shared" si="80"/>
        <v>4059.8166666666662</v>
      </c>
      <c r="J790">
        <f t="shared" si="81"/>
        <v>1295.5166666666667</v>
      </c>
      <c r="K790">
        <f t="shared" si="85"/>
        <v>0</v>
      </c>
    </row>
    <row r="791" spans="1:11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82"/>
        <v>komórkowy</v>
      </c>
      <c r="F791" s="2">
        <f t="shared" si="83"/>
        <v>9.8958333333332149E-3</v>
      </c>
      <c r="G791" t="str">
        <f t="shared" si="84"/>
        <v/>
      </c>
      <c r="H791">
        <f t="shared" si="86"/>
        <v>6164.3833333333305</v>
      </c>
      <c r="I791">
        <f t="shared" si="80"/>
        <v>4059.8166666666662</v>
      </c>
      <c r="J791">
        <f t="shared" si="81"/>
        <v>1309.7666666666664</v>
      </c>
      <c r="K791">
        <f t="shared" si="85"/>
        <v>0</v>
      </c>
    </row>
    <row r="792" spans="1:11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82"/>
        <v>komórkowy</v>
      </c>
      <c r="F792" s="2">
        <f t="shared" si="83"/>
        <v>4.5138888888884843E-4</v>
      </c>
      <c r="G792" t="str">
        <f t="shared" si="84"/>
        <v/>
      </c>
      <c r="H792">
        <f t="shared" si="86"/>
        <v>6165.0333333333301</v>
      </c>
      <c r="I792">
        <f t="shared" si="80"/>
        <v>4059.8166666666662</v>
      </c>
      <c r="J792">
        <f t="shared" si="81"/>
        <v>1310.4166666666663</v>
      </c>
      <c r="K792">
        <f t="shared" si="85"/>
        <v>0</v>
      </c>
    </row>
    <row r="793" spans="1:11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82"/>
        <v>komórkowy</v>
      </c>
      <c r="F793" s="2">
        <f t="shared" si="83"/>
        <v>2.870370370370412E-3</v>
      </c>
      <c r="G793" t="str">
        <f t="shared" si="84"/>
        <v/>
      </c>
      <c r="H793">
        <f t="shared" si="86"/>
        <v>6169.1666666666633</v>
      </c>
      <c r="I793">
        <f t="shared" si="80"/>
        <v>4059.8166666666662</v>
      </c>
      <c r="J793">
        <f t="shared" si="81"/>
        <v>1314.5499999999997</v>
      </c>
      <c r="K793">
        <f t="shared" si="85"/>
        <v>0</v>
      </c>
    </row>
    <row r="794" spans="1:11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82"/>
        <v>stacjonarny</v>
      </c>
      <c r="F794" s="2">
        <f t="shared" si="83"/>
        <v>4.155092592592502E-3</v>
      </c>
      <c r="G794" t="str">
        <f t="shared" si="84"/>
        <v>41</v>
      </c>
      <c r="H794">
        <f t="shared" si="86"/>
        <v>6175.1499999999969</v>
      </c>
      <c r="I794">
        <f t="shared" si="80"/>
        <v>4065.7999999999993</v>
      </c>
      <c r="J794">
        <f t="shared" si="81"/>
        <v>1314.5499999999997</v>
      </c>
      <c r="K794">
        <f t="shared" si="85"/>
        <v>0</v>
      </c>
    </row>
    <row r="795" spans="1:11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82"/>
        <v>stacjonarny</v>
      </c>
      <c r="F795" s="2">
        <f t="shared" si="83"/>
        <v>9.2361111111111116E-3</v>
      </c>
      <c r="G795" t="str">
        <f t="shared" si="84"/>
        <v>98</v>
      </c>
      <c r="H795">
        <f t="shared" si="86"/>
        <v>6188.4499999999971</v>
      </c>
      <c r="I795">
        <f t="shared" si="80"/>
        <v>4079.0999999999995</v>
      </c>
      <c r="J795">
        <f t="shared" si="81"/>
        <v>1314.5499999999997</v>
      </c>
      <c r="K795">
        <f t="shared" si="85"/>
        <v>0</v>
      </c>
    </row>
    <row r="796" spans="1:11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82"/>
        <v>stacjonarny</v>
      </c>
      <c r="F796" s="2">
        <f t="shared" si="83"/>
        <v>4.4791666666665897E-3</v>
      </c>
      <c r="G796" t="str">
        <f t="shared" si="84"/>
        <v>33</v>
      </c>
      <c r="H796">
        <f t="shared" si="86"/>
        <v>6194.8999999999969</v>
      </c>
      <c r="I796">
        <f t="shared" si="80"/>
        <v>4085.5499999999993</v>
      </c>
      <c r="J796">
        <f t="shared" si="81"/>
        <v>1314.5499999999997</v>
      </c>
      <c r="K796">
        <f t="shared" si="85"/>
        <v>0</v>
      </c>
    </row>
    <row r="797" spans="1:11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82"/>
        <v>stacjonarny</v>
      </c>
      <c r="F797" s="2">
        <f t="shared" si="83"/>
        <v>1.7245370370370106E-3</v>
      </c>
      <c r="G797" t="str">
        <f t="shared" si="84"/>
        <v>90</v>
      </c>
      <c r="H797">
        <f t="shared" si="86"/>
        <v>6197.3833333333305</v>
      </c>
      <c r="I797">
        <f t="shared" si="80"/>
        <v>4088.0333333333324</v>
      </c>
      <c r="J797">
        <f t="shared" si="81"/>
        <v>1314.5499999999997</v>
      </c>
      <c r="K797">
        <f t="shared" si="85"/>
        <v>0</v>
      </c>
    </row>
    <row r="798" spans="1:11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82"/>
        <v>zagraniczny</v>
      </c>
      <c r="F798" s="2">
        <f t="shared" si="83"/>
        <v>2.5810185185185519E-3</v>
      </c>
      <c r="G798" t="str">
        <f t="shared" si="84"/>
        <v/>
      </c>
      <c r="H798">
        <f t="shared" si="86"/>
        <v>6197.3833333333305</v>
      </c>
      <c r="I798">
        <f t="shared" si="80"/>
        <v>4088.0333333333324</v>
      </c>
      <c r="J798">
        <f t="shared" si="81"/>
        <v>1314.5499999999997</v>
      </c>
      <c r="K798">
        <f t="shared" si="85"/>
        <v>4</v>
      </c>
    </row>
    <row r="799" spans="1:11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82"/>
        <v>stacjonarny</v>
      </c>
      <c r="F799" s="2">
        <f t="shared" si="83"/>
        <v>1.0671296296296373E-2</v>
      </c>
      <c r="G799" t="str">
        <f t="shared" si="84"/>
        <v>63</v>
      </c>
      <c r="H799">
        <f t="shared" si="86"/>
        <v>6212.7499999999973</v>
      </c>
      <c r="I799">
        <f t="shared" si="80"/>
        <v>4103.3999999999987</v>
      </c>
      <c r="J799">
        <f t="shared" si="81"/>
        <v>1314.5499999999997</v>
      </c>
      <c r="K799">
        <f t="shared" si="85"/>
        <v>0</v>
      </c>
    </row>
    <row r="800" spans="1:11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82"/>
        <v>stacjonarny</v>
      </c>
      <c r="F800" s="2">
        <f t="shared" si="83"/>
        <v>1.0057870370370314E-2</v>
      </c>
      <c r="G800" t="str">
        <f t="shared" si="84"/>
        <v>82</v>
      </c>
      <c r="H800">
        <f t="shared" si="86"/>
        <v>6227.2333333333308</v>
      </c>
      <c r="I800">
        <f t="shared" si="80"/>
        <v>4117.8833333333323</v>
      </c>
      <c r="J800">
        <f t="shared" si="81"/>
        <v>1314.5499999999997</v>
      </c>
      <c r="K800">
        <f t="shared" si="85"/>
        <v>0</v>
      </c>
    </row>
    <row r="801" spans="1:11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82"/>
        <v>komórkowy</v>
      </c>
      <c r="F801" s="2">
        <f t="shared" si="83"/>
        <v>1.4236111111111116E-3</v>
      </c>
      <c r="G801" t="str">
        <f t="shared" si="84"/>
        <v/>
      </c>
      <c r="H801">
        <f t="shared" si="86"/>
        <v>6229.283333333331</v>
      </c>
      <c r="I801">
        <f t="shared" si="80"/>
        <v>4117.8833333333323</v>
      </c>
      <c r="J801">
        <f t="shared" si="81"/>
        <v>1316.5999999999997</v>
      </c>
      <c r="K801">
        <f t="shared" si="85"/>
        <v>0</v>
      </c>
    </row>
    <row r="802" spans="1:11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82"/>
        <v>stacjonarny</v>
      </c>
      <c r="F802" s="2">
        <f t="shared" si="83"/>
        <v>1.0821759259259323E-2</v>
      </c>
      <c r="G802" t="str">
        <f t="shared" si="84"/>
        <v>28</v>
      </c>
      <c r="H802">
        <f t="shared" si="86"/>
        <v>6244.8666666666641</v>
      </c>
      <c r="I802">
        <f t="shared" si="80"/>
        <v>4133.4666666666653</v>
      </c>
      <c r="J802">
        <f t="shared" si="81"/>
        <v>1316.5999999999997</v>
      </c>
      <c r="K802">
        <f t="shared" si="85"/>
        <v>0</v>
      </c>
    </row>
    <row r="803" spans="1:11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82"/>
        <v>komórkowy</v>
      </c>
      <c r="F803" s="2">
        <f t="shared" si="83"/>
        <v>4.4560185185185119E-3</v>
      </c>
      <c r="G803" t="str">
        <f t="shared" si="84"/>
        <v/>
      </c>
      <c r="H803">
        <f t="shared" si="86"/>
        <v>6251.283333333331</v>
      </c>
      <c r="I803">
        <f t="shared" si="80"/>
        <v>4133.4666666666653</v>
      </c>
      <c r="J803">
        <f t="shared" si="81"/>
        <v>1323.0166666666664</v>
      </c>
      <c r="K803">
        <f t="shared" si="85"/>
        <v>0</v>
      </c>
    </row>
    <row r="804" spans="1:11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82"/>
        <v>komórkowy</v>
      </c>
      <c r="F804" s="2">
        <f t="shared" si="83"/>
        <v>1.025462962962953E-2</v>
      </c>
      <c r="G804" t="str">
        <f t="shared" si="84"/>
        <v/>
      </c>
      <c r="H804">
        <f t="shared" si="86"/>
        <v>6266.0499999999975</v>
      </c>
      <c r="I804">
        <f t="shared" si="80"/>
        <v>4133.4666666666653</v>
      </c>
      <c r="J804">
        <f t="shared" si="81"/>
        <v>1337.7833333333328</v>
      </c>
      <c r="K804">
        <f t="shared" si="85"/>
        <v>0</v>
      </c>
    </row>
    <row r="805" spans="1:11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82"/>
        <v>stacjonarny</v>
      </c>
      <c r="F805" s="2">
        <f t="shared" si="83"/>
        <v>5.3472222222222809E-3</v>
      </c>
      <c r="G805" t="str">
        <f t="shared" si="84"/>
        <v>16</v>
      </c>
      <c r="H805">
        <f t="shared" si="86"/>
        <v>6273.7499999999973</v>
      </c>
      <c r="I805">
        <f t="shared" si="80"/>
        <v>4141.1666666666652</v>
      </c>
      <c r="J805">
        <f t="shared" si="81"/>
        <v>1337.7833333333328</v>
      </c>
      <c r="K805">
        <f t="shared" si="85"/>
        <v>0</v>
      </c>
    </row>
    <row r="806" spans="1:11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82"/>
        <v>stacjonarny</v>
      </c>
      <c r="F806" s="2">
        <f t="shared" si="83"/>
        <v>2.5347222222221744E-3</v>
      </c>
      <c r="G806" t="str">
        <f t="shared" si="84"/>
        <v>97</v>
      </c>
      <c r="H806">
        <f t="shared" si="86"/>
        <v>6277.3999999999969</v>
      </c>
      <c r="I806">
        <f t="shared" si="80"/>
        <v>4144.8166666666648</v>
      </c>
      <c r="J806">
        <f t="shared" si="81"/>
        <v>1337.7833333333328</v>
      </c>
      <c r="K806">
        <f t="shared" si="85"/>
        <v>0</v>
      </c>
    </row>
    <row r="807" spans="1:11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82"/>
        <v>stacjonarny</v>
      </c>
      <c r="F807" s="2">
        <f t="shared" si="83"/>
        <v>2.5462962962963243E-3</v>
      </c>
      <c r="G807" t="str">
        <f t="shared" si="84"/>
        <v>82</v>
      </c>
      <c r="H807">
        <f t="shared" si="86"/>
        <v>6281.0666666666639</v>
      </c>
      <c r="I807">
        <f t="shared" si="80"/>
        <v>4148.4833333333318</v>
      </c>
      <c r="J807">
        <f t="shared" si="81"/>
        <v>1337.7833333333328</v>
      </c>
      <c r="K807">
        <f t="shared" si="85"/>
        <v>0</v>
      </c>
    </row>
    <row r="808" spans="1:11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82"/>
        <v>stacjonarny</v>
      </c>
      <c r="F808" s="2">
        <f t="shared" si="83"/>
        <v>8.3680555555556424E-3</v>
      </c>
      <c r="G808" t="str">
        <f t="shared" si="84"/>
        <v>24</v>
      </c>
      <c r="H808">
        <f t="shared" si="86"/>
        <v>6293.1166666666641</v>
      </c>
      <c r="I808">
        <f t="shared" si="80"/>
        <v>4160.5333333333319</v>
      </c>
      <c r="J808">
        <f t="shared" si="81"/>
        <v>1337.7833333333328</v>
      </c>
      <c r="K808">
        <f t="shared" si="85"/>
        <v>0</v>
      </c>
    </row>
    <row r="809" spans="1:11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82"/>
        <v>stacjonarny</v>
      </c>
      <c r="F809" s="2">
        <f t="shared" si="83"/>
        <v>2.766203703703729E-3</v>
      </c>
      <c r="G809" t="str">
        <f t="shared" si="84"/>
        <v>77</v>
      </c>
      <c r="H809">
        <f t="shared" si="86"/>
        <v>6297.0999999999976</v>
      </c>
      <c r="I809">
        <f t="shared" ref="I809:I872" si="87">IF(E809="stacjonarny",I808+F809*24*60,I808)</f>
        <v>4164.5166666666655</v>
      </c>
      <c r="J809">
        <f t="shared" ref="J809:J872" si="88">IF(E809="komórkowy",J808+F809*24*60,J808)</f>
        <v>1337.7833333333328</v>
      </c>
      <c r="K809">
        <f t="shared" si="85"/>
        <v>0</v>
      </c>
    </row>
    <row r="810" spans="1:11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82"/>
        <v>stacjonarny</v>
      </c>
      <c r="F810" s="2">
        <f t="shared" si="83"/>
        <v>6.527777777777799E-3</v>
      </c>
      <c r="G810" t="str">
        <f t="shared" si="84"/>
        <v>80</v>
      </c>
      <c r="H810">
        <f t="shared" si="86"/>
        <v>6306.4999999999973</v>
      </c>
      <c r="I810">
        <f t="shared" si="87"/>
        <v>4173.9166666666652</v>
      </c>
      <c r="J810">
        <f t="shared" si="88"/>
        <v>1337.7833333333328</v>
      </c>
      <c r="K810">
        <f t="shared" si="85"/>
        <v>0</v>
      </c>
    </row>
    <row r="811" spans="1:11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82"/>
        <v>komórkowy</v>
      </c>
      <c r="F811" s="2">
        <f t="shared" si="83"/>
        <v>1.9675925925932702E-4</v>
      </c>
      <c r="G811" t="str">
        <f t="shared" si="84"/>
        <v/>
      </c>
      <c r="H811">
        <f t="shared" si="86"/>
        <v>6306.783333333331</v>
      </c>
      <c r="I811">
        <f t="shared" si="87"/>
        <v>4173.9166666666652</v>
      </c>
      <c r="J811">
        <f t="shared" si="88"/>
        <v>1338.0666666666664</v>
      </c>
      <c r="K811">
        <f t="shared" si="85"/>
        <v>0</v>
      </c>
    </row>
    <row r="812" spans="1:11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82"/>
        <v>zagraniczny</v>
      </c>
      <c r="F812" s="2">
        <f t="shared" si="83"/>
        <v>6.3078703703703942E-3</v>
      </c>
      <c r="G812" t="str">
        <f t="shared" si="84"/>
        <v/>
      </c>
      <c r="H812">
        <f t="shared" si="86"/>
        <v>6306.783333333331</v>
      </c>
      <c r="I812">
        <f t="shared" si="87"/>
        <v>4173.9166666666652</v>
      </c>
      <c r="J812">
        <f t="shared" si="88"/>
        <v>1338.0666666666664</v>
      </c>
      <c r="K812">
        <f t="shared" si="85"/>
        <v>10</v>
      </c>
    </row>
    <row r="813" spans="1:11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82"/>
        <v>komórkowy</v>
      </c>
      <c r="F813" s="2">
        <f t="shared" si="83"/>
        <v>8.6921296296296191E-3</v>
      </c>
      <c r="G813" t="str">
        <f t="shared" si="84"/>
        <v/>
      </c>
      <c r="H813">
        <f t="shared" si="86"/>
        <v>6319.2999999999975</v>
      </c>
      <c r="I813">
        <f t="shared" si="87"/>
        <v>4173.9166666666652</v>
      </c>
      <c r="J813">
        <f t="shared" si="88"/>
        <v>1350.583333333333</v>
      </c>
      <c r="K813">
        <f t="shared" si="85"/>
        <v>0</v>
      </c>
    </row>
    <row r="814" spans="1:11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82"/>
        <v>stacjonarny</v>
      </c>
      <c r="F814" s="2">
        <f t="shared" si="83"/>
        <v>2.0486111111110983E-3</v>
      </c>
      <c r="G814" t="str">
        <f t="shared" si="84"/>
        <v>61</v>
      </c>
      <c r="H814">
        <f t="shared" si="86"/>
        <v>6322.2499999999973</v>
      </c>
      <c r="I814">
        <f t="shared" si="87"/>
        <v>4176.866666666665</v>
      </c>
      <c r="J814">
        <f t="shared" si="88"/>
        <v>1350.583333333333</v>
      </c>
      <c r="K814">
        <f t="shared" si="85"/>
        <v>0</v>
      </c>
    </row>
    <row r="815" spans="1:11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82"/>
        <v>stacjonarny</v>
      </c>
      <c r="F815" s="2">
        <f t="shared" si="83"/>
        <v>8.7615740740740744E-3</v>
      </c>
      <c r="G815" t="str">
        <f t="shared" si="84"/>
        <v>34</v>
      </c>
      <c r="H815">
        <f t="shared" si="86"/>
        <v>6334.8666666666641</v>
      </c>
      <c r="I815">
        <f t="shared" si="87"/>
        <v>4189.4833333333318</v>
      </c>
      <c r="J815">
        <f t="shared" si="88"/>
        <v>1350.583333333333</v>
      </c>
      <c r="K815">
        <f t="shared" si="85"/>
        <v>0</v>
      </c>
    </row>
    <row r="816" spans="1:11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82"/>
        <v>stacjonarny</v>
      </c>
      <c r="F816" s="2">
        <f t="shared" si="83"/>
        <v>6.4467592592592493E-3</v>
      </c>
      <c r="G816" t="str">
        <f t="shared" si="84"/>
        <v>34</v>
      </c>
      <c r="H816">
        <f t="shared" si="86"/>
        <v>6344.1499999999978</v>
      </c>
      <c r="I816">
        <f t="shared" si="87"/>
        <v>4198.7666666666655</v>
      </c>
      <c r="J816">
        <f t="shared" si="88"/>
        <v>1350.583333333333</v>
      </c>
      <c r="K816">
        <f t="shared" si="85"/>
        <v>0</v>
      </c>
    </row>
    <row r="817" spans="1:11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82"/>
        <v>stacjonarny</v>
      </c>
      <c r="F817" s="2">
        <f t="shared" si="83"/>
        <v>3.1597222222222165E-3</v>
      </c>
      <c r="G817" t="str">
        <f t="shared" si="84"/>
        <v>21</v>
      </c>
      <c r="H817">
        <f t="shared" si="86"/>
        <v>6348.699999999998</v>
      </c>
      <c r="I817">
        <f t="shared" si="87"/>
        <v>4203.3166666666657</v>
      </c>
      <c r="J817">
        <f t="shared" si="88"/>
        <v>1350.583333333333</v>
      </c>
      <c r="K817">
        <f t="shared" si="85"/>
        <v>0</v>
      </c>
    </row>
    <row r="818" spans="1:11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82"/>
        <v>komórkowy</v>
      </c>
      <c r="F818" s="2">
        <f t="shared" si="83"/>
        <v>3.7268518518518423E-3</v>
      </c>
      <c r="G818" t="str">
        <f t="shared" si="84"/>
        <v/>
      </c>
      <c r="H818">
        <f t="shared" si="86"/>
        <v>6354.0666666666648</v>
      </c>
      <c r="I818">
        <f t="shared" si="87"/>
        <v>4203.3166666666657</v>
      </c>
      <c r="J818">
        <f t="shared" si="88"/>
        <v>1355.9499999999996</v>
      </c>
      <c r="K818">
        <f t="shared" si="85"/>
        <v>0</v>
      </c>
    </row>
    <row r="819" spans="1:11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82"/>
        <v>zagraniczny</v>
      </c>
      <c r="F819" s="2">
        <f t="shared" si="83"/>
        <v>5.7754629629629406E-3</v>
      </c>
      <c r="G819" t="str">
        <f t="shared" si="84"/>
        <v/>
      </c>
      <c r="H819">
        <f t="shared" si="86"/>
        <v>6354.0666666666648</v>
      </c>
      <c r="I819">
        <f t="shared" si="87"/>
        <v>4203.3166666666657</v>
      </c>
      <c r="J819">
        <f t="shared" si="88"/>
        <v>1355.9499999999996</v>
      </c>
      <c r="K819">
        <f t="shared" si="85"/>
        <v>9</v>
      </c>
    </row>
    <row r="820" spans="1:11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82"/>
        <v>stacjonarny</v>
      </c>
      <c r="F820" s="2">
        <f t="shared" si="83"/>
        <v>1.0277777777777775E-2</v>
      </c>
      <c r="G820" t="str">
        <f t="shared" si="84"/>
        <v>78</v>
      </c>
      <c r="H820">
        <f t="shared" si="86"/>
        <v>6368.866666666665</v>
      </c>
      <c r="I820">
        <f t="shared" si="87"/>
        <v>4218.1166666666659</v>
      </c>
      <c r="J820">
        <f t="shared" si="88"/>
        <v>1355.9499999999996</v>
      </c>
      <c r="K820">
        <f t="shared" si="85"/>
        <v>0</v>
      </c>
    </row>
    <row r="821" spans="1:11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82"/>
        <v>stacjonarny</v>
      </c>
      <c r="F821" s="2">
        <f t="shared" si="83"/>
        <v>1.0254629629629586E-2</v>
      </c>
      <c r="G821" t="str">
        <f t="shared" si="84"/>
        <v>88</v>
      </c>
      <c r="H821">
        <f t="shared" si="86"/>
        <v>6383.6333333333314</v>
      </c>
      <c r="I821">
        <f t="shared" si="87"/>
        <v>4232.8833333333323</v>
      </c>
      <c r="J821">
        <f t="shared" si="88"/>
        <v>1355.9499999999996</v>
      </c>
      <c r="K821">
        <f t="shared" si="85"/>
        <v>0</v>
      </c>
    </row>
    <row r="822" spans="1:11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82"/>
        <v>stacjonarny</v>
      </c>
      <c r="F822" s="2">
        <f t="shared" si="83"/>
        <v>1.6550925925926108E-3</v>
      </c>
      <c r="G822" t="str">
        <f t="shared" si="84"/>
        <v>24</v>
      </c>
      <c r="H822">
        <f t="shared" si="86"/>
        <v>6386.0166666666646</v>
      </c>
      <c r="I822">
        <f t="shared" si="87"/>
        <v>4235.2666666666655</v>
      </c>
      <c r="J822">
        <f t="shared" si="88"/>
        <v>1355.9499999999996</v>
      </c>
      <c r="K822">
        <f t="shared" si="85"/>
        <v>0</v>
      </c>
    </row>
    <row r="823" spans="1:11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82"/>
        <v>stacjonarny</v>
      </c>
      <c r="F823" s="2">
        <f t="shared" si="83"/>
        <v>6.9907407407407973E-3</v>
      </c>
      <c r="G823" t="str">
        <f t="shared" si="84"/>
        <v>80</v>
      </c>
      <c r="H823">
        <f t="shared" si="86"/>
        <v>6396.0833333333312</v>
      </c>
      <c r="I823">
        <f t="shared" si="87"/>
        <v>4245.3333333333321</v>
      </c>
      <c r="J823">
        <f t="shared" si="88"/>
        <v>1355.9499999999996</v>
      </c>
      <c r="K823">
        <f t="shared" si="85"/>
        <v>0</v>
      </c>
    </row>
    <row r="824" spans="1:11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82"/>
        <v>stacjonarny</v>
      </c>
      <c r="F824" s="2">
        <f t="shared" si="83"/>
        <v>1.9675925925926041E-3</v>
      </c>
      <c r="G824" t="str">
        <f t="shared" si="84"/>
        <v>26</v>
      </c>
      <c r="H824">
        <f t="shared" si="86"/>
        <v>6398.9166666666642</v>
      </c>
      <c r="I824">
        <f t="shared" si="87"/>
        <v>4248.1666666666652</v>
      </c>
      <c r="J824">
        <f t="shared" si="88"/>
        <v>1355.9499999999996</v>
      </c>
      <c r="K824">
        <f t="shared" si="85"/>
        <v>0</v>
      </c>
    </row>
    <row r="825" spans="1:11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82"/>
        <v>stacjonarny</v>
      </c>
      <c r="F825" s="2">
        <f t="shared" si="83"/>
        <v>1.0787037037037095E-2</v>
      </c>
      <c r="G825" t="str">
        <f t="shared" si="84"/>
        <v>25</v>
      </c>
      <c r="H825">
        <f t="shared" si="86"/>
        <v>6414.449999999998</v>
      </c>
      <c r="I825">
        <f t="shared" si="87"/>
        <v>4263.6999999999989</v>
      </c>
      <c r="J825">
        <f t="shared" si="88"/>
        <v>1355.9499999999996</v>
      </c>
      <c r="K825">
        <f t="shared" si="85"/>
        <v>0</v>
      </c>
    </row>
    <row r="826" spans="1:11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82"/>
        <v>stacjonarny</v>
      </c>
      <c r="F826" s="2">
        <f t="shared" si="83"/>
        <v>5.2777777777777701E-3</v>
      </c>
      <c r="G826" t="str">
        <f t="shared" si="84"/>
        <v>79</v>
      </c>
      <c r="H826">
        <f t="shared" si="86"/>
        <v>6422.0499999999984</v>
      </c>
      <c r="I826">
        <f t="shared" si="87"/>
        <v>4271.2999999999993</v>
      </c>
      <c r="J826">
        <f t="shared" si="88"/>
        <v>1355.9499999999996</v>
      </c>
      <c r="K826">
        <f t="shared" si="85"/>
        <v>0</v>
      </c>
    </row>
    <row r="827" spans="1:11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82"/>
        <v>komórkowy</v>
      </c>
      <c r="F827" s="2">
        <f t="shared" si="83"/>
        <v>7.407407407407085E-4</v>
      </c>
      <c r="G827" t="str">
        <f t="shared" si="84"/>
        <v/>
      </c>
      <c r="H827">
        <f t="shared" si="86"/>
        <v>6423.116666666665</v>
      </c>
      <c r="I827">
        <f t="shared" si="87"/>
        <v>4271.2999999999993</v>
      </c>
      <c r="J827">
        <f t="shared" si="88"/>
        <v>1357.0166666666662</v>
      </c>
      <c r="K827">
        <f t="shared" si="85"/>
        <v>0</v>
      </c>
    </row>
    <row r="828" spans="1:11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82"/>
        <v>stacjonarny</v>
      </c>
      <c r="F828" s="2">
        <f t="shared" si="83"/>
        <v>5.5555555555558689E-4</v>
      </c>
      <c r="G828" t="str">
        <f t="shared" si="84"/>
        <v>98</v>
      </c>
      <c r="H828">
        <f t="shared" si="86"/>
        <v>6423.9166666666652</v>
      </c>
      <c r="I828">
        <f t="shared" si="87"/>
        <v>4272.0999999999995</v>
      </c>
      <c r="J828">
        <f t="shared" si="88"/>
        <v>1357.0166666666662</v>
      </c>
      <c r="K828">
        <f t="shared" si="85"/>
        <v>0</v>
      </c>
    </row>
    <row r="829" spans="1:11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82"/>
        <v>komórkowy</v>
      </c>
      <c r="F829" s="2">
        <f t="shared" si="83"/>
        <v>1.5046296296294948E-4</v>
      </c>
      <c r="G829" t="str">
        <f t="shared" si="84"/>
        <v/>
      </c>
      <c r="H829">
        <f t="shared" si="86"/>
        <v>6424.1333333333314</v>
      </c>
      <c r="I829">
        <f t="shared" si="87"/>
        <v>4272.0999999999995</v>
      </c>
      <c r="J829">
        <f t="shared" si="88"/>
        <v>1357.2333333333329</v>
      </c>
      <c r="K829">
        <f t="shared" si="85"/>
        <v>0</v>
      </c>
    </row>
    <row r="830" spans="1:11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82"/>
        <v>stacjonarny</v>
      </c>
      <c r="F830" s="2">
        <f t="shared" si="83"/>
        <v>2.222222222222181E-3</v>
      </c>
      <c r="G830" t="str">
        <f t="shared" si="84"/>
        <v>67</v>
      </c>
      <c r="H830">
        <f t="shared" si="86"/>
        <v>6427.3333333333312</v>
      </c>
      <c r="I830">
        <f t="shared" si="87"/>
        <v>4275.2999999999993</v>
      </c>
      <c r="J830">
        <f t="shared" si="88"/>
        <v>1357.2333333333329</v>
      </c>
      <c r="K830">
        <f t="shared" si="85"/>
        <v>0</v>
      </c>
    </row>
    <row r="831" spans="1:11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82"/>
        <v>stacjonarny</v>
      </c>
      <c r="F831" s="2">
        <f t="shared" si="83"/>
        <v>3.2060185185185386E-3</v>
      </c>
      <c r="G831" t="str">
        <f t="shared" si="84"/>
        <v>50</v>
      </c>
      <c r="H831">
        <f t="shared" si="86"/>
        <v>6431.949999999998</v>
      </c>
      <c r="I831">
        <f t="shared" si="87"/>
        <v>4279.9166666666661</v>
      </c>
      <c r="J831">
        <f t="shared" si="88"/>
        <v>1357.2333333333329</v>
      </c>
      <c r="K831">
        <f t="shared" si="85"/>
        <v>0</v>
      </c>
    </row>
    <row r="832" spans="1:11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82"/>
        <v>stacjonarny</v>
      </c>
      <c r="F832" s="2">
        <f t="shared" si="83"/>
        <v>5.7754629629629406E-3</v>
      </c>
      <c r="G832" t="str">
        <f t="shared" si="84"/>
        <v>96</v>
      </c>
      <c r="H832">
        <f t="shared" si="86"/>
        <v>6440.2666666666646</v>
      </c>
      <c r="I832">
        <f t="shared" si="87"/>
        <v>4288.2333333333327</v>
      </c>
      <c r="J832">
        <f t="shared" si="88"/>
        <v>1357.2333333333329</v>
      </c>
      <c r="K832">
        <f t="shared" si="85"/>
        <v>0</v>
      </c>
    </row>
    <row r="833" spans="1:11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82"/>
        <v>stacjonarny</v>
      </c>
      <c r="F833" s="2">
        <f t="shared" si="83"/>
        <v>1.1377314814814798E-2</v>
      </c>
      <c r="G833" t="str">
        <f t="shared" si="84"/>
        <v>93</v>
      </c>
      <c r="H833">
        <f t="shared" si="86"/>
        <v>6456.6499999999978</v>
      </c>
      <c r="I833">
        <f t="shared" si="87"/>
        <v>4304.6166666666659</v>
      </c>
      <c r="J833">
        <f t="shared" si="88"/>
        <v>1357.2333333333329</v>
      </c>
      <c r="K833">
        <f t="shared" si="85"/>
        <v>0</v>
      </c>
    </row>
    <row r="834" spans="1:11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82"/>
        <v>stacjonarny</v>
      </c>
      <c r="F834" s="2">
        <f t="shared" si="83"/>
        <v>3.4143518518519045E-3</v>
      </c>
      <c r="G834" t="str">
        <f t="shared" si="84"/>
        <v>74</v>
      </c>
      <c r="H834">
        <f t="shared" si="86"/>
        <v>6461.5666666666648</v>
      </c>
      <c r="I834">
        <f t="shared" si="87"/>
        <v>4309.5333333333328</v>
      </c>
      <c r="J834">
        <f t="shared" si="88"/>
        <v>1357.2333333333329</v>
      </c>
      <c r="K834">
        <f t="shared" si="85"/>
        <v>0</v>
      </c>
    </row>
    <row r="835" spans="1:11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89">IF(LEN(A835)=7,"stacjonarny",IF(LEN(A835)=8,"komórkowy","zagraniczny"))</f>
        <v>komórkowy</v>
      </c>
      <c r="F835" s="2">
        <f t="shared" ref="F835:F898" si="90">D835-C835</f>
        <v>3.6226851851852149E-3</v>
      </c>
      <c r="G835" t="str">
        <f t="shared" ref="G835:G898" si="91">IF(E835="stacjonarny",LEFT(A835,2),"")</f>
        <v/>
      </c>
      <c r="H835">
        <f t="shared" si="86"/>
        <v>6466.7833333333319</v>
      </c>
      <c r="I835">
        <f t="shared" si="87"/>
        <v>4309.5333333333328</v>
      </c>
      <c r="J835">
        <f t="shared" si="88"/>
        <v>1362.4499999999996</v>
      </c>
      <c r="K835">
        <f t="shared" ref="K835:K898" si="92">IF(E835="zagraniczny",ROUNDUP(F835*24*60,0),0)</f>
        <v>0</v>
      </c>
    </row>
    <row r="836" spans="1:11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89"/>
        <v>komórkowy</v>
      </c>
      <c r="F836" s="2">
        <f t="shared" si="90"/>
        <v>1.0162037037037053E-2</v>
      </c>
      <c r="G836" t="str">
        <f t="shared" si="91"/>
        <v/>
      </c>
      <c r="H836">
        <f t="shared" ref="H836:H899" si="93">IF(E836&lt;&gt;"zagraniczny",H835+F836*24*60,H835)</f>
        <v>6481.4166666666652</v>
      </c>
      <c r="I836">
        <f t="shared" si="87"/>
        <v>4309.5333333333328</v>
      </c>
      <c r="J836">
        <f t="shared" si="88"/>
        <v>1377.083333333333</v>
      </c>
      <c r="K836">
        <f t="shared" si="92"/>
        <v>0</v>
      </c>
    </row>
    <row r="837" spans="1:11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89"/>
        <v>stacjonarny</v>
      </c>
      <c r="F837" s="2">
        <f t="shared" si="90"/>
        <v>8.9699074074073848E-3</v>
      </c>
      <c r="G837" t="str">
        <f t="shared" si="91"/>
        <v>48</v>
      </c>
      <c r="H837">
        <f t="shared" si="93"/>
        <v>6494.3333333333321</v>
      </c>
      <c r="I837">
        <f t="shared" si="87"/>
        <v>4322.45</v>
      </c>
      <c r="J837">
        <f t="shared" si="88"/>
        <v>1377.083333333333</v>
      </c>
      <c r="K837">
        <f t="shared" si="92"/>
        <v>0</v>
      </c>
    </row>
    <row r="838" spans="1:11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89"/>
        <v>komórkowy</v>
      </c>
      <c r="F838" s="2">
        <f t="shared" si="90"/>
        <v>9.8263888888888706E-3</v>
      </c>
      <c r="G838" t="str">
        <f t="shared" si="91"/>
        <v/>
      </c>
      <c r="H838">
        <f t="shared" si="93"/>
        <v>6508.4833333333318</v>
      </c>
      <c r="I838">
        <f t="shared" si="87"/>
        <v>4322.45</v>
      </c>
      <c r="J838">
        <f t="shared" si="88"/>
        <v>1391.2333333333329</v>
      </c>
      <c r="K838">
        <f t="shared" si="92"/>
        <v>0</v>
      </c>
    </row>
    <row r="839" spans="1:11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89"/>
        <v>stacjonarny</v>
      </c>
      <c r="F839" s="2">
        <f t="shared" si="90"/>
        <v>7.7893518518518112E-3</v>
      </c>
      <c r="G839" t="str">
        <f t="shared" si="91"/>
        <v>73</v>
      </c>
      <c r="H839">
        <f t="shared" si="93"/>
        <v>6519.699999999998</v>
      </c>
      <c r="I839">
        <f t="shared" si="87"/>
        <v>4333.6666666666661</v>
      </c>
      <c r="J839">
        <f t="shared" si="88"/>
        <v>1391.2333333333329</v>
      </c>
      <c r="K839">
        <f t="shared" si="92"/>
        <v>0</v>
      </c>
    </row>
    <row r="840" spans="1:11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89"/>
        <v>stacjonarny</v>
      </c>
      <c r="F840" s="2">
        <f t="shared" si="90"/>
        <v>9.7453703703703209E-3</v>
      </c>
      <c r="G840" t="str">
        <f t="shared" si="91"/>
        <v>45</v>
      </c>
      <c r="H840">
        <f t="shared" si="93"/>
        <v>6533.7333333333308</v>
      </c>
      <c r="I840">
        <f t="shared" si="87"/>
        <v>4347.6999999999989</v>
      </c>
      <c r="J840">
        <f t="shared" si="88"/>
        <v>1391.2333333333329</v>
      </c>
      <c r="K840">
        <f t="shared" si="92"/>
        <v>0</v>
      </c>
    </row>
    <row r="841" spans="1:11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89"/>
        <v>komórkowy</v>
      </c>
      <c r="F841" s="2">
        <f t="shared" si="90"/>
        <v>3.9351851851851527E-3</v>
      </c>
      <c r="G841" t="str">
        <f t="shared" si="91"/>
        <v/>
      </c>
      <c r="H841">
        <f t="shared" si="93"/>
        <v>6539.3999999999978</v>
      </c>
      <c r="I841">
        <f t="shared" si="87"/>
        <v>4347.6999999999989</v>
      </c>
      <c r="J841">
        <f t="shared" si="88"/>
        <v>1396.8999999999994</v>
      </c>
      <c r="K841">
        <f t="shared" si="92"/>
        <v>0</v>
      </c>
    </row>
    <row r="842" spans="1:11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89"/>
        <v>komórkowy</v>
      </c>
      <c r="F842" s="2">
        <f t="shared" si="90"/>
        <v>6.0763888888889506E-3</v>
      </c>
      <c r="G842" t="str">
        <f t="shared" si="91"/>
        <v/>
      </c>
      <c r="H842">
        <f t="shared" si="93"/>
        <v>6548.1499999999978</v>
      </c>
      <c r="I842">
        <f t="shared" si="87"/>
        <v>4347.6999999999989</v>
      </c>
      <c r="J842">
        <f t="shared" si="88"/>
        <v>1405.6499999999994</v>
      </c>
      <c r="K842">
        <f t="shared" si="92"/>
        <v>0</v>
      </c>
    </row>
    <row r="843" spans="1:11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89"/>
        <v>stacjonarny</v>
      </c>
      <c r="F843" s="2">
        <f t="shared" si="90"/>
        <v>5.1851851851851816E-3</v>
      </c>
      <c r="G843" t="str">
        <f t="shared" si="91"/>
        <v>44</v>
      </c>
      <c r="H843">
        <f t="shared" si="93"/>
        <v>6555.6166666666641</v>
      </c>
      <c r="I843">
        <f t="shared" si="87"/>
        <v>4355.1666666666652</v>
      </c>
      <c r="J843">
        <f t="shared" si="88"/>
        <v>1405.6499999999994</v>
      </c>
      <c r="K843">
        <f t="shared" si="92"/>
        <v>0</v>
      </c>
    </row>
    <row r="844" spans="1:11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89"/>
        <v>stacjonarny</v>
      </c>
      <c r="F844" s="2">
        <f t="shared" si="90"/>
        <v>1.7939814814814659E-3</v>
      </c>
      <c r="G844" t="str">
        <f t="shared" si="91"/>
        <v>77</v>
      </c>
      <c r="H844">
        <f t="shared" si="93"/>
        <v>6558.1999999999971</v>
      </c>
      <c r="I844">
        <f t="shared" si="87"/>
        <v>4357.7499999999982</v>
      </c>
      <c r="J844">
        <f t="shared" si="88"/>
        <v>1405.6499999999994</v>
      </c>
      <c r="K844">
        <f t="shared" si="92"/>
        <v>0</v>
      </c>
    </row>
    <row r="845" spans="1:11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89"/>
        <v>zagraniczny</v>
      </c>
      <c r="F845" s="2">
        <f t="shared" si="90"/>
        <v>4.7800925925925997E-3</v>
      </c>
      <c r="G845" t="str">
        <f t="shared" si="91"/>
        <v/>
      </c>
      <c r="H845">
        <f t="shared" si="93"/>
        <v>6558.1999999999971</v>
      </c>
      <c r="I845">
        <f t="shared" si="87"/>
        <v>4357.7499999999982</v>
      </c>
      <c r="J845">
        <f t="shared" si="88"/>
        <v>1405.6499999999994</v>
      </c>
      <c r="K845">
        <f t="shared" si="92"/>
        <v>7</v>
      </c>
    </row>
    <row r="846" spans="1:11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89"/>
        <v>stacjonarny</v>
      </c>
      <c r="F846" s="2">
        <f t="shared" si="90"/>
        <v>1.2731481481481066E-3</v>
      </c>
      <c r="G846" t="str">
        <f t="shared" si="91"/>
        <v>16</v>
      </c>
      <c r="H846">
        <f t="shared" si="93"/>
        <v>6560.0333333333301</v>
      </c>
      <c r="I846">
        <f t="shared" si="87"/>
        <v>4359.5833333333312</v>
      </c>
      <c r="J846">
        <f t="shared" si="88"/>
        <v>1405.6499999999994</v>
      </c>
      <c r="K846">
        <f t="shared" si="92"/>
        <v>0</v>
      </c>
    </row>
    <row r="847" spans="1:11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89"/>
        <v>stacjonarny</v>
      </c>
      <c r="F847" s="2">
        <f t="shared" si="90"/>
        <v>7.7777777777778279E-3</v>
      </c>
      <c r="G847" t="str">
        <f t="shared" si="91"/>
        <v>92</v>
      </c>
      <c r="H847">
        <f t="shared" si="93"/>
        <v>6571.2333333333299</v>
      </c>
      <c r="I847">
        <f t="shared" si="87"/>
        <v>4370.783333333331</v>
      </c>
      <c r="J847">
        <f t="shared" si="88"/>
        <v>1405.6499999999994</v>
      </c>
      <c r="K847">
        <f t="shared" si="92"/>
        <v>0</v>
      </c>
    </row>
    <row r="848" spans="1:11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89"/>
        <v>stacjonarny</v>
      </c>
      <c r="F848" s="2">
        <f t="shared" si="90"/>
        <v>3.1249999999999889E-3</v>
      </c>
      <c r="G848" t="str">
        <f t="shared" si="91"/>
        <v>62</v>
      </c>
      <c r="H848">
        <f t="shared" si="93"/>
        <v>6575.7333333333299</v>
      </c>
      <c r="I848">
        <f t="shared" si="87"/>
        <v>4375.283333333331</v>
      </c>
      <c r="J848">
        <f t="shared" si="88"/>
        <v>1405.6499999999994</v>
      </c>
      <c r="K848">
        <f t="shared" si="92"/>
        <v>0</v>
      </c>
    </row>
    <row r="849" spans="1:11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89"/>
        <v>komórkowy</v>
      </c>
      <c r="F849" s="2">
        <f t="shared" si="90"/>
        <v>2.0138888888889261E-3</v>
      </c>
      <c r="G849" t="str">
        <f t="shared" si="91"/>
        <v/>
      </c>
      <c r="H849">
        <f t="shared" si="93"/>
        <v>6578.6333333333296</v>
      </c>
      <c r="I849">
        <f t="shared" si="87"/>
        <v>4375.283333333331</v>
      </c>
      <c r="J849">
        <f t="shared" si="88"/>
        <v>1408.5499999999995</v>
      </c>
      <c r="K849">
        <f t="shared" si="92"/>
        <v>0</v>
      </c>
    </row>
    <row r="850" spans="1:11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89"/>
        <v>stacjonarny</v>
      </c>
      <c r="F850" s="2">
        <f t="shared" si="90"/>
        <v>7.3379629629629073E-3</v>
      </c>
      <c r="G850" t="str">
        <f t="shared" si="91"/>
        <v>40</v>
      </c>
      <c r="H850">
        <f t="shared" si="93"/>
        <v>6589.1999999999962</v>
      </c>
      <c r="I850">
        <f t="shared" si="87"/>
        <v>4385.8499999999976</v>
      </c>
      <c r="J850">
        <f t="shared" si="88"/>
        <v>1408.5499999999995</v>
      </c>
      <c r="K850">
        <f t="shared" si="92"/>
        <v>0</v>
      </c>
    </row>
    <row r="851" spans="1:11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89"/>
        <v>stacjonarny</v>
      </c>
      <c r="F851" s="2">
        <f t="shared" si="90"/>
        <v>5.5787037037037246E-3</v>
      </c>
      <c r="G851" t="str">
        <f t="shared" si="91"/>
        <v>28</v>
      </c>
      <c r="H851">
        <f t="shared" si="93"/>
        <v>6597.2333333333299</v>
      </c>
      <c r="I851">
        <f t="shared" si="87"/>
        <v>4393.8833333333314</v>
      </c>
      <c r="J851">
        <f t="shared" si="88"/>
        <v>1408.5499999999995</v>
      </c>
      <c r="K851">
        <f t="shared" si="92"/>
        <v>0</v>
      </c>
    </row>
    <row r="852" spans="1:11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89"/>
        <v>stacjonarny</v>
      </c>
      <c r="F852" s="2">
        <f t="shared" si="90"/>
        <v>9.6180555555555602E-3</v>
      </c>
      <c r="G852" t="str">
        <f t="shared" si="91"/>
        <v>92</v>
      </c>
      <c r="H852">
        <f t="shared" si="93"/>
        <v>6611.0833333333303</v>
      </c>
      <c r="I852">
        <f t="shared" si="87"/>
        <v>4407.7333333333318</v>
      </c>
      <c r="J852">
        <f t="shared" si="88"/>
        <v>1408.5499999999995</v>
      </c>
      <c r="K852">
        <f t="shared" si="92"/>
        <v>0</v>
      </c>
    </row>
    <row r="853" spans="1:11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89"/>
        <v>stacjonarny</v>
      </c>
      <c r="F853" s="2">
        <f t="shared" si="90"/>
        <v>9.6412037037036935E-3</v>
      </c>
      <c r="G853" t="str">
        <f t="shared" si="91"/>
        <v>71</v>
      </c>
      <c r="H853">
        <f t="shared" si="93"/>
        <v>6624.9666666666635</v>
      </c>
      <c r="I853">
        <f t="shared" si="87"/>
        <v>4421.616666666665</v>
      </c>
      <c r="J853">
        <f t="shared" si="88"/>
        <v>1408.5499999999995</v>
      </c>
      <c r="K853">
        <f t="shared" si="92"/>
        <v>0</v>
      </c>
    </row>
    <row r="854" spans="1:11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89"/>
        <v>komórkowy</v>
      </c>
      <c r="F854" s="2">
        <f t="shared" si="90"/>
        <v>5.5208333333332527E-3</v>
      </c>
      <c r="G854" t="str">
        <f t="shared" si="91"/>
        <v/>
      </c>
      <c r="H854">
        <f t="shared" si="93"/>
        <v>6632.9166666666633</v>
      </c>
      <c r="I854">
        <f t="shared" si="87"/>
        <v>4421.616666666665</v>
      </c>
      <c r="J854">
        <f t="shared" si="88"/>
        <v>1416.4999999999993</v>
      </c>
      <c r="K854">
        <f t="shared" si="92"/>
        <v>0</v>
      </c>
    </row>
    <row r="855" spans="1:11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89"/>
        <v>stacjonarny</v>
      </c>
      <c r="F855" s="2">
        <f t="shared" si="90"/>
        <v>3.4259259259259434E-3</v>
      </c>
      <c r="G855" t="str">
        <f t="shared" si="91"/>
        <v>50</v>
      </c>
      <c r="H855">
        <f t="shared" si="93"/>
        <v>6637.8499999999967</v>
      </c>
      <c r="I855">
        <f t="shared" si="87"/>
        <v>4426.5499999999984</v>
      </c>
      <c r="J855">
        <f t="shared" si="88"/>
        <v>1416.4999999999993</v>
      </c>
      <c r="K855">
        <f t="shared" si="92"/>
        <v>0</v>
      </c>
    </row>
    <row r="856" spans="1:11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89"/>
        <v>stacjonarny</v>
      </c>
      <c r="F856" s="2">
        <f t="shared" si="90"/>
        <v>8.1018518518549687E-5</v>
      </c>
      <c r="G856" t="str">
        <f t="shared" si="91"/>
        <v>39</v>
      </c>
      <c r="H856">
        <f t="shared" si="93"/>
        <v>6637.9666666666635</v>
      </c>
      <c r="I856">
        <f t="shared" si="87"/>
        <v>4426.6666666666652</v>
      </c>
      <c r="J856">
        <f t="shared" si="88"/>
        <v>1416.4999999999993</v>
      </c>
      <c r="K856">
        <f t="shared" si="92"/>
        <v>0</v>
      </c>
    </row>
    <row r="857" spans="1:11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89"/>
        <v>komórkowy</v>
      </c>
      <c r="F857" s="2">
        <f t="shared" si="90"/>
        <v>7.6388888888889728E-4</v>
      </c>
      <c r="G857" t="str">
        <f t="shared" si="91"/>
        <v/>
      </c>
      <c r="H857">
        <f t="shared" si="93"/>
        <v>6639.0666666666639</v>
      </c>
      <c r="I857">
        <f t="shared" si="87"/>
        <v>4426.6666666666652</v>
      </c>
      <c r="J857">
        <f t="shared" si="88"/>
        <v>1417.5999999999992</v>
      </c>
      <c r="K857">
        <f t="shared" si="92"/>
        <v>0</v>
      </c>
    </row>
    <row r="858" spans="1:11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89"/>
        <v>zagraniczny</v>
      </c>
      <c r="F858" s="2">
        <f t="shared" si="90"/>
        <v>5.2546296296295258E-3</v>
      </c>
      <c r="G858" t="str">
        <f t="shared" si="91"/>
        <v/>
      </c>
      <c r="H858">
        <f t="shared" si="93"/>
        <v>6639.0666666666639</v>
      </c>
      <c r="I858">
        <f t="shared" si="87"/>
        <v>4426.6666666666652</v>
      </c>
      <c r="J858">
        <f t="shared" si="88"/>
        <v>1417.5999999999992</v>
      </c>
      <c r="K858">
        <f t="shared" si="92"/>
        <v>8</v>
      </c>
    </row>
    <row r="859" spans="1:11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89"/>
        <v>stacjonarny</v>
      </c>
      <c r="F859" s="2">
        <f t="shared" si="90"/>
        <v>6.8634259259259256E-3</v>
      </c>
      <c r="G859" t="str">
        <f t="shared" si="91"/>
        <v>69</v>
      </c>
      <c r="H859">
        <f t="shared" si="93"/>
        <v>6648.9499999999971</v>
      </c>
      <c r="I859">
        <f t="shared" si="87"/>
        <v>4436.5499999999984</v>
      </c>
      <c r="J859">
        <f t="shared" si="88"/>
        <v>1417.5999999999992</v>
      </c>
      <c r="K859">
        <f t="shared" si="92"/>
        <v>0</v>
      </c>
    </row>
    <row r="860" spans="1:11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89"/>
        <v>komórkowy</v>
      </c>
      <c r="F860" s="2">
        <f t="shared" si="90"/>
        <v>1.5277777777777946E-3</v>
      </c>
      <c r="G860" t="str">
        <f t="shared" si="91"/>
        <v/>
      </c>
      <c r="H860">
        <f t="shared" si="93"/>
        <v>6651.1499999999969</v>
      </c>
      <c r="I860">
        <f t="shared" si="87"/>
        <v>4436.5499999999984</v>
      </c>
      <c r="J860">
        <f t="shared" si="88"/>
        <v>1419.7999999999993</v>
      </c>
      <c r="K860">
        <f t="shared" si="92"/>
        <v>0</v>
      </c>
    </row>
    <row r="861" spans="1:11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89"/>
        <v>komórkowy</v>
      </c>
      <c r="F861" s="2">
        <f t="shared" si="90"/>
        <v>5.7986111111110739E-3</v>
      </c>
      <c r="G861" t="str">
        <f t="shared" si="91"/>
        <v/>
      </c>
      <c r="H861">
        <f t="shared" si="93"/>
        <v>6659.4999999999973</v>
      </c>
      <c r="I861">
        <f t="shared" si="87"/>
        <v>4436.5499999999984</v>
      </c>
      <c r="J861">
        <f t="shared" si="88"/>
        <v>1428.1499999999992</v>
      </c>
      <c r="K861">
        <f t="shared" si="92"/>
        <v>0</v>
      </c>
    </row>
    <row r="862" spans="1:11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89"/>
        <v>stacjonarny</v>
      </c>
      <c r="F862" s="2">
        <f t="shared" si="90"/>
        <v>8.2407407407407707E-3</v>
      </c>
      <c r="G862" t="str">
        <f t="shared" si="91"/>
        <v>90</v>
      </c>
      <c r="H862">
        <f t="shared" si="93"/>
        <v>6671.3666666666641</v>
      </c>
      <c r="I862">
        <f t="shared" si="87"/>
        <v>4448.4166666666652</v>
      </c>
      <c r="J862">
        <f t="shared" si="88"/>
        <v>1428.1499999999992</v>
      </c>
      <c r="K862">
        <f t="shared" si="92"/>
        <v>0</v>
      </c>
    </row>
    <row r="863" spans="1:11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89"/>
        <v>stacjonarny</v>
      </c>
      <c r="F863" s="2">
        <f t="shared" si="90"/>
        <v>7.4768518518518734E-3</v>
      </c>
      <c r="G863" t="str">
        <f t="shared" si="91"/>
        <v>77</v>
      </c>
      <c r="H863">
        <f t="shared" si="93"/>
        <v>6682.1333333333305</v>
      </c>
      <c r="I863">
        <f t="shared" si="87"/>
        <v>4459.1833333333316</v>
      </c>
      <c r="J863">
        <f t="shared" si="88"/>
        <v>1428.1499999999992</v>
      </c>
      <c r="K863">
        <f t="shared" si="92"/>
        <v>0</v>
      </c>
    </row>
    <row r="864" spans="1:11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89"/>
        <v>stacjonarny</v>
      </c>
      <c r="F864" s="2">
        <f t="shared" si="90"/>
        <v>1.113425925925926E-2</v>
      </c>
      <c r="G864" t="str">
        <f t="shared" si="91"/>
        <v>37</v>
      </c>
      <c r="H864">
        <f t="shared" si="93"/>
        <v>6698.1666666666642</v>
      </c>
      <c r="I864">
        <f t="shared" si="87"/>
        <v>4475.2166666666653</v>
      </c>
      <c r="J864">
        <f t="shared" si="88"/>
        <v>1428.1499999999992</v>
      </c>
      <c r="K864">
        <f t="shared" si="92"/>
        <v>0</v>
      </c>
    </row>
    <row r="865" spans="1:11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89"/>
        <v>stacjonarny</v>
      </c>
      <c r="F865" s="2">
        <f t="shared" si="90"/>
        <v>4.0509259259258745E-3</v>
      </c>
      <c r="G865" t="str">
        <f t="shared" si="91"/>
        <v>84</v>
      </c>
      <c r="H865">
        <f t="shared" si="93"/>
        <v>6703.9999999999973</v>
      </c>
      <c r="I865">
        <f t="shared" si="87"/>
        <v>4481.0499999999984</v>
      </c>
      <c r="J865">
        <f t="shared" si="88"/>
        <v>1428.1499999999992</v>
      </c>
      <c r="K865">
        <f t="shared" si="92"/>
        <v>0</v>
      </c>
    </row>
    <row r="866" spans="1:11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89"/>
        <v>stacjonarny</v>
      </c>
      <c r="F866" s="2">
        <f t="shared" si="90"/>
        <v>3.2870370370370328E-3</v>
      </c>
      <c r="G866" t="str">
        <f t="shared" si="91"/>
        <v>49</v>
      </c>
      <c r="H866">
        <f t="shared" si="93"/>
        <v>6708.7333333333308</v>
      </c>
      <c r="I866">
        <f t="shared" si="87"/>
        <v>4485.7833333333319</v>
      </c>
      <c r="J866">
        <f t="shared" si="88"/>
        <v>1428.1499999999992</v>
      </c>
      <c r="K866">
        <f t="shared" si="92"/>
        <v>0</v>
      </c>
    </row>
    <row r="867" spans="1:11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89"/>
        <v>stacjonarny</v>
      </c>
      <c r="F867" s="2">
        <f t="shared" si="90"/>
        <v>5.4861111111111915E-3</v>
      </c>
      <c r="G867" t="str">
        <f t="shared" si="91"/>
        <v>89</v>
      </c>
      <c r="H867">
        <f t="shared" si="93"/>
        <v>6716.6333333333314</v>
      </c>
      <c r="I867">
        <f t="shared" si="87"/>
        <v>4493.6833333333325</v>
      </c>
      <c r="J867">
        <f t="shared" si="88"/>
        <v>1428.1499999999992</v>
      </c>
      <c r="K867">
        <f t="shared" si="92"/>
        <v>0</v>
      </c>
    </row>
    <row r="868" spans="1:11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89"/>
        <v>stacjonarny</v>
      </c>
      <c r="F868" s="2">
        <f t="shared" si="90"/>
        <v>7.0601851851852526E-3</v>
      </c>
      <c r="G868" t="str">
        <f t="shared" si="91"/>
        <v>74</v>
      </c>
      <c r="H868">
        <f t="shared" si="93"/>
        <v>6726.7999999999984</v>
      </c>
      <c r="I868">
        <f t="shared" si="87"/>
        <v>4503.8499999999995</v>
      </c>
      <c r="J868">
        <f t="shared" si="88"/>
        <v>1428.1499999999992</v>
      </c>
      <c r="K868">
        <f t="shared" si="92"/>
        <v>0</v>
      </c>
    </row>
    <row r="869" spans="1:11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89"/>
        <v>stacjonarny</v>
      </c>
      <c r="F869" s="2">
        <f t="shared" si="90"/>
        <v>2.7314814814813904E-3</v>
      </c>
      <c r="G869" t="str">
        <f t="shared" si="91"/>
        <v>18</v>
      </c>
      <c r="H869">
        <f t="shared" si="93"/>
        <v>6730.7333333333318</v>
      </c>
      <c r="I869">
        <f t="shared" si="87"/>
        <v>4507.7833333333328</v>
      </c>
      <c r="J869">
        <f t="shared" si="88"/>
        <v>1428.1499999999992</v>
      </c>
      <c r="K869">
        <f t="shared" si="92"/>
        <v>0</v>
      </c>
    </row>
    <row r="870" spans="1:11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89"/>
        <v>stacjonarny</v>
      </c>
      <c r="F870" s="2">
        <f t="shared" si="90"/>
        <v>1.2152777777777457E-3</v>
      </c>
      <c r="G870" t="str">
        <f t="shared" si="91"/>
        <v>41</v>
      </c>
      <c r="H870">
        <f t="shared" si="93"/>
        <v>6732.4833333333318</v>
      </c>
      <c r="I870">
        <f t="shared" si="87"/>
        <v>4509.5333333333328</v>
      </c>
      <c r="J870">
        <f t="shared" si="88"/>
        <v>1428.1499999999992</v>
      </c>
      <c r="K870">
        <f t="shared" si="92"/>
        <v>0</v>
      </c>
    </row>
    <row r="871" spans="1:11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89"/>
        <v>komórkowy</v>
      </c>
      <c r="F871" s="2">
        <f t="shared" si="90"/>
        <v>5.0578703703704209E-3</v>
      </c>
      <c r="G871" t="str">
        <f t="shared" si="91"/>
        <v/>
      </c>
      <c r="H871">
        <f t="shared" si="93"/>
        <v>6739.7666666666655</v>
      </c>
      <c r="I871">
        <f t="shared" si="87"/>
        <v>4509.5333333333328</v>
      </c>
      <c r="J871">
        <f t="shared" si="88"/>
        <v>1435.4333333333325</v>
      </c>
      <c r="K871">
        <f t="shared" si="92"/>
        <v>0</v>
      </c>
    </row>
    <row r="872" spans="1:11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89"/>
        <v>stacjonarny</v>
      </c>
      <c r="F872" s="2">
        <f t="shared" si="90"/>
        <v>8.4490740740741366E-3</v>
      </c>
      <c r="G872" t="str">
        <f t="shared" si="91"/>
        <v>73</v>
      </c>
      <c r="H872">
        <f t="shared" si="93"/>
        <v>6751.9333333333325</v>
      </c>
      <c r="I872">
        <f t="shared" si="87"/>
        <v>4521.7</v>
      </c>
      <c r="J872">
        <f t="shared" si="88"/>
        <v>1435.4333333333325</v>
      </c>
      <c r="K872">
        <f t="shared" si="92"/>
        <v>0</v>
      </c>
    </row>
    <row r="873" spans="1:11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89"/>
        <v>stacjonarny</v>
      </c>
      <c r="F873" s="2">
        <f t="shared" si="90"/>
        <v>9.7453703703703765E-3</v>
      </c>
      <c r="G873" t="str">
        <f t="shared" si="91"/>
        <v>31</v>
      </c>
      <c r="H873">
        <f t="shared" si="93"/>
        <v>6765.9666666666662</v>
      </c>
      <c r="I873">
        <f t="shared" ref="I873:I936" si="94">IF(E873="stacjonarny",I872+F873*24*60,I872)</f>
        <v>4535.7333333333336</v>
      </c>
      <c r="J873">
        <f t="shared" ref="J873:J936" si="95">IF(E873="komórkowy",J872+F873*24*60,J872)</f>
        <v>1435.4333333333325</v>
      </c>
      <c r="K873">
        <f t="shared" si="92"/>
        <v>0</v>
      </c>
    </row>
    <row r="874" spans="1:11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89"/>
        <v>stacjonarny</v>
      </c>
      <c r="F874" s="2">
        <f t="shared" si="90"/>
        <v>9.3865740740740611E-3</v>
      </c>
      <c r="G874" t="str">
        <f t="shared" si="91"/>
        <v>67</v>
      </c>
      <c r="H874">
        <f t="shared" si="93"/>
        <v>6779.4833333333327</v>
      </c>
      <c r="I874">
        <f t="shared" si="94"/>
        <v>4549.25</v>
      </c>
      <c r="J874">
        <f t="shared" si="95"/>
        <v>1435.4333333333325</v>
      </c>
      <c r="K874">
        <f t="shared" si="92"/>
        <v>0</v>
      </c>
    </row>
    <row r="875" spans="1:11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89"/>
        <v>stacjonarny</v>
      </c>
      <c r="F875" s="2">
        <f t="shared" si="90"/>
        <v>6.4351851851851549E-3</v>
      </c>
      <c r="G875" t="str">
        <f t="shared" si="91"/>
        <v>29</v>
      </c>
      <c r="H875">
        <f t="shared" si="93"/>
        <v>6788.7499999999991</v>
      </c>
      <c r="I875">
        <f t="shared" si="94"/>
        <v>4558.5166666666664</v>
      </c>
      <c r="J875">
        <f t="shared" si="95"/>
        <v>1435.4333333333325</v>
      </c>
      <c r="K875">
        <f t="shared" si="92"/>
        <v>0</v>
      </c>
    </row>
    <row r="876" spans="1:11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89"/>
        <v>komórkowy</v>
      </c>
      <c r="F876" s="2">
        <f t="shared" si="90"/>
        <v>7.4421296296296457E-3</v>
      </c>
      <c r="G876" t="str">
        <f t="shared" si="91"/>
        <v/>
      </c>
      <c r="H876">
        <f t="shared" si="93"/>
        <v>6799.4666666666653</v>
      </c>
      <c r="I876">
        <f t="shared" si="94"/>
        <v>4558.5166666666664</v>
      </c>
      <c r="J876">
        <f t="shared" si="95"/>
        <v>1446.1499999999992</v>
      </c>
      <c r="K876">
        <f t="shared" si="92"/>
        <v>0</v>
      </c>
    </row>
    <row r="877" spans="1:11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89"/>
        <v>stacjonarny</v>
      </c>
      <c r="F877" s="2">
        <f t="shared" si="90"/>
        <v>9.2592592592593004E-3</v>
      </c>
      <c r="G877" t="str">
        <f t="shared" si="91"/>
        <v>33</v>
      </c>
      <c r="H877">
        <f t="shared" si="93"/>
        <v>6812.7999999999984</v>
      </c>
      <c r="I877">
        <f t="shared" si="94"/>
        <v>4571.8499999999995</v>
      </c>
      <c r="J877">
        <f t="shared" si="95"/>
        <v>1446.1499999999992</v>
      </c>
      <c r="K877">
        <f t="shared" si="92"/>
        <v>0</v>
      </c>
    </row>
    <row r="878" spans="1:11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89"/>
        <v>komórkowy</v>
      </c>
      <c r="F878" s="2">
        <f t="shared" si="90"/>
        <v>3.8194444444450415E-4</v>
      </c>
      <c r="G878" t="str">
        <f t="shared" si="91"/>
        <v/>
      </c>
      <c r="H878">
        <f t="shared" si="93"/>
        <v>6813.3499999999985</v>
      </c>
      <c r="I878">
        <f t="shared" si="94"/>
        <v>4571.8499999999995</v>
      </c>
      <c r="J878">
        <f t="shared" si="95"/>
        <v>1446.6999999999994</v>
      </c>
      <c r="K878">
        <f t="shared" si="92"/>
        <v>0</v>
      </c>
    </row>
    <row r="879" spans="1:11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89"/>
        <v>komórkowy</v>
      </c>
      <c r="F879" s="2">
        <f t="shared" si="90"/>
        <v>7.4999999999999512E-3</v>
      </c>
      <c r="G879" t="str">
        <f t="shared" si="91"/>
        <v/>
      </c>
      <c r="H879">
        <f t="shared" si="93"/>
        <v>6824.1499999999987</v>
      </c>
      <c r="I879">
        <f t="shared" si="94"/>
        <v>4571.8499999999995</v>
      </c>
      <c r="J879">
        <f t="shared" si="95"/>
        <v>1457.4999999999993</v>
      </c>
      <c r="K879">
        <f t="shared" si="92"/>
        <v>0</v>
      </c>
    </row>
    <row r="880" spans="1:11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89"/>
        <v>stacjonarny</v>
      </c>
      <c r="F880" s="2">
        <f t="shared" si="90"/>
        <v>3.7499999999999201E-3</v>
      </c>
      <c r="G880" t="str">
        <f t="shared" si="91"/>
        <v>70</v>
      </c>
      <c r="H880">
        <f t="shared" si="93"/>
        <v>6829.5499999999984</v>
      </c>
      <c r="I880">
        <f t="shared" si="94"/>
        <v>4577.2499999999991</v>
      </c>
      <c r="J880">
        <f t="shared" si="95"/>
        <v>1457.4999999999993</v>
      </c>
      <c r="K880">
        <f t="shared" si="92"/>
        <v>0</v>
      </c>
    </row>
    <row r="881" spans="1:11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89"/>
        <v>stacjonarny</v>
      </c>
      <c r="F881" s="2">
        <f t="shared" si="90"/>
        <v>1.0000000000000009E-2</v>
      </c>
      <c r="G881" t="str">
        <f t="shared" si="91"/>
        <v>34</v>
      </c>
      <c r="H881">
        <f t="shared" si="93"/>
        <v>6843.949999999998</v>
      </c>
      <c r="I881">
        <f t="shared" si="94"/>
        <v>4591.6499999999987</v>
      </c>
      <c r="J881">
        <f t="shared" si="95"/>
        <v>1457.4999999999993</v>
      </c>
      <c r="K881">
        <f t="shared" si="92"/>
        <v>0</v>
      </c>
    </row>
    <row r="882" spans="1:11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89"/>
        <v>stacjonarny</v>
      </c>
      <c r="F882" s="2">
        <f t="shared" si="90"/>
        <v>6.2847222222223165E-3</v>
      </c>
      <c r="G882" t="str">
        <f t="shared" si="91"/>
        <v>30</v>
      </c>
      <c r="H882">
        <f t="shared" si="93"/>
        <v>6852.9999999999982</v>
      </c>
      <c r="I882">
        <f t="shared" si="94"/>
        <v>4600.6999999999989</v>
      </c>
      <c r="J882">
        <f t="shared" si="95"/>
        <v>1457.4999999999993</v>
      </c>
      <c r="K882">
        <f t="shared" si="92"/>
        <v>0</v>
      </c>
    </row>
    <row r="883" spans="1:11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89"/>
        <v>komórkowy</v>
      </c>
      <c r="F883" s="2">
        <f t="shared" si="90"/>
        <v>1.1539351851851953E-2</v>
      </c>
      <c r="G883" t="str">
        <f t="shared" si="91"/>
        <v/>
      </c>
      <c r="H883">
        <f t="shared" si="93"/>
        <v>6869.616666666665</v>
      </c>
      <c r="I883">
        <f t="shared" si="94"/>
        <v>4600.6999999999989</v>
      </c>
      <c r="J883">
        <f t="shared" si="95"/>
        <v>1474.1166666666661</v>
      </c>
      <c r="K883">
        <f t="shared" si="92"/>
        <v>0</v>
      </c>
    </row>
    <row r="884" spans="1:11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89"/>
        <v>stacjonarny</v>
      </c>
      <c r="F884" s="2">
        <f t="shared" si="90"/>
        <v>1.96759259259216E-4</v>
      </c>
      <c r="G884" t="str">
        <f t="shared" si="91"/>
        <v>31</v>
      </c>
      <c r="H884">
        <f t="shared" si="93"/>
        <v>6869.8999999999978</v>
      </c>
      <c r="I884">
        <f t="shared" si="94"/>
        <v>4600.9833333333318</v>
      </c>
      <c r="J884">
        <f t="shared" si="95"/>
        <v>1474.1166666666661</v>
      </c>
      <c r="K884">
        <f t="shared" si="92"/>
        <v>0</v>
      </c>
    </row>
    <row r="885" spans="1:11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89"/>
        <v>stacjonarny</v>
      </c>
      <c r="F885" s="2">
        <f t="shared" si="90"/>
        <v>9.3634259259259833E-3</v>
      </c>
      <c r="G885" t="str">
        <f t="shared" si="91"/>
        <v>69</v>
      </c>
      <c r="H885">
        <f t="shared" si="93"/>
        <v>6883.3833333333314</v>
      </c>
      <c r="I885">
        <f t="shared" si="94"/>
        <v>4614.4666666666653</v>
      </c>
      <c r="J885">
        <f t="shared" si="95"/>
        <v>1474.1166666666661</v>
      </c>
      <c r="K885">
        <f t="shared" si="92"/>
        <v>0</v>
      </c>
    </row>
    <row r="886" spans="1:11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89"/>
        <v>stacjonarny</v>
      </c>
      <c r="F886" s="2">
        <f t="shared" si="90"/>
        <v>7.9629629629629495E-3</v>
      </c>
      <c r="G886" t="str">
        <f t="shared" si="91"/>
        <v>52</v>
      </c>
      <c r="H886">
        <f t="shared" si="93"/>
        <v>6894.8499999999976</v>
      </c>
      <c r="I886">
        <f t="shared" si="94"/>
        <v>4625.9333333333316</v>
      </c>
      <c r="J886">
        <f t="shared" si="95"/>
        <v>1474.1166666666661</v>
      </c>
      <c r="K886">
        <f t="shared" si="92"/>
        <v>0</v>
      </c>
    </row>
    <row r="887" spans="1:11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89"/>
        <v>stacjonarny</v>
      </c>
      <c r="F887" s="2">
        <f t="shared" si="90"/>
        <v>7.8819444444444553E-3</v>
      </c>
      <c r="G887" t="str">
        <f t="shared" si="91"/>
        <v>95</v>
      </c>
      <c r="H887">
        <f t="shared" si="93"/>
        <v>6906.199999999998</v>
      </c>
      <c r="I887">
        <f t="shared" si="94"/>
        <v>4637.2833333333319</v>
      </c>
      <c r="J887">
        <f t="shared" si="95"/>
        <v>1474.1166666666661</v>
      </c>
      <c r="K887">
        <f t="shared" si="92"/>
        <v>0</v>
      </c>
    </row>
    <row r="888" spans="1:11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89"/>
        <v>stacjonarny</v>
      </c>
      <c r="F888" s="2">
        <f t="shared" si="90"/>
        <v>7.2800925925925464E-3</v>
      </c>
      <c r="G888" t="str">
        <f t="shared" si="91"/>
        <v>39</v>
      </c>
      <c r="H888">
        <f t="shared" si="93"/>
        <v>6916.6833333333316</v>
      </c>
      <c r="I888">
        <f t="shared" si="94"/>
        <v>4647.7666666666655</v>
      </c>
      <c r="J888">
        <f t="shared" si="95"/>
        <v>1474.1166666666661</v>
      </c>
      <c r="K888">
        <f t="shared" si="92"/>
        <v>0</v>
      </c>
    </row>
    <row r="889" spans="1:11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89"/>
        <v>komórkowy</v>
      </c>
      <c r="F889" s="2">
        <f t="shared" si="90"/>
        <v>9.7337962962963376E-3</v>
      </c>
      <c r="G889" t="str">
        <f t="shared" si="91"/>
        <v/>
      </c>
      <c r="H889">
        <f t="shared" si="93"/>
        <v>6930.699999999998</v>
      </c>
      <c r="I889">
        <f t="shared" si="94"/>
        <v>4647.7666666666655</v>
      </c>
      <c r="J889">
        <f t="shared" si="95"/>
        <v>1488.1333333333328</v>
      </c>
      <c r="K889">
        <f t="shared" si="92"/>
        <v>0</v>
      </c>
    </row>
    <row r="890" spans="1:11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89"/>
        <v>stacjonarny</v>
      </c>
      <c r="F890" s="2">
        <f t="shared" si="90"/>
        <v>1.1134259259259149E-2</v>
      </c>
      <c r="G890" t="str">
        <f t="shared" si="91"/>
        <v>30</v>
      </c>
      <c r="H890">
        <f t="shared" si="93"/>
        <v>6946.7333333333308</v>
      </c>
      <c r="I890">
        <f t="shared" si="94"/>
        <v>4663.7999999999984</v>
      </c>
      <c r="J890">
        <f t="shared" si="95"/>
        <v>1488.1333333333328</v>
      </c>
      <c r="K890">
        <f t="shared" si="92"/>
        <v>0</v>
      </c>
    </row>
    <row r="891" spans="1:11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89"/>
        <v>stacjonarny</v>
      </c>
      <c r="F891" s="2">
        <f t="shared" si="90"/>
        <v>3.3449074074073382E-3</v>
      </c>
      <c r="G891" t="str">
        <f t="shared" si="91"/>
        <v>79</v>
      </c>
      <c r="H891">
        <f t="shared" si="93"/>
        <v>6951.5499999999975</v>
      </c>
      <c r="I891">
        <f t="shared" si="94"/>
        <v>4668.616666666665</v>
      </c>
      <c r="J891">
        <f t="shared" si="95"/>
        <v>1488.1333333333328</v>
      </c>
      <c r="K891">
        <f t="shared" si="92"/>
        <v>0</v>
      </c>
    </row>
    <row r="892" spans="1:11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89"/>
        <v>komórkowy</v>
      </c>
      <c r="F892" s="2">
        <f t="shared" si="90"/>
        <v>3.76157407407407E-3</v>
      </c>
      <c r="G892" t="str">
        <f t="shared" si="91"/>
        <v/>
      </c>
      <c r="H892">
        <f t="shared" si="93"/>
        <v>6956.9666666666644</v>
      </c>
      <c r="I892">
        <f t="shared" si="94"/>
        <v>4668.616666666665</v>
      </c>
      <c r="J892">
        <f t="shared" si="95"/>
        <v>1493.5499999999995</v>
      </c>
      <c r="K892">
        <f t="shared" si="92"/>
        <v>0</v>
      </c>
    </row>
    <row r="893" spans="1:11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89"/>
        <v>komórkowy</v>
      </c>
      <c r="F893" s="2">
        <f t="shared" si="90"/>
        <v>2.1643518518518201E-3</v>
      </c>
      <c r="G893" t="str">
        <f t="shared" si="91"/>
        <v/>
      </c>
      <c r="H893">
        <f t="shared" si="93"/>
        <v>6960.0833333333312</v>
      </c>
      <c r="I893">
        <f t="shared" si="94"/>
        <v>4668.616666666665</v>
      </c>
      <c r="J893">
        <f t="shared" si="95"/>
        <v>1496.6666666666661</v>
      </c>
      <c r="K893">
        <f t="shared" si="92"/>
        <v>0</v>
      </c>
    </row>
    <row r="894" spans="1:11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89"/>
        <v>stacjonarny</v>
      </c>
      <c r="F894" s="2">
        <f t="shared" si="90"/>
        <v>2.6851851851852349E-3</v>
      </c>
      <c r="G894" t="str">
        <f t="shared" si="91"/>
        <v>91</v>
      </c>
      <c r="H894">
        <f t="shared" si="93"/>
        <v>6963.949999999998</v>
      </c>
      <c r="I894">
        <f t="shared" si="94"/>
        <v>4672.4833333333318</v>
      </c>
      <c r="J894">
        <f t="shared" si="95"/>
        <v>1496.6666666666661</v>
      </c>
      <c r="K894">
        <f t="shared" si="92"/>
        <v>0</v>
      </c>
    </row>
    <row r="895" spans="1:11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89"/>
        <v>stacjonarny</v>
      </c>
      <c r="F895" s="2">
        <f t="shared" si="90"/>
        <v>1.0821759259259212E-2</v>
      </c>
      <c r="G895" t="str">
        <f t="shared" si="91"/>
        <v>36</v>
      </c>
      <c r="H895">
        <f t="shared" si="93"/>
        <v>6979.533333333331</v>
      </c>
      <c r="I895">
        <f t="shared" si="94"/>
        <v>4688.0666666666648</v>
      </c>
      <c r="J895">
        <f t="shared" si="95"/>
        <v>1496.6666666666661</v>
      </c>
      <c r="K895">
        <f t="shared" si="92"/>
        <v>0</v>
      </c>
    </row>
    <row r="896" spans="1:11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89"/>
        <v>stacjonarny</v>
      </c>
      <c r="F896" s="2">
        <f t="shared" si="90"/>
        <v>1.1400462962962932E-2</v>
      </c>
      <c r="G896" t="str">
        <f t="shared" si="91"/>
        <v>57</v>
      </c>
      <c r="H896">
        <f t="shared" si="93"/>
        <v>6995.949999999998</v>
      </c>
      <c r="I896">
        <f t="shared" si="94"/>
        <v>4704.4833333333318</v>
      </c>
      <c r="J896">
        <f t="shared" si="95"/>
        <v>1496.6666666666661</v>
      </c>
      <c r="K896">
        <f t="shared" si="92"/>
        <v>0</v>
      </c>
    </row>
    <row r="897" spans="1:11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89"/>
        <v>komórkowy</v>
      </c>
      <c r="F897" s="2">
        <f t="shared" si="90"/>
        <v>8.7499999999999245E-3</v>
      </c>
      <c r="G897" t="str">
        <f t="shared" si="91"/>
        <v/>
      </c>
      <c r="H897">
        <f t="shared" si="93"/>
        <v>7008.5499999999975</v>
      </c>
      <c r="I897">
        <f t="shared" si="94"/>
        <v>4704.4833333333318</v>
      </c>
      <c r="J897">
        <f t="shared" si="95"/>
        <v>1509.266666666666</v>
      </c>
      <c r="K897">
        <f t="shared" si="92"/>
        <v>0</v>
      </c>
    </row>
    <row r="898" spans="1:11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89"/>
        <v>stacjonarny</v>
      </c>
      <c r="F898" s="2">
        <f t="shared" si="90"/>
        <v>4.0624999999999689E-3</v>
      </c>
      <c r="G898" t="str">
        <f t="shared" si="91"/>
        <v>61</v>
      </c>
      <c r="H898">
        <f t="shared" si="93"/>
        <v>7014.3999999999978</v>
      </c>
      <c r="I898">
        <f t="shared" si="94"/>
        <v>4710.3333333333321</v>
      </c>
      <c r="J898">
        <f t="shared" si="95"/>
        <v>1509.266666666666</v>
      </c>
      <c r="K898">
        <f t="shared" si="92"/>
        <v>0</v>
      </c>
    </row>
    <row r="899" spans="1:11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96">IF(LEN(A899)=7,"stacjonarny",IF(LEN(A899)=8,"komórkowy","zagraniczny"))</f>
        <v>stacjonarny</v>
      </c>
      <c r="F899" s="2">
        <f t="shared" ref="F899:F962" si="97">D899-C899</f>
        <v>9.1203703703703898E-3</v>
      </c>
      <c r="G899" t="str">
        <f t="shared" ref="G899:G962" si="98">IF(E899="stacjonarny",LEFT(A899,2),"")</f>
        <v>42</v>
      </c>
      <c r="H899">
        <f t="shared" si="93"/>
        <v>7027.533333333331</v>
      </c>
      <c r="I899">
        <f t="shared" si="94"/>
        <v>4723.4666666666653</v>
      </c>
      <c r="J899">
        <f t="shared" si="95"/>
        <v>1509.266666666666</v>
      </c>
      <c r="K899">
        <f t="shared" ref="K899:K962" si="99">IF(E899="zagraniczny",ROUNDUP(F899*24*60,0),0)</f>
        <v>0</v>
      </c>
    </row>
    <row r="900" spans="1:11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96"/>
        <v>stacjonarny</v>
      </c>
      <c r="F900" s="2">
        <f t="shared" si="97"/>
        <v>9.5717592592592382E-3</v>
      </c>
      <c r="G900" t="str">
        <f t="shared" si="98"/>
        <v>93</v>
      </c>
      <c r="H900">
        <f t="shared" ref="H900:H963" si="100">IF(E900&lt;&gt;"zagraniczny",H899+F900*24*60,H899)</f>
        <v>7041.3166666666639</v>
      </c>
      <c r="I900">
        <f t="shared" si="94"/>
        <v>4737.2499999999982</v>
      </c>
      <c r="J900">
        <f t="shared" si="95"/>
        <v>1509.266666666666</v>
      </c>
      <c r="K900">
        <f t="shared" si="99"/>
        <v>0</v>
      </c>
    </row>
    <row r="901" spans="1:11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96"/>
        <v>komórkowy</v>
      </c>
      <c r="F901" s="2">
        <f t="shared" si="97"/>
        <v>1.7476851851851993E-3</v>
      </c>
      <c r="G901" t="str">
        <f t="shared" si="98"/>
        <v/>
      </c>
      <c r="H901">
        <f t="shared" si="100"/>
        <v>7043.8333333333303</v>
      </c>
      <c r="I901">
        <f t="shared" si="94"/>
        <v>4737.2499999999982</v>
      </c>
      <c r="J901">
        <f t="shared" si="95"/>
        <v>1511.7833333333326</v>
      </c>
      <c r="K901">
        <f t="shared" si="99"/>
        <v>0</v>
      </c>
    </row>
    <row r="902" spans="1:11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96"/>
        <v>komórkowy</v>
      </c>
      <c r="F902" s="2">
        <f t="shared" si="97"/>
        <v>7.3726851851851904E-3</v>
      </c>
      <c r="G902" t="str">
        <f t="shared" si="98"/>
        <v/>
      </c>
      <c r="H902">
        <f t="shared" si="100"/>
        <v>7054.4499999999971</v>
      </c>
      <c r="I902">
        <f t="shared" si="94"/>
        <v>4737.2499999999982</v>
      </c>
      <c r="J902">
        <f t="shared" si="95"/>
        <v>1522.3999999999992</v>
      </c>
      <c r="K902">
        <f t="shared" si="99"/>
        <v>0</v>
      </c>
    </row>
    <row r="903" spans="1:11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96"/>
        <v>stacjonarny</v>
      </c>
      <c r="F903" s="2">
        <f t="shared" si="97"/>
        <v>2.662037037036713E-4</v>
      </c>
      <c r="G903" t="str">
        <f t="shared" si="98"/>
        <v>72</v>
      </c>
      <c r="H903">
        <f t="shared" si="100"/>
        <v>7054.8333333333303</v>
      </c>
      <c r="I903">
        <f t="shared" si="94"/>
        <v>4737.6333333333314</v>
      </c>
      <c r="J903">
        <f t="shared" si="95"/>
        <v>1522.3999999999992</v>
      </c>
      <c r="K903">
        <f t="shared" si="99"/>
        <v>0</v>
      </c>
    </row>
    <row r="904" spans="1:11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96"/>
        <v>stacjonarny</v>
      </c>
      <c r="F904" s="2">
        <f t="shared" si="97"/>
        <v>1.1226851851851793E-2</v>
      </c>
      <c r="G904" t="str">
        <f t="shared" si="98"/>
        <v>34</v>
      </c>
      <c r="H904">
        <f t="shared" si="100"/>
        <v>7070.9999999999973</v>
      </c>
      <c r="I904">
        <f t="shared" si="94"/>
        <v>4753.7999999999984</v>
      </c>
      <c r="J904">
        <f t="shared" si="95"/>
        <v>1522.3999999999992</v>
      </c>
      <c r="K904">
        <f t="shared" si="99"/>
        <v>0</v>
      </c>
    </row>
    <row r="905" spans="1:11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96"/>
        <v>stacjonarny</v>
      </c>
      <c r="F905" s="2">
        <f t="shared" si="97"/>
        <v>1.1215277777777866E-2</v>
      </c>
      <c r="G905" t="str">
        <f t="shared" si="98"/>
        <v>32</v>
      </c>
      <c r="H905">
        <f t="shared" si="100"/>
        <v>7087.1499999999978</v>
      </c>
      <c r="I905">
        <f t="shared" si="94"/>
        <v>4769.9499999999989</v>
      </c>
      <c r="J905">
        <f t="shared" si="95"/>
        <v>1522.3999999999992</v>
      </c>
      <c r="K905">
        <f t="shared" si="99"/>
        <v>0</v>
      </c>
    </row>
    <row r="906" spans="1:11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96"/>
        <v>stacjonarny</v>
      </c>
      <c r="F906" s="2">
        <f t="shared" si="97"/>
        <v>7.407407407407085E-4</v>
      </c>
      <c r="G906" t="str">
        <f t="shared" si="98"/>
        <v>87</v>
      </c>
      <c r="H906">
        <f t="shared" si="100"/>
        <v>7088.2166666666644</v>
      </c>
      <c r="I906">
        <f t="shared" si="94"/>
        <v>4771.0166666666655</v>
      </c>
      <c r="J906">
        <f t="shared" si="95"/>
        <v>1522.3999999999992</v>
      </c>
      <c r="K906">
        <f t="shared" si="99"/>
        <v>0</v>
      </c>
    </row>
    <row r="907" spans="1:11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96"/>
        <v>stacjonarny</v>
      </c>
      <c r="F907" s="2">
        <f t="shared" si="97"/>
        <v>2.5462962962963243E-4</v>
      </c>
      <c r="G907" t="str">
        <f t="shared" si="98"/>
        <v>77</v>
      </c>
      <c r="H907">
        <f t="shared" si="100"/>
        <v>7088.5833333333312</v>
      </c>
      <c r="I907">
        <f t="shared" si="94"/>
        <v>4771.3833333333323</v>
      </c>
      <c r="J907">
        <f t="shared" si="95"/>
        <v>1522.3999999999992</v>
      </c>
      <c r="K907">
        <f t="shared" si="99"/>
        <v>0</v>
      </c>
    </row>
    <row r="908" spans="1:11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96"/>
        <v>stacjonarny</v>
      </c>
      <c r="F908" s="2">
        <f t="shared" si="97"/>
        <v>3.6226851851851594E-3</v>
      </c>
      <c r="G908" t="str">
        <f t="shared" si="98"/>
        <v>92</v>
      </c>
      <c r="H908">
        <f t="shared" si="100"/>
        <v>7093.7999999999975</v>
      </c>
      <c r="I908">
        <f t="shared" si="94"/>
        <v>4776.5999999999985</v>
      </c>
      <c r="J908">
        <f t="shared" si="95"/>
        <v>1522.3999999999992</v>
      </c>
      <c r="K908">
        <f t="shared" si="99"/>
        <v>0</v>
      </c>
    </row>
    <row r="909" spans="1:11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96"/>
        <v>stacjonarny</v>
      </c>
      <c r="F909" s="2">
        <f t="shared" si="97"/>
        <v>3.9699074074073248E-3</v>
      </c>
      <c r="G909" t="str">
        <f t="shared" si="98"/>
        <v>19</v>
      </c>
      <c r="H909">
        <f t="shared" si="100"/>
        <v>7099.5166666666637</v>
      </c>
      <c r="I909">
        <f t="shared" si="94"/>
        <v>4782.3166666666648</v>
      </c>
      <c r="J909">
        <f t="shared" si="95"/>
        <v>1522.3999999999992</v>
      </c>
      <c r="K909">
        <f t="shared" si="99"/>
        <v>0</v>
      </c>
    </row>
    <row r="910" spans="1:11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96"/>
        <v>stacjonarny</v>
      </c>
      <c r="F910" s="2">
        <f t="shared" si="97"/>
        <v>7.2569444444444131E-3</v>
      </c>
      <c r="G910" t="str">
        <f t="shared" si="98"/>
        <v>35</v>
      </c>
      <c r="H910">
        <f t="shared" si="100"/>
        <v>7109.9666666666635</v>
      </c>
      <c r="I910">
        <f t="shared" si="94"/>
        <v>4792.7666666666646</v>
      </c>
      <c r="J910">
        <f t="shared" si="95"/>
        <v>1522.3999999999992</v>
      </c>
      <c r="K910">
        <f t="shared" si="99"/>
        <v>0</v>
      </c>
    </row>
    <row r="911" spans="1:11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96"/>
        <v>komórkowy</v>
      </c>
      <c r="F911" s="2">
        <f t="shared" si="97"/>
        <v>7.766203703703789E-3</v>
      </c>
      <c r="G911" t="str">
        <f t="shared" si="98"/>
        <v/>
      </c>
      <c r="H911">
        <f t="shared" si="100"/>
        <v>7121.1499999999969</v>
      </c>
      <c r="I911">
        <f t="shared" si="94"/>
        <v>4792.7666666666646</v>
      </c>
      <c r="J911">
        <f t="shared" si="95"/>
        <v>1533.5833333333326</v>
      </c>
      <c r="K911">
        <f t="shared" si="99"/>
        <v>0</v>
      </c>
    </row>
    <row r="912" spans="1:11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96"/>
        <v>stacjonarny</v>
      </c>
      <c r="F912" s="2">
        <f t="shared" si="97"/>
        <v>4.3171296296296013E-3</v>
      </c>
      <c r="G912" t="str">
        <f t="shared" si="98"/>
        <v>58</v>
      </c>
      <c r="H912">
        <f t="shared" si="100"/>
        <v>7127.3666666666631</v>
      </c>
      <c r="I912">
        <f t="shared" si="94"/>
        <v>4798.9833333333308</v>
      </c>
      <c r="J912">
        <f t="shared" si="95"/>
        <v>1533.5833333333326</v>
      </c>
      <c r="K912">
        <f t="shared" si="99"/>
        <v>0</v>
      </c>
    </row>
    <row r="913" spans="1:11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96"/>
        <v>komórkowy</v>
      </c>
      <c r="F913" s="2">
        <f t="shared" si="97"/>
        <v>2.7083333333333126E-3</v>
      </c>
      <c r="G913" t="str">
        <f t="shared" si="98"/>
        <v/>
      </c>
      <c r="H913">
        <f t="shared" si="100"/>
        <v>7131.2666666666628</v>
      </c>
      <c r="I913">
        <f t="shared" si="94"/>
        <v>4798.9833333333308</v>
      </c>
      <c r="J913">
        <f t="shared" si="95"/>
        <v>1537.4833333333324</v>
      </c>
      <c r="K913">
        <f t="shared" si="99"/>
        <v>0</v>
      </c>
    </row>
    <row r="914" spans="1:11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96"/>
        <v>komórkowy</v>
      </c>
      <c r="F914" s="2">
        <f t="shared" si="97"/>
        <v>5.6134259259258412E-3</v>
      </c>
      <c r="G914" t="str">
        <f t="shared" si="98"/>
        <v/>
      </c>
      <c r="H914">
        <f t="shared" si="100"/>
        <v>7139.3499999999958</v>
      </c>
      <c r="I914">
        <f t="shared" si="94"/>
        <v>4798.9833333333308</v>
      </c>
      <c r="J914">
        <f t="shared" si="95"/>
        <v>1545.5666666666657</v>
      </c>
      <c r="K914">
        <f t="shared" si="99"/>
        <v>0</v>
      </c>
    </row>
    <row r="915" spans="1:11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96"/>
        <v>stacjonarny</v>
      </c>
      <c r="F915" s="2">
        <f t="shared" si="97"/>
        <v>1.7361111111111605E-3</v>
      </c>
      <c r="G915" t="str">
        <f t="shared" si="98"/>
        <v>33</v>
      </c>
      <c r="H915">
        <f t="shared" si="100"/>
        <v>7141.8499999999958</v>
      </c>
      <c r="I915">
        <f t="shared" si="94"/>
        <v>4801.4833333333308</v>
      </c>
      <c r="J915">
        <f t="shared" si="95"/>
        <v>1545.5666666666657</v>
      </c>
      <c r="K915">
        <f t="shared" si="99"/>
        <v>0</v>
      </c>
    </row>
    <row r="916" spans="1:11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96"/>
        <v>stacjonarny</v>
      </c>
      <c r="F916" s="2">
        <f t="shared" si="97"/>
        <v>8.854166666666663E-3</v>
      </c>
      <c r="G916" t="str">
        <f t="shared" si="98"/>
        <v>55</v>
      </c>
      <c r="H916">
        <f t="shared" si="100"/>
        <v>7154.5999999999958</v>
      </c>
      <c r="I916">
        <f t="shared" si="94"/>
        <v>4814.2333333333308</v>
      </c>
      <c r="J916">
        <f t="shared" si="95"/>
        <v>1545.5666666666657</v>
      </c>
      <c r="K916">
        <f t="shared" si="99"/>
        <v>0</v>
      </c>
    </row>
    <row r="917" spans="1:11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96"/>
        <v>stacjonarny</v>
      </c>
      <c r="F917" s="2">
        <f t="shared" si="97"/>
        <v>1.0787037037037039E-2</v>
      </c>
      <c r="G917" t="str">
        <f t="shared" si="98"/>
        <v>98</v>
      </c>
      <c r="H917">
        <f t="shared" si="100"/>
        <v>7170.1333333333296</v>
      </c>
      <c r="I917">
        <f t="shared" si="94"/>
        <v>4829.7666666666646</v>
      </c>
      <c r="J917">
        <f t="shared" si="95"/>
        <v>1545.5666666666657</v>
      </c>
      <c r="K917">
        <f t="shared" si="99"/>
        <v>0</v>
      </c>
    </row>
    <row r="918" spans="1:11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96"/>
        <v>stacjonarny</v>
      </c>
      <c r="F918" s="2">
        <f t="shared" si="97"/>
        <v>9.8379629629629095E-3</v>
      </c>
      <c r="G918" t="str">
        <f t="shared" si="98"/>
        <v>53</v>
      </c>
      <c r="H918">
        <f t="shared" si="100"/>
        <v>7184.2999999999965</v>
      </c>
      <c r="I918">
        <f t="shared" si="94"/>
        <v>4843.9333333333316</v>
      </c>
      <c r="J918">
        <f t="shared" si="95"/>
        <v>1545.5666666666657</v>
      </c>
      <c r="K918">
        <f t="shared" si="99"/>
        <v>0</v>
      </c>
    </row>
    <row r="919" spans="1:11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96"/>
        <v>stacjonarny</v>
      </c>
      <c r="F919" s="2">
        <f t="shared" si="97"/>
        <v>9.9537037037036868E-3</v>
      </c>
      <c r="G919" t="str">
        <f t="shared" si="98"/>
        <v>10</v>
      </c>
      <c r="H919">
        <f t="shared" si="100"/>
        <v>7198.6333333333296</v>
      </c>
      <c r="I919">
        <f t="shared" si="94"/>
        <v>4858.2666666666646</v>
      </c>
      <c r="J919">
        <f t="shared" si="95"/>
        <v>1545.5666666666657</v>
      </c>
      <c r="K919">
        <f t="shared" si="99"/>
        <v>0</v>
      </c>
    </row>
    <row r="920" spans="1:11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96"/>
        <v>stacjonarny</v>
      </c>
      <c r="F920" s="2">
        <f t="shared" si="97"/>
        <v>8.5532407407407085E-3</v>
      </c>
      <c r="G920" t="str">
        <f t="shared" si="98"/>
        <v>42</v>
      </c>
      <c r="H920">
        <f t="shared" si="100"/>
        <v>7210.9499999999962</v>
      </c>
      <c r="I920">
        <f t="shared" si="94"/>
        <v>4870.5833333333312</v>
      </c>
      <c r="J920">
        <f t="shared" si="95"/>
        <v>1545.5666666666657</v>
      </c>
      <c r="K920">
        <f t="shared" si="99"/>
        <v>0</v>
      </c>
    </row>
    <row r="921" spans="1:11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96"/>
        <v>stacjonarny</v>
      </c>
      <c r="F921" s="2">
        <f t="shared" si="97"/>
        <v>8.7268518518519023E-3</v>
      </c>
      <c r="G921" t="str">
        <f t="shared" si="98"/>
        <v>82</v>
      </c>
      <c r="H921">
        <f t="shared" si="100"/>
        <v>7223.5166666666628</v>
      </c>
      <c r="I921">
        <f t="shared" si="94"/>
        <v>4883.1499999999978</v>
      </c>
      <c r="J921">
        <f t="shared" si="95"/>
        <v>1545.5666666666657</v>
      </c>
      <c r="K921">
        <f t="shared" si="99"/>
        <v>0</v>
      </c>
    </row>
    <row r="922" spans="1:11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96"/>
        <v>komórkowy</v>
      </c>
      <c r="F922" s="2">
        <f t="shared" si="97"/>
        <v>1.2962962962962399E-3</v>
      </c>
      <c r="G922" t="str">
        <f t="shared" si="98"/>
        <v/>
      </c>
      <c r="H922">
        <f t="shared" si="100"/>
        <v>7225.3833333333296</v>
      </c>
      <c r="I922">
        <f t="shared" si="94"/>
        <v>4883.1499999999978</v>
      </c>
      <c r="J922">
        <f t="shared" si="95"/>
        <v>1547.4333333333323</v>
      </c>
      <c r="K922">
        <f t="shared" si="99"/>
        <v>0</v>
      </c>
    </row>
    <row r="923" spans="1:11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96"/>
        <v>komórkowy</v>
      </c>
      <c r="F923" s="2">
        <f t="shared" si="97"/>
        <v>1.0798611111111078E-2</v>
      </c>
      <c r="G923" t="str">
        <f t="shared" si="98"/>
        <v/>
      </c>
      <c r="H923">
        <f t="shared" si="100"/>
        <v>7240.9333333333298</v>
      </c>
      <c r="I923">
        <f t="shared" si="94"/>
        <v>4883.1499999999978</v>
      </c>
      <c r="J923">
        <f t="shared" si="95"/>
        <v>1562.9833333333322</v>
      </c>
      <c r="K923">
        <f t="shared" si="99"/>
        <v>0</v>
      </c>
    </row>
    <row r="924" spans="1:11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96"/>
        <v>stacjonarny</v>
      </c>
      <c r="F924" s="2">
        <f t="shared" si="97"/>
        <v>7.1759259259257524E-4</v>
      </c>
      <c r="G924" t="str">
        <f t="shared" si="98"/>
        <v>17</v>
      </c>
      <c r="H924">
        <f t="shared" si="100"/>
        <v>7241.9666666666635</v>
      </c>
      <c r="I924">
        <f t="shared" si="94"/>
        <v>4884.1833333333316</v>
      </c>
      <c r="J924">
        <f t="shared" si="95"/>
        <v>1562.9833333333322</v>
      </c>
      <c r="K924">
        <f t="shared" si="99"/>
        <v>0</v>
      </c>
    </row>
    <row r="925" spans="1:11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96"/>
        <v>stacjonarny</v>
      </c>
      <c r="F925" s="2">
        <f t="shared" si="97"/>
        <v>9.444444444444422E-3</v>
      </c>
      <c r="G925" t="str">
        <f t="shared" si="98"/>
        <v>80</v>
      </c>
      <c r="H925">
        <f t="shared" si="100"/>
        <v>7255.5666666666639</v>
      </c>
      <c r="I925">
        <f t="shared" si="94"/>
        <v>4897.7833333333319</v>
      </c>
      <c r="J925">
        <f t="shared" si="95"/>
        <v>1562.9833333333322</v>
      </c>
      <c r="K925">
        <f t="shared" si="99"/>
        <v>0</v>
      </c>
    </row>
    <row r="926" spans="1:11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96"/>
        <v>stacjonarny</v>
      </c>
      <c r="F926" s="2">
        <f t="shared" si="97"/>
        <v>7.2106481481481466E-3</v>
      </c>
      <c r="G926" t="str">
        <f t="shared" si="98"/>
        <v>75</v>
      </c>
      <c r="H926">
        <f t="shared" si="100"/>
        <v>7265.9499999999971</v>
      </c>
      <c r="I926">
        <f t="shared" si="94"/>
        <v>4908.1666666666652</v>
      </c>
      <c r="J926">
        <f t="shared" si="95"/>
        <v>1562.9833333333322</v>
      </c>
      <c r="K926">
        <f t="shared" si="99"/>
        <v>0</v>
      </c>
    </row>
    <row r="927" spans="1:11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96"/>
        <v>stacjonarny</v>
      </c>
      <c r="F927" s="2">
        <f t="shared" si="97"/>
        <v>3.2291666666666718E-3</v>
      </c>
      <c r="G927" t="str">
        <f t="shared" si="98"/>
        <v>58</v>
      </c>
      <c r="H927">
        <f t="shared" si="100"/>
        <v>7270.5999999999967</v>
      </c>
      <c r="I927">
        <f t="shared" si="94"/>
        <v>4912.8166666666648</v>
      </c>
      <c r="J927">
        <f t="shared" si="95"/>
        <v>1562.9833333333322</v>
      </c>
      <c r="K927">
        <f t="shared" si="99"/>
        <v>0</v>
      </c>
    </row>
    <row r="928" spans="1:11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96"/>
        <v>stacjonarny</v>
      </c>
      <c r="F928" s="2">
        <f t="shared" si="97"/>
        <v>4.4675925925925508E-3</v>
      </c>
      <c r="G928" t="str">
        <f t="shared" si="98"/>
        <v>34</v>
      </c>
      <c r="H928">
        <f t="shared" si="100"/>
        <v>7277.0333333333301</v>
      </c>
      <c r="I928">
        <f t="shared" si="94"/>
        <v>4919.2499999999982</v>
      </c>
      <c r="J928">
        <f t="shared" si="95"/>
        <v>1562.9833333333322</v>
      </c>
      <c r="K928">
        <f t="shared" si="99"/>
        <v>0</v>
      </c>
    </row>
    <row r="929" spans="1:11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96"/>
        <v>stacjonarny</v>
      </c>
      <c r="F929" s="2">
        <f t="shared" si="97"/>
        <v>6.2037037037037113E-3</v>
      </c>
      <c r="G929" t="str">
        <f t="shared" si="98"/>
        <v>39</v>
      </c>
      <c r="H929">
        <f t="shared" si="100"/>
        <v>7285.9666666666635</v>
      </c>
      <c r="I929">
        <f t="shared" si="94"/>
        <v>4928.1833333333316</v>
      </c>
      <c r="J929">
        <f t="shared" si="95"/>
        <v>1562.9833333333322</v>
      </c>
      <c r="K929">
        <f t="shared" si="99"/>
        <v>0</v>
      </c>
    </row>
    <row r="930" spans="1:11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96"/>
        <v>komórkowy</v>
      </c>
      <c r="F930" s="2">
        <f t="shared" si="97"/>
        <v>1.0590277777777768E-2</v>
      </c>
      <c r="G930" t="str">
        <f t="shared" si="98"/>
        <v/>
      </c>
      <c r="H930">
        <f t="shared" si="100"/>
        <v>7301.2166666666635</v>
      </c>
      <c r="I930">
        <f t="shared" si="94"/>
        <v>4928.1833333333316</v>
      </c>
      <c r="J930">
        <f t="shared" si="95"/>
        <v>1578.2333333333322</v>
      </c>
      <c r="K930">
        <f t="shared" si="99"/>
        <v>0</v>
      </c>
    </row>
    <row r="931" spans="1:11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96"/>
        <v>stacjonarny</v>
      </c>
      <c r="F931" s="2">
        <f t="shared" si="97"/>
        <v>9.2592592592588563E-4</v>
      </c>
      <c r="G931" t="str">
        <f t="shared" si="98"/>
        <v>13</v>
      </c>
      <c r="H931">
        <f t="shared" si="100"/>
        <v>7302.5499999999965</v>
      </c>
      <c r="I931">
        <f t="shared" si="94"/>
        <v>4929.5166666666646</v>
      </c>
      <c r="J931">
        <f t="shared" si="95"/>
        <v>1578.2333333333322</v>
      </c>
      <c r="K931">
        <f t="shared" si="99"/>
        <v>0</v>
      </c>
    </row>
    <row r="932" spans="1:11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96"/>
        <v>zagraniczny</v>
      </c>
      <c r="F932" s="2">
        <f t="shared" si="97"/>
        <v>7.5462962962962732E-3</v>
      </c>
      <c r="G932" t="str">
        <f t="shared" si="98"/>
        <v/>
      </c>
      <c r="H932">
        <f t="shared" si="100"/>
        <v>7302.5499999999965</v>
      </c>
      <c r="I932">
        <f t="shared" si="94"/>
        <v>4929.5166666666646</v>
      </c>
      <c r="J932">
        <f t="shared" si="95"/>
        <v>1578.2333333333322</v>
      </c>
      <c r="K932">
        <f t="shared" si="99"/>
        <v>11</v>
      </c>
    </row>
    <row r="933" spans="1:11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96"/>
        <v>stacjonarny</v>
      </c>
      <c r="F933" s="2">
        <f t="shared" si="97"/>
        <v>1.6550925925925553E-3</v>
      </c>
      <c r="G933" t="str">
        <f t="shared" si="98"/>
        <v>88</v>
      </c>
      <c r="H933">
        <f t="shared" si="100"/>
        <v>7304.9333333333298</v>
      </c>
      <c r="I933">
        <f t="shared" si="94"/>
        <v>4931.8999999999978</v>
      </c>
      <c r="J933">
        <f t="shared" si="95"/>
        <v>1578.2333333333322</v>
      </c>
      <c r="K933">
        <f t="shared" si="99"/>
        <v>0</v>
      </c>
    </row>
    <row r="934" spans="1:11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96"/>
        <v>stacjonarny</v>
      </c>
      <c r="F934" s="2">
        <f t="shared" si="97"/>
        <v>7.9976851851851771E-3</v>
      </c>
      <c r="G934" t="str">
        <f t="shared" si="98"/>
        <v>98</v>
      </c>
      <c r="H934">
        <f t="shared" si="100"/>
        <v>7316.4499999999962</v>
      </c>
      <c r="I934">
        <f t="shared" si="94"/>
        <v>4943.4166666666642</v>
      </c>
      <c r="J934">
        <f t="shared" si="95"/>
        <v>1578.2333333333322</v>
      </c>
      <c r="K934">
        <f t="shared" si="99"/>
        <v>0</v>
      </c>
    </row>
    <row r="935" spans="1:11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96"/>
        <v>stacjonarny</v>
      </c>
      <c r="F935" s="2">
        <f t="shared" si="97"/>
        <v>6.94444444444553E-5</v>
      </c>
      <c r="G935" t="str">
        <f t="shared" si="98"/>
        <v>88</v>
      </c>
      <c r="H935">
        <f t="shared" si="100"/>
        <v>7316.5499999999965</v>
      </c>
      <c r="I935">
        <f t="shared" si="94"/>
        <v>4943.5166666666646</v>
      </c>
      <c r="J935">
        <f t="shared" si="95"/>
        <v>1578.2333333333322</v>
      </c>
      <c r="K935">
        <f t="shared" si="99"/>
        <v>0</v>
      </c>
    </row>
    <row r="936" spans="1:11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96"/>
        <v>stacjonarny</v>
      </c>
      <c r="F936" s="2">
        <f t="shared" si="97"/>
        <v>6.4467592592592493E-3</v>
      </c>
      <c r="G936" t="str">
        <f t="shared" si="98"/>
        <v>73</v>
      </c>
      <c r="H936">
        <f t="shared" si="100"/>
        <v>7325.8333333333303</v>
      </c>
      <c r="I936">
        <f t="shared" si="94"/>
        <v>4952.7999999999984</v>
      </c>
      <c r="J936">
        <f t="shared" si="95"/>
        <v>1578.2333333333322</v>
      </c>
      <c r="K936">
        <f t="shared" si="99"/>
        <v>0</v>
      </c>
    </row>
    <row r="937" spans="1:11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96"/>
        <v>stacjonarny</v>
      </c>
      <c r="F937" s="2">
        <f t="shared" si="97"/>
        <v>2.1990740740740478E-3</v>
      </c>
      <c r="G937" t="str">
        <f t="shared" si="98"/>
        <v>20</v>
      </c>
      <c r="H937">
        <f t="shared" si="100"/>
        <v>7328.9999999999973</v>
      </c>
      <c r="I937">
        <f t="shared" ref="I937:I1000" si="101">IF(E937="stacjonarny",I936+F937*24*60,I936)</f>
        <v>4955.9666666666653</v>
      </c>
      <c r="J937">
        <f t="shared" ref="J937:J1000" si="102">IF(E937="komórkowy",J936+F937*24*60,J936)</f>
        <v>1578.2333333333322</v>
      </c>
      <c r="K937">
        <f t="shared" si="99"/>
        <v>0</v>
      </c>
    </row>
    <row r="938" spans="1:11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96"/>
        <v>stacjonarny</v>
      </c>
      <c r="F938" s="2">
        <f t="shared" si="97"/>
        <v>1.9097222222222432E-3</v>
      </c>
      <c r="G938" t="str">
        <f t="shared" si="98"/>
        <v>60</v>
      </c>
      <c r="H938">
        <f t="shared" si="100"/>
        <v>7331.7499999999973</v>
      </c>
      <c r="I938">
        <f t="shared" si="101"/>
        <v>4958.7166666666653</v>
      </c>
      <c r="J938">
        <f t="shared" si="102"/>
        <v>1578.2333333333322</v>
      </c>
      <c r="K938">
        <f t="shared" si="99"/>
        <v>0</v>
      </c>
    </row>
    <row r="939" spans="1:11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96"/>
        <v>stacjonarny</v>
      </c>
      <c r="F939" s="2">
        <f t="shared" si="97"/>
        <v>4.0277777777777413E-3</v>
      </c>
      <c r="G939" t="str">
        <f t="shared" si="98"/>
        <v>67</v>
      </c>
      <c r="H939">
        <f t="shared" si="100"/>
        <v>7337.5499999999975</v>
      </c>
      <c r="I939">
        <f t="shared" si="101"/>
        <v>4964.5166666666655</v>
      </c>
      <c r="J939">
        <f t="shared" si="102"/>
        <v>1578.2333333333322</v>
      </c>
      <c r="K939">
        <f t="shared" si="99"/>
        <v>0</v>
      </c>
    </row>
    <row r="940" spans="1:11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96"/>
        <v>stacjonarny</v>
      </c>
      <c r="F940" s="2">
        <f t="shared" si="97"/>
        <v>1.1053240740740766E-2</v>
      </c>
      <c r="G940" t="str">
        <f t="shared" si="98"/>
        <v>72</v>
      </c>
      <c r="H940">
        <f t="shared" si="100"/>
        <v>7353.4666666666644</v>
      </c>
      <c r="I940">
        <f t="shared" si="101"/>
        <v>4980.4333333333325</v>
      </c>
      <c r="J940">
        <f t="shared" si="102"/>
        <v>1578.2333333333322</v>
      </c>
      <c r="K940">
        <f t="shared" si="99"/>
        <v>0</v>
      </c>
    </row>
    <row r="941" spans="1:11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96"/>
        <v>komórkowy</v>
      </c>
      <c r="F941" s="2">
        <f t="shared" si="97"/>
        <v>1.5046296296296613E-3</v>
      </c>
      <c r="G941" t="str">
        <f t="shared" si="98"/>
        <v/>
      </c>
      <c r="H941">
        <f t="shared" si="100"/>
        <v>7355.6333333333314</v>
      </c>
      <c r="I941">
        <f t="shared" si="101"/>
        <v>4980.4333333333325</v>
      </c>
      <c r="J941">
        <f t="shared" si="102"/>
        <v>1580.399999999999</v>
      </c>
      <c r="K941">
        <f t="shared" si="99"/>
        <v>0</v>
      </c>
    </row>
    <row r="942" spans="1:11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96"/>
        <v>stacjonarny</v>
      </c>
      <c r="F942" s="2">
        <f t="shared" si="97"/>
        <v>9.2824074074074892E-3</v>
      </c>
      <c r="G942" t="str">
        <f t="shared" si="98"/>
        <v>32</v>
      </c>
      <c r="H942">
        <f t="shared" si="100"/>
        <v>7368.9999999999982</v>
      </c>
      <c r="I942">
        <f t="shared" si="101"/>
        <v>4993.7999999999993</v>
      </c>
      <c r="J942">
        <f t="shared" si="102"/>
        <v>1580.399999999999</v>
      </c>
      <c r="K942">
        <f t="shared" si="99"/>
        <v>0</v>
      </c>
    </row>
    <row r="943" spans="1:11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96"/>
        <v>zagraniczny</v>
      </c>
      <c r="F943" s="2">
        <f t="shared" si="97"/>
        <v>8.7500000000000355E-3</v>
      </c>
      <c r="G943" t="str">
        <f t="shared" si="98"/>
        <v/>
      </c>
      <c r="H943">
        <f t="shared" si="100"/>
        <v>7368.9999999999982</v>
      </c>
      <c r="I943">
        <f t="shared" si="101"/>
        <v>4993.7999999999993</v>
      </c>
      <c r="J943">
        <f t="shared" si="102"/>
        <v>1580.399999999999</v>
      </c>
      <c r="K943">
        <f t="shared" si="99"/>
        <v>13</v>
      </c>
    </row>
    <row r="944" spans="1:11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96"/>
        <v>stacjonarny</v>
      </c>
      <c r="F944" s="2">
        <f t="shared" si="97"/>
        <v>1.0856481481481495E-2</v>
      </c>
      <c r="G944" t="str">
        <f t="shared" si="98"/>
        <v>60</v>
      </c>
      <c r="H944">
        <f t="shared" si="100"/>
        <v>7384.6333333333314</v>
      </c>
      <c r="I944">
        <f t="shared" si="101"/>
        <v>5009.4333333333325</v>
      </c>
      <c r="J944">
        <f t="shared" si="102"/>
        <v>1580.399999999999</v>
      </c>
      <c r="K944">
        <f t="shared" si="99"/>
        <v>0</v>
      </c>
    </row>
    <row r="945" spans="1:11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96"/>
        <v>komórkowy</v>
      </c>
      <c r="F945" s="2">
        <f t="shared" si="97"/>
        <v>1.1435185185185215E-2</v>
      </c>
      <c r="G945" t="str">
        <f t="shared" si="98"/>
        <v/>
      </c>
      <c r="H945">
        <f t="shared" si="100"/>
        <v>7401.0999999999985</v>
      </c>
      <c r="I945">
        <f t="shared" si="101"/>
        <v>5009.4333333333325</v>
      </c>
      <c r="J945">
        <f t="shared" si="102"/>
        <v>1596.8666666666657</v>
      </c>
      <c r="K945">
        <f t="shared" si="99"/>
        <v>0</v>
      </c>
    </row>
    <row r="946" spans="1:11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96"/>
        <v>stacjonarny</v>
      </c>
      <c r="F946" s="2">
        <f t="shared" si="97"/>
        <v>2.9745370370370394E-3</v>
      </c>
      <c r="G946" t="str">
        <f t="shared" si="98"/>
        <v>45</v>
      </c>
      <c r="H946">
        <f t="shared" si="100"/>
        <v>7405.3833333333323</v>
      </c>
      <c r="I946">
        <f t="shared" si="101"/>
        <v>5013.7166666666662</v>
      </c>
      <c r="J946">
        <f t="shared" si="102"/>
        <v>1596.8666666666657</v>
      </c>
      <c r="K946">
        <f t="shared" si="99"/>
        <v>0</v>
      </c>
    </row>
    <row r="947" spans="1:11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96"/>
        <v>komórkowy</v>
      </c>
      <c r="F947" s="2">
        <f t="shared" si="97"/>
        <v>5.9490740740741344E-3</v>
      </c>
      <c r="G947" t="str">
        <f t="shared" si="98"/>
        <v/>
      </c>
      <c r="H947">
        <f t="shared" si="100"/>
        <v>7413.9499999999989</v>
      </c>
      <c r="I947">
        <f t="shared" si="101"/>
        <v>5013.7166666666662</v>
      </c>
      <c r="J947">
        <f t="shared" si="102"/>
        <v>1605.4333333333325</v>
      </c>
      <c r="K947">
        <f t="shared" si="99"/>
        <v>0</v>
      </c>
    </row>
    <row r="948" spans="1:11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96"/>
        <v>komórkowy</v>
      </c>
      <c r="F948" s="2">
        <f t="shared" si="97"/>
        <v>8.9120370370370239E-3</v>
      </c>
      <c r="G948" t="str">
        <f t="shared" si="98"/>
        <v/>
      </c>
      <c r="H948">
        <f t="shared" si="100"/>
        <v>7426.7833333333319</v>
      </c>
      <c r="I948">
        <f t="shared" si="101"/>
        <v>5013.7166666666662</v>
      </c>
      <c r="J948">
        <f t="shared" si="102"/>
        <v>1618.2666666666657</v>
      </c>
      <c r="K948">
        <f t="shared" si="99"/>
        <v>0</v>
      </c>
    </row>
    <row r="949" spans="1:11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96"/>
        <v>stacjonarny</v>
      </c>
      <c r="F949" s="2">
        <f t="shared" si="97"/>
        <v>2.5000000000000022E-3</v>
      </c>
      <c r="G949" t="str">
        <f t="shared" si="98"/>
        <v>60</v>
      </c>
      <c r="H949">
        <f t="shared" si="100"/>
        <v>7430.3833333333323</v>
      </c>
      <c r="I949">
        <f t="shared" si="101"/>
        <v>5017.3166666666666</v>
      </c>
      <c r="J949">
        <f t="shared" si="102"/>
        <v>1618.2666666666657</v>
      </c>
      <c r="K949">
        <f t="shared" si="99"/>
        <v>0</v>
      </c>
    </row>
    <row r="950" spans="1:11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96"/>
        <v>stacjonarny</v>
      </c>
      <c r="F950" s="2">
        <f t="shared" si="97"/>
        <v>3.7962962962962976E-3</v>
      </c>
      <c r="G950" t="str">
        <f t="shared" si="98"/>
        <v>77</v>
      </c>
      <c r="H950">
        <f t="shared" si="100"/>
        <v>7435.8499999999985</v>
      </c>
      <c r="I950">
        <f t="shared" si="101"/>
        <v>5022.7833333333328</v>
      </c>
      <c r="J950">
        <f t="shared" si="102"/>
        <v>1618.2666666666657</v>
      </c>
      <c r="K950">
        <f t="shared" si="99"/>
        <v>0</v>
      </c>
    </row>
    <row r="951" spans="1:11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96"/>
        <v>stacjonarny</v>
      </c>
      <c r="F951" s="2">
        <f t="shared" si="97"/>
        <v>7.2106481481481466E-3</v>
      </c>
      <c r="G951" t="str">
        <f t="shared" si="98"/>
        <v>55</v>
      </c>
      <c r="H951">
        <f t="shared" si="100"/>
        <v>7446.2333333333318</v>
      </c>
      <c r="I951">
        <f t="shared" si="101"/>
        <v>5033.1666666666661</v>
      </c>
      <c r="J951">
        <f t="shared" si="102"/>
        <v>1618.2666666666657</v>
      </c>
      <c r="K951">
        <f t="shared" si="99"/>
        <v>0</v>
      </c>
    </row>
    <row r="952" spans="1:11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96"/>
        <v>komórkowy</v>
      </c>
      <c r="F952" s="2">
        <f t="shared" si="97"/>
        <v>3.6342592592591982E-3</v>
      </c>
      <c r="G952" t="str">
        <f t="shared" si="98"/>
        <v/>
      </c>
      <c r="H952">
        <f t="shared" si="100"/>
        <v>7451.4666666666653</v>
      </c>
      <c r="I952">
        <f t="shared" si="101"/>
        <v>5033.1666666666661</v>
      </c>
      <c r="J952">
        <f t="shared" si="102"/>
        <v>1623.4999999999991</v>
      </c>
      <c r="K952">
        <f t="shared" si="99"/>
        <v>0</v>
      </c>
    </row>
    <row r="953" spans="1:11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96"/>
        <v>komórkowy</v>
      </c>
      <c r="F953" s="2">
        <f t="shared" si="97"/>
        <v>1.6203703703709937E-4</v>
      </c>
      <c r="G953" t="str">
        <f t="shared" si="98"/>
        <v/>
      </c>
      <c r="H953">
        <f t="shared" si="100"/>
        <v>7451.6999999999989</v>
      </c>
      <c r="I953">
        <f t="shared" si="101"/>
        <v>5033.1666666666661</v>
      </c>
      <c r="J953">
        <f t="shared" si="102"/>
        <v>1623.7333333333324</v>
      </c>
      <c r="K953">
        <f t="shared" si="99"/>
        <v>0</v>
      </c>
    </row>
    <row r="954" spans="1:11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96"/>
        <v>komórkowy</v>
      </c>
      <c r="F954" s="2">
        <f t="shared" si="97"/>
        <v>1.1064814814814805E-2</v>
      </c>
      <c r="G954" t="str">
        <f t="shared" si="98"/>
        <v/>
      </c>
      <c r="H954">
        <f t="shared" si="100"/>
        <v>7467.6333333333323</v>
      </c>
      <c r="I954">
        <f t="shared" si="101"/>
        <v>5033.1666666666661</v>
      </c>
      <c r="J954">
        <f t="shared" si="102"/>
        <v>1639.6666666666658</v>
      </c>
      <c r="K954">
        <f t="shared" si="99"/>
        <v>0</v>
      </c>
    </row>
    <row r="955" spans="1:11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96"/>
        <v>komórkowy</v>
      </c>
      <c r="F955" s="2">
        <f t="shared" si="97"/>
        <v>4.1550925925925575E-3</v>
      </c>
      <c r="G955" t="str">
        <f t="shared" si="98"/>
        <v/>
      </c>
      <c r="H955">
        <f t="shared" si="100"/>
        <v>7473.6166666666659</v>
      </c>
      <c r="I955">
        <f t="shared" si="101"/>
        <v>5033.1666666666661</v>
      </c>
      <c r="J955">
        <f t="shared" si="102"/>
        <v>1645.6499999999992</v>
      </c>
      <c r="K955">
        <f t="shared" si="99"/>
        <v>0</v>
      </c>
    </row>
    <row r="956" spans="1:11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96"/>
        <v>stacjonarny</v>
      </c>
      <c r="F956" s="2">
        <f t="shared" si="97"/>
        <v>1.1574074074072183E-4</v>
      </c>
      <c r="G956" t="str">
        <f t="shared" si="98"/>
        <v>23</v>
      </c>
      <c r="H956">
        <f t="shared" si="100"/>
        <v>7473.7833333333328</v>
      </c>
      <c r="I956">
        <f t="shared" si="101"/>
        <v>5033.333333333333</v>
      </c>
      <c r="J956">
        <f t="shared" si="102"/>
        <v>1645.6499999999992</v>
      </c>
      <c r="K956">
        <f t="shared" si="99"/>
        <v>0</v>
      </c>
    </row>
    <row r="957" spans="1:11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96"/>
        <v>stacjonarny</v>
      </c>
      <c r="F957" s="2">
        <f t="shared" si="97"/>
        <v>4.1319444444444242E-3</v>
      </c>
      <c r="G957" t="str">
        <f t="shared" si="98"/>
        <v>29</v>
      </c>
      <c r="H957">
        <f t="shared" si="100"/>
        <v>7479.7333333333327</v>
      </c>
      <c r="I957">
        <f t="shared" si="101"/>
        <v>5039.2833333333328</v>
      </c>
      <c r="J957">
        <f t="shared" si="102"/>
        <v>1645.6499999999992</v>
      </c>
      <c r="K957">
        <f t="shared" si="99"/>
        <v>0</v>
      </c>
    </row>
    <row r="958" spans="1:11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96"/>
        <v>stacjonarny</v>
      </c>
      <c r="F958" s="2">
        <f t="shared" si="97"/>
        <v>2.2685185185185031E-3</v>
      </c>
      <c r="G958" t="str">
        <f t="shared" si="98"/>
        <v>84</v>
      </c>
      <c r="H958">
        <f t="shared" si="100"/>
        <v>7482.9999999999991</v>
      </c>
      <c r="I958">
        <f t="shared" si="101"/>
        <v>5042.5499999999993</v>
      </c>
      <c r="J958">
        <f t="shared" si="102"/>
        <v>1645.6499999999992</v>
      </c>
      <c r="K958">
        <f t="shared" si="99"/>
        <v>0</v>
      </c>
    </row>
    <row r="959" spans="1:11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96"/>
        <v>stacjonarny</v>
      </c>
      <c r="F959" s="2">
        <f t="shared" si="97"/>
        <v>7.6388888888889728E-4</v>
      </c>
      <c r="G959" t="str">
        <f t="shared" si="98"/>
        <v>23</v>
      </c>
      <c r="H959">
        <f t="shared" si="100"/>
        <v>7484.0999999999995</v>
      </c>
      <c r="I959">
        <f t="shared" si="101"/>
        <v>5043.6499999999996</v>
      </c>
      <c r="J959">
        <f t="shared" si="102"/>
        <v>1645.6499999999992</v>
      </c>
      <c r="K959">
        <f t="shared" si="99"/>
        <v>0</v>
      </c>
    </row>
    <row r="960" spans="1:11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96"/>
        <v>komórkowy</v>
      </c>
      <c r="F960" s="2">
        <f t="shared" si="97"/>
        <v>1.678240740740744E-3</v>
      </c>
      <c r="G960" t="str">
        <f t="shared" si="98"/>
        <v/>
      </c>
      <c r="H960">
        <f t="shared" si="100"/>
        <v>7486.5166666666664</v>
      </c>
      <c r="I960">
        <f t="shared" si="101"/>
        <v>5043.6499999999996</v>
      </c>
      <c r="J960">
        <f t="shared" si="102"/>
        <v>1648.0666666666659</v>
      </c>
      <c r="K960">
        <f t="shared" si="99"/>
        <v>0</v>
      </c>
    </row>
    <row r="961" spans="1:11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96"/>
        <v>stacjonarny</v>
      </c>
      <c r="F961" s="2">
        <f t="shared" si="97"/>
        <v>7.3263888888888684E-3</v>
      </c>
      <c r="G961" t="str">
        <f t="shared" si="98"/>
        <v>46</v>
      </c>
      <c r="H961">
        <f t="shared" si="100"/>
        <v>7497.0666666666666</v>
      </c>
      <c r="I961">
        <f t="shared" si="101"/>
        <v>5054.2</v>
      </c>
      <c r="J961">
        <f t="shared" si="102"/>
        <v>1648.0666666666659</v>
      </c>
      <c r="K961">
        <f t="shared" si="99"/>
        <v>0</v>
      </c>
    </row>
    <row r="962" spans="1:11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96"/>
        <v>stacjonarny</v>
      </c>
      <c r="F962" s="2">
        <f t="shared" si="97"/>
        <v>2.3148148148149916E-4</v>
      </c>
      <c r="G962" t="str">
        <f t="shared" si="98"/>
        <v>21</v>
      </c>
      <c r="H962">
        <f t="shared" si="100"/>
        <v>7497.4</v>
      </c>
      <c r="I962">
        <f t="shared" si="101"/>
        <v>5054.5333333333328</v>
      </c>
      <c r="J962">
        <f t="shared" si="102"/>
        <v>1648.0666666666659</v>
      </c>
      <c r="K962">
        <f t="shared" si="99"/>
        <v>0</v>
      </c>
    </row>
    <row r="963" spans="1:11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103">IF(LEN(A963)=7,"stacjonarny",IF(LEN(A963)=8,"komórkowy","zagraniczny"))</f>
        <v>stacjonarny</v>
      </c>
      <c r="F963" s="2">
        <f t="shared" ref="F963:F1026" si="104">D963-C963</f>
        <v>1.1099537037037033E-2</v>
      </c>
      <c r="G963" t="str">
        <f t="shared" ref="G963:G1026" si="105">IF(E963="stacjonarny",LEFT(A963,2),"")</f>
        <v>76</v>
      </c>
      <c r="H963">
        <f t="shared" si="100"/>
        <v>7513.3833333333332</v>
      </c>
      <c r="I963">
        <f t="shared" si="101"/>
        <v>5070.5166666666664</v>
      </c>
      <c r="J963">
        <f t="shared" si="102"/>
        <v>1648.0666666666659</v>
      </c>
      <c r="K963">
        <f t="shared" ref="K963:K1026" si="106">IF(E963="zagraniczny",ROUNDUP(F963*24*60,0),0)</f>
        <v>0</v>
      </c>
    </row>
    <row r="964" spans="1:11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103"/>
        <v>stacjonarny</v>
      </c>
      <c r="F964" s="2">
        <f t="shared" si="104"/>
        <v>4.6296296296294281E-4</v>
      </c>
      <c r="G964" t="str">
        <f t="shared" si="105"/>
        <v>91</v>
      </c>
      <c r="H964">
        <f t="shared" ref="H964:H1027" si="107">IF(E964&lt;&gt;"zagraniczny",H963+F964*24*60,H963)</f>
        <v>7514.05</v>
      </c>
      <c r="I964">
        <f t="shared" si="101"/>
        <v>5071.1833333333334</v>
      </c>
      <c r="J964">
        <f t="shared" si="102"/>
        <v>1648.0666666666659</v>
      </c>
      <c r="K964">
        <f t="shared" si="106"/>
        <v>0</v>
      </c>
    </row>
    <row r="965" spans="1:11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103"/>
        <v>stacjonarny</v>
      </c>
      <c r="F965" s="2">
        <f t="shared" si="104"/>
        <v>1.0532407407407018E-3</v>
      </c>
      <c r="G965" t="str">
        <f t="shared" si="105"/>
        <v>41</v>
      </c>
      <c r="H965">
        <f t="shared" si="107"/>
        <v>7515.5666666666666</v>
      </c>
      <c r="I965">
        <f t="shared" si="101"/>
        <v>5072.7</v>
      </c>
      <c r="J965">
        <f t="shared" si="102"/>
        <v>1648.0666666666659</v>
      </c>
      <c r="K965">
        <f t="shared" si="106"/>
        <v>0</v>
      </c>
    </row>
    <row r="966" spans="1:11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103"/>
        <v>stacjonarny</v>
      </c>
      <c r="F966" s="2">
        <f t="shared" si="104"/>
        <v>6.7708333333333925E-3</v>
      </c>
      <c r="G966" t="str">
        <f t="shared" si="105"/>
        <v>54</v>
      </c>
      <c r="H966">
        <f t="shared" si="107"/>
        <v>7525.3166666666666</v>
      </c>
      <c r="I966">
        <f t="shared" si="101"/>
        <v>5082.45</v>
      </c>
      <c r="J966">
        <f t="shared" si="102"/>
        <v>1648.0666666666659</v>
      </c>
      <c r="K966">
        <f t="shared" si="106"/>
        <v>0</v>
      </c>
    </row>
    <row r="967" spans="1:11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103"/>
        <v>stacjonarny</v>
      </c>
      <c r="F967" s="2">
        <f t="shared" si="104"/>
        <v>4.3518518518518845E-3</v>
      </c>
      <c r="G967" t="str">
        <f t="shared" si="105"/>
        <v>28</v>
      </c>
      <c r="H967">
        <f t="shared" si="107"/>
        <v>7531.583333333333</v>
      </c>
      <c r="I967">
        <f t="shared" si="101"/>
        <v>5088.7166666666662</v>
      </c>
      <c r="J967">
        <f t="shared" si="102"/>
        <v>1648.0666666666659</v>
      </c>
      <c r="K967">
        <f t="shared" si="106"/>
        <v>0</v>
      </c>
    </row>
    <row r="968" spans="1:11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103"/>
        <v>stacjonarny</v>
      </c>
      <c r="F968" s="2">
        <f t="shared" si="104"/>
        <v>1.4004629629629228E-3</v>
      </c>
      <c r="G968" t="str">
        <f t="shared" si="105"/>
        <v>13</v>
      </c>
      <c r="H968">
        <f t="shared" si="107"/>
        <v>7533.5999999999995</v>
      </c>
      <c r="I968">
        <f t="shared" si="101"/>
        <v>5090.7333333333327</v>
      </c>
      <c r="J968">
        <f t="shared" si="102"/>
        <v>1648.0666666666659</v>
      </c>
      <c r="K968">
        <f t="shared" si="106"/>
        <v>0</v>
      </c>
    </row>
    <row r="969" spans="1:11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103"/>
        <v>stacjonarny</v>
      </c>
      <c r="F969" s="2">
        <f t="shared" si="104"/>
        <v>8.1597222222222765E-3</v>
      </c>
      <c r="G969" t="str">
        <f t="shared" si="105"/>
        <v>52</v>
      </c>
      <c r="H969">
        <f t="shared" si="107"/>
        <v>7545.3499999999995</v>
      </c>
      <c r="I969">
        <f t="shared" si="101"/>
        <v>5102.4833333333327</v>
      </c>
      <c r="J969">
        <f t="shared" si="102"/>
        <v>1648.0666666666659</v>
      </c>
      <c r="K969">
        <f t="shared" si="106"/>
        <v>0</v>
      </c>
    </row>
    <row r="970" spans="1:11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103"/>
        <v>stacjonarny</v>
      </c>
      <c r="F970" s="2">
        <f t="shared" si="104"/>
        <v>1.7361111111111049E-3</v>
      </c>
      <c r="G970" t="str">
        <f t="shared" si="105"/>
        <v>92</v>
      </c>
      <c r="H970">
        <f t="shared" si="107"/>
        <v>7547.8499999999995</v>
      </c>
      <c r="I970">
        <f t="shared" si="101"/>
        <v>5104.9833333333327</v>
      </c>
      <c r="J970">
        <f t="shared" si="102"/>
        <v>1648.0666666666659</v>
      </c>
      <c r="K970">
        <f t="shared" si="106"/>
        <v>0</v>
      </c>
    </row>
    <row r="971" spans="1:11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103"/>
        <v>stacjonarny</v>
      </c>
      <c r="F971" s="2">
        <f t="shared" si="104"/>
        <v>9.4212962962963442E-3</v>
      </c>
      <c r="G971" t="str">
        <f t="shared" si="105"/>
        <v>34</v>
      </c>
      <c r="H971">
        <f t="shared" si="107"/>
        <v>7561.4166666666661</v>
      </c>
      <c r="I971">
        <f t="shared" si="101"/>
        <v>5118.5499999999993</v>
      </c>
      <c r="J971">
        <f t="shared" si="102"/>
        <v>1648.0666666666659</v>
      </c>
      <c r="K971">
        <f t="shared" si="106"/>
        <v>0</v>
      </c>
    </row>
    <row r="972" spans="1:11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103"/>
        <v>komórkowy</v>
      </c>
      <c r="F972" s="2">
        <f t="shared" si="104"/>
        <v>8.5416666666665586E-3</v>
      </c>
      <c r="G972" t="str">
        <f t="shared" si="105"/>
        <v/>
      </c>
      <c r="H972">
        <f t="shared" si="107"/>
        <v>7573.7166666666662</v>
      </c>
      <c r="I972">
        <f t="shared" si="101"/>
        <v>5118.5499999999993</v>
      </c>
      <c r="J972">
        <f t="shared" si="102"/>
        <v>1660.3666666666659</v>
      </c>
      <c r="K972">
        <f t="shared" si="106"/>
        <v>0</v>
      </c>
    </row>
    <row r="973" spans="1:11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103"/>
        <v>stacjonarny</v>
      </c>
      <c r="F973" s="2">
        <f t="shared" si="104"/>
        <v>1.0578703703703729E-2</v>
      </c>
      <c r="G973" t="str">
        <f t="shared" si="105"/>
        <v>12</v>
      </c>
      <c r="H973">
        <f t="shared" si="107"/>
        <v>7588.95</v>
      </c>
      <c r="I973">
        <f t="shared" si="101"/>
        <v>5133.7833333333328</v>
      </c>
      <c r="J973">
        <f t="shared" si="102"/>
        <v>1660.3666666666659</v>
      </c>
      <c r="K973">
        <f t="shared" si="106"/>
        <v>0</v>
      </c>
    </row>
    <row r="974" spans="1:11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103"/>
        <v>stacjonarny</v>
      </c>
      <c r="F974" s="2">
        <f t="shared" si="104"/>
        <v>6.6550925925925597E-3</v>
      </c>
      <c r="G974" t="str">
        <f t="shared" si="105"/>
        <v>44</v>
      </c>
      <c r="H974">
        <f t="shared" si="107"/>
        <v>7598.5333333333328</v>
      </c>
      <c r="I974">
        <f t="shared" si="101"/>
        <v>5143.3666666666659</v>
      </c>
      <c r="J974">
        <f t="shared" si="102"/>
        <v>1660.3666666666659</v>
      </c>
      <c r="K974">
        <f t="shared" si="106"/>
        <v>0</v>
      </c>
    </row>
    <row r="975" spans="1:11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103"/>
        <v>stacjonarny</v>
      </c>
      <c r="F975" s="2">
        <f t="shared" si="104"/>
        <v>4.9768518518511495E-4</v>
      </c>
      <c r="G975" t="str">
        <f t="shared" si="105"/>
        <v>65</v>
      </c>
      <c r="H975">
        <f t="shared" si="107"/>
        <v>7599.2499999999991</v>
      </c>
      <c r="I975">
        <f t="shared" si="101"/>
        <v>5144.0833333333321</v>
      </c>
      <c r="J975">
        <f t="shared" si="102"/>
        <v>1660.3666666666659</v>
      </c>
      <c r="K975">
        <f t="shared" si="106"/>
        <v>0</v>
      </c>
    </row>
    <row r="976" spans="1:11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103"/>
        <v>stacjonarny</v>
      </c>
      <c r="F976" s="2">
        <f t="shared" si="104"/>
        <v>5.2083333333330373E-4</v>
      </c>
      <c r="G976" t="str">
        <f t="shared" si="105"/>
        <v>11</v>
      </c>
      <c r="H976">
        <f t="shared" si="107"/>
        <v>7599.9999999999991</v>
      </c>
      <c r="I976">
        <f t="shared" si="101"/>
        <v>5144.8333333333321</v>
      </c>
      <c r="J976">
        <f t="shared" si="102"/>
        <v>1660.3666666666659</v>
      </c>
      <c r="K976">
        <f t="shared" si="106"/>
        <v>0</v>
      </c>
    </row>
    <row r="977" spans="1:11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103"/>
        <v>stacjonarny</v>
      </c>
      <c r="F977" s="2">
        <f t="shared" si="104"/>
        <v>5.5555555555553138E-4</v>
      </c>
      <c r="G977" t="str">
        <f t="shared" si="105"/>
        <v>87</v>
      </c>
      <c r="H977">
        <f t="shared" si="107"/>
        <v>7600.7999999999993</v>
      </c>
      <c r="I977">
        <f t="shared" si="101"/>
        <v>5145.6333333333323</v>
      </c>
      <c r="J977">
        <f t="shared" si="102"/>
        <v>1660.3666666666659</v>
      </c>
      <c r="K977">
        <f t="shared" si="106"/>
        <v>0</v>
      </c>
    </row>
    <row r="978" spans="1:11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103"/>
        <v>stacjonarny</v>
      </c>
      <c r="F978" s="2">
        <f t="shared" si="104"/>
        <v>7.615740740740784E-3</v>
      </c>
      <c r="G978" t="str">
        <f t="shared" si="105"/>
        <v>20</v>
      </c>
      <c r="H978">
        <f t="shared" si="107"/>
        <v>7611.7666666666664</v>
      </c>
      <c r="I978">
        <f t="shared" si="101"/>
        <v>5156.5999999999995</v>
      </c>
      <c r="J978">
        <f t="shared" si="102"/>
        <v>1660.3666666666659</v>
      </c>
      <c r="K978">
        <f t="shared" si="106"/>
        <v>0</v>
      </c>
    </row>
    <row r="979" spans="1:11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103"/>
        <v>stacjonarny</v>
      </c>
      <c r="F979" s="2">
        <f t="shared" si="104"/>
        <v>3.9120370370370194E-3</v>
      </c>
      <c r="G979" t="str">
        <f t="shared" si="105"/>
        <v>31</v>
      </c>
      <c r="H979">
        <f t="shared" si="107"/>
        <v>7617.4</v>
      </c>
      <c r="I979">
        <f t="shared" si="101"/>
        <v>5162.2333333333327</v>
      </c>
      <c r="J979">
        <f t="shared" si="102"/>
        <v>1660.3666666666659</v>
      </c>
      <c r="K979">
        <f t="shared" si="106"/>
        <v>0</v>
      </c>
    </row>
    <row r="980" spans="1:11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103"/>
        <v>stacjonarny</v>
      </c>
      <c r="F980" s="2">
        <f t="shared" si="104"/>
        <v>1.1249999999999982E-2</v>
      </c>
      <c r="G980" t="str">
        <f t="shared" si="105"/>
        <v>15</v>
      </c>
      <c r="H980">
        <f t="shared" si="107"/>
        <v>7633.5999999999995</v>
      </c>
      <c r="I980">
        <f t="shared" si="101"/>
        <v>5178.4333333333325</v>
      </c>
      <c r="J980">
        <f t="shared" si="102"/>
        <v>1660.3666666666659</v>
      </c>
      <c r="K980">
        <f t="shared" si="106"/>
        <v>0</v>
      </c>
    </row>
    <row r="981" spans="1:11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103"/>
        <v>komórkowy</v>
      </c>
      <c r="F981" s="2">
        <f t="shared" si="104"/>
        <v>1.7592592592592382E-3</v>
      </c>
      <c r="G981" t="str">
        <f t="shared" si="105"/>
        <v/>
      </c>
      <c r="H981">
        <f t="shared" si="107"/>
        <v>7636.1333333333332</v>
      </c>
      <c r="I981">
        <f t="shared" si="101"/>
        <v>5178.4333333333325</v>
      </c>
      <c r="J981">
        <f t="shared" si="102"/>
        <v>1662.8999999999992</v>
      </c>
      <c r="K981">
        <f t="shared" si="106"/>
        <v>0</v>
      </c>
    </row>
    <row r="982" spans="1:11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103"/>
        <v>komórkowy</v>
      </c>
      <c r="F982" s="2">
        <f t="shared" si="104"/>
        <v>8.6689814814815414E-3</v>
      </c>
      <c r="G982" t="str">
        <f t="shared" si="105"/>
        <v/>
      </c>
      <c r="H982">
        <f t="shared" si="107"/>
        <v>7648.6166666666668</v>
      </c>
      <c r="I982">
        <f t="shared" si="101"/>
        <v>5178.4333333333325</v>
      </c>
      <c r="J982">
        <f t="shared" si="102"/>
        <v>1675.3833333333325</v>
      </c>
      <c r="K982">
        <f t="shared" si="106"/>
        <v>0</v>
      </c>
    </row>
    <row r="983" spans="1:11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103"/>
        <v>stacjonarny</v>
      </c>
      <c r="F983" s="2">
        <f t="shared" si="104"/>
        <v>1.1527777777777803E-2</v>
      </c>
      <c r="G983" t="str">
        <f t="shared" si="105"/>
        <v>59</v>
      </c>
      <c r="H983">
        <f t="shared" si="107"/>
        <v>7665.2166666666672</v>
      </c>
      <c r="I983">
        <f t="shared" si="101"/>
        <v>5195.0333333333328</v>
      </c>
      <c r="J983">
        <f t="shared" si="102"/>
        <v>1675.3833333333325</v>
      </c>
      <c r="K983">
        <f t="shared" si="106"/>
        <v>0</v>
      </c>
    </row>
    <row r="984" spans="1:11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103"/>
        <v>stacjonarny</v>
      </c>
      <c r="F984" s="2">
        <f t="shared" si="104"/>
        <v>2.3148148148188774E-5</v>
      </c>
      <c r="G984" t="str">
        <f t="shared" si="105"/>
        <v>57</v>
      </c>
      <c r="H984">
        <f t="shared" si="107"/>
        <v>7665.2500000000009</v>
      </c>
      <c r="I984">
        <f t="shared" si="101"/>
        <v>5195.0666666666666</v>
      </c>
      <c r="J984">
        <f t="shared" si="102"/>
        <v>1675.3833333333325</v>
      </c>
      <c r="K984">
        <f t="shared" si="106"/>
        <v>0</v>
      </c>
    </row>
    <row r="985" spans="1:11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103"/>
        <v>komórkowy</v>
      </c>
      <c r="F985" s="2">
        <f t="shared" si="104"/>
        <v>6.3078703703703942E-3</v>
      </c>
      <c r="G985" t="str">
        <f t="shared" si="105"/>
        <v/>
      </c>
      <c r="H985">
        <f t="shared" si="107"/>
        <v>7674.3333333333339</v>
      </c>
      <c r="I985">
        <f t="shared" si="101"/>
        <v>5195.0666666666666</v>
      </c>
      <c r="J985">
        <f t="shared" si="102"/>
        <v>1684.4666666666658</v>
      </c>
      <c r="K985">
        <f t="shared" si="106"/>
        <v>0</v>
      </c>
    </row>
    <row r="986" spans="1:11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103"/>
        <v>komórkowy</v>
      </c>
      <c r="F986" s="2">
        <f t="shared" si="104"/>
        <v>7.7662037037037335E-3</v>
      </c>
      <c r="G986" t="str">
        <f t="shared" si="105"/>
        <v/>
      </c>
      <c r="H986">
        <f t="shared" si="107"/>
        <v>7685.5166666666673</v>
      </c>
      <c r="I986">
        <f t="shared" si="101"/>
        <v>5195.0666666666666</v>
      </c>
      <c r="J986">
        <f t="shared" si="102"/>
        <v>1695.6499999999992</v>
      </c>
      <c r="K986">
        <f t="shared" si="106"/>
        <v>0</v>
      </c>
    </row>
    <row r="987" spans="1:11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103"/>
        <v>stacjonarny</v>
      </c>
      <c r="F987" s="2">
        <f t="shared" si="104"/>
        <v>7.4074074074075291E-3</v>
      </c>
      <c r="G987" t="str">
        <f t="shared" si="105"/>
        <v>33</v>
      </c>
      <c r="H987">
        <f t="shared" si="107"/>
        <v>7696.1833333333343</v>
      </c>
      <c r="I987">
        <f t="shared" si="101"/>
        <v>5205.7333333333336</v>
      </c>
      <c r="J987">
        <f t="shared" si="102"/>
        <v>1695.6499999999992</v>
      </c>
      <c r="K987">
        <f t="shared" si="106"/>
        <v>0</v>
      </c>
    </row>
    <row r="988" spans="1:11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103"/>
        <v>stacjonarny</v>
      </c>
      <c r="F988" s="2">
        <f t="shared" si="104"/>
        <v>3.8078703703704475E-3</v>
      </c>
      <c r="G988" t="str">
        <f t="shared" si="105"/>
        <v>98</v>
      </c>
      <c r="H988">
        <f t="shared" si="107"/>
        <v>7701.6666666666679</v>
      </c>
      <c r="I988">
        <f t="shared" si="101"/>
        <v>5211.2166666666672</v>
      </c>
      <c r="J988">
        <f t="shared" si="102"/>
        <v>1695.6499999999992</v>
      </c>
      <c r="K988">
        <f t="shared" si="106"/>
        <v>0</v>
      </c>
    </row>
    <row r="989" spans="1:11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103"/>
        <v>komórkowy</v>
      </c>
      <c r="F989" s="2">
        <f t="shared" si="104"/>
        <v>5.3703703703703587E-3</v>
      </c>
      <c r="G989" t="str">
        <f t="shared" si="105"/>
        <v/>
      </c>
      <c r="H989">
        <f t="shared" si="107"/>
        <v>7709.4000000000015</v>
      </c>
      <c r="I989">
        <f t="shared" si="101"/>
        <v>5211.2166666666672</v>
      </c>
      <c r="J989">
        <f t="shared" si="102"/>
        <v>1703.3833333333325</v>
      </c>
      <c r="K989">
        <f t="shared" si="106"/>
        <v>0</v>
      </c>
    </row>
    <row r="990" spans="1:11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103"/>
        <v>zagraniczny</v>
      </c>
      <c r="F990" s="2">
        <f t="shared" si="104"/>
        <v>5.5439814814814969E-3</v>
      </c>
      <c r="G990" t="str">
        <f t="shared" si="105"/>
        <v/>
      </c>
      <c r="H990">
        <f t="shared" si="107"/>
        <v>7709.4000000000015</v>
      </c>
      <c r="I990">
        <f t="shared" si="101"/>
        <v>5211.2166666666672</v>
      </c>
      <c r="J990">
        <f t="shared" si="102"/>
        <v>1703.3833333333325</v>
      </c>
      <c r="K990">
        <f t="shared" si="106"/>
        <v>8</v>
      </c>
    </row>
    <row r="991" spans="1:11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103"/>
        <v>stacjonarny</v>
      </c>
      <c r="F991" s="2">
        <f t="shared" si="104"/>
        <v>7.8009259259259611E-3</v>
      </c>
      <c r="G991" t="str">
        <f t="shared" si="105"/>
        <v>90</v>
      </c>
      <c r="H991">
        <f t="shared" si="107"/>
        <v>7720.633333333335</v>
      </c>
      <c r="I991">
        <f t="shared" si="101"/>
        <v>5222.4500000000007</v>
      </c>
      <c r="J991">
        <f t="shared" si="102"/>
        <v>1703.3833333333325</v>
      </c>
      <c r="K991">
        <f t="shared" si="106"/>
        <v>0</v>
      </c>
    </row>
    <row r="992" spans="1:11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103"/>
        <v>stacjonarny</v>
      </c>
      <c r="F992" s="2">
        <f t="shared" si="104"/>
        <v>7.5347222222222898E-3</v>
      </c>
      <c r="G992" t="str">
        <f t="shared" si="105"/>
        <v>80</v>
      </c>
      <c r="H992">
        <f t="shared" si="107"/>
        <v>7731.4833333333354</v>
      </c>
      <c r="I992">
        <f t="shared" si="101"/>
        <v>5233.3000000000011</v>
      </c>
      <c r="J992">
        <f t="shared" si="102"/>
        <v>1703.3833333333325</v>
      </c>
      <c r="K992">
        <f t="shared" si="106"/>
        <v>0</v>
      </c>
    </row>
    <row r="993" spans="1:11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103"/>
        <v>komórkowy</v>
      </c>
      <c r="F993" s="2">
        <f t="shared" si="104"/>
        <v>9.1435185185185786E-3</v>
      </c>
      <c r="G993" t="str">
        <f t="shared" si="105"/>
        <v/>
      </c>
      <c r="H993">
        <f t="shared" si="107"/>
        <v>7744.6500000000024</v>
      </c>
      <c r="I993">
        <f t="shared" si="101"/>
        <v>5233.3000000000011</v>
      </c>
      <c r="J993">
        <f t="shared" si="102"/>
        <v>1716.5499999999993</v>
      </c>
      <c r="K993">
        <f t="shared" si="106"/>
        <v>0</v>
      </c>
    </row>
    <row r="994" spans="1:11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103"/>
        <v>stacjonarny</v>
      </c>
      <c r="F994" s="2">
        <f t="shared" si="104"/>
        <v>8.8310185185184187E-3</v>
      </c>
      <c r="G994" t="str">
        <f t="shared" si="105"/>
        <v>67</v>
      </c>
      <c r="H994">
        <f t="shared" si="107"/>
        <v>7757.3666666666686</v>
      </c>
      <c r="I994">
        <f t="shared" si="101"/>
        <v>5246.0166666666673</v>
      </c>
      <c r="J994">
        <f t="shared" si="102"/>
        <v>1716.5499999999993</v>
      </c>
      <c r="K994">
        <f t="shared" si="106"/>
        <v>0</v>
      </c>
    </row>
    <row r="995" spans="1:11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103"/>
        <v>komórkowy</v>
      </c>
      <c r="F995" s="2">
        <f t="shared" si="104"/>
        <v>8.8310185185185297E-3</v>
      </c>
      <c r="G995" t="str">
        <f t="shared" si="105"/>
        <v/>
      </c>
      <c r="H995">
        <f t="shared" si="107"/>
        <v>7770.0833333333348</v>
      </c>
      <c r="I995">
        <f t="shared" si="101"/>
        <v>5246.0166666666673</v>
      </c>
      <c r="J995">
        <f t="shared" si="102"/>
        <v>1729.266666666666</v>
      </c>
      <c r="K995">
        <f t="shared" si="106"/>
        <v>0</v>
      </c>
    </row>
    <row r="996" spans="1:11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103"/>
        <v>komórkowy</v>
      </c>
      <c r="F996" s="2">
        <f t="shared" si="104"/>
        <v>7.2916666666666963E-3</v>
      </c>
      <c r="G996" t="str">
        <f t="shared" si="105"/>
        <v/>
      </c>
      <c r="H996">
        <f t="shared" si="107"/>
        <v>7780.5833333333348</v>
      </c>
      <c r="I996">
        <f t="shared" si="101"/>
        <v>5246.0166666666673</v>
      </c>
      <c r="J996">
        <f t="shared" si="102"/>
        <v>1739.766666666666</v>
      </c>
      <c r="K996">
        <f t="shared" si="106"/>
        <v>0</v>
      </c>
    </row>
    <row r="997" spans="1:11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103"/>
        <v>stacjonarny</v>
      </c>
      <c r="F997" s="2">
        <f t="shared" si="104"/>
        <v>3.958333333333286E-3</v>
      </c>
      <c r="G997" t="str">
        <f t="shared" si="105"/>
        <v>96</v>
      </c>
      <c r="H997">
        <f t="shared" si="107"/>
        <v>7786.2833333333347</v>
      </c>
      <c r="I997">
        <f t="shared" si="101"/>
        <v>5251.7166666666672</v>
      </c>
      <c r="J997">
        <f t="shared" si="102"/>
        <v>1739.766666666666</v>
      </c>
      <c r="K997">
        <f t="shared" si="106"/>
        <v>0</v>
      </c>
    </row>
    <row r="998" spans="1:11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103"/>
        <v>stacjonarny</v>
      </c>
      <c r="F998" s="2">
        <f t="shared" si="104"/>
        <v>1.0000000000000009E-2</v>
      </c>
      <c r="G998" t="str">
        <f t="shared" si="105"/>
        <v>96</v>
      </c>
      <c r="H998">
        <f t="shared" si="107"/>
        <v>7800.6833333333343</v>
      </c>
      <c r="I998">
        <f t="shared" si="101"/>
        <v>5266.1166666666668</v>
      </c>
      <c r="J998">
        <f t="shared" si="102"/>
        <v>1739.766666666666</v>
      </c>
      <c r="K998">
        <f t="shared" si="106"/>
        <v>0</v>
      </c>
    </row>
    <row r="999" spans="1:11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103"/>
        <v>stacjonarny</v>
      </c>
      <c r="F999" s="2">
        <f t="shared" si="104"/>
        <v>5.0115740740741543E-3</v>
      </c>
      <c r="G999" t="str">
        <f t="shared" si="105"/>
        <v>31</v>
      </c>
      <c r="H999">
        <f t="shared" si="107"/>
        <v>7807.9000000000015</v>
      </c>
      <c r="I999">
        <f t="shared" si="101"/>
        <v>5273.3333333333339</v>
      </c>
      <c r="J999">
        <f t="shared" si="102"/>
        <v>1739.766666666666</v>
      </c>
      <c r="K999">
        <f t="shared" si="106"/>
        <v>0</v>
      </c>
    </row>
    <row r="1000" spans="1:11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103"/>
        <v>stacjonarny</v>
      </c>
      <c r="F1000" s="2">
        <f t="shared" si="104"/>
        <v>3.2407407407407662E-3</v>
      </c>
      <c r="G1000" t="str">
        <f t="shared" si="105"/>
        <v>99</v>
      </c>
      <c r="H1000">
        <f t="shared" si="107"/>
        <v>7812.5666666666684</v>
      </c>
      <c r="I1000">
        <f t="shared" si="101"/>
        <v>5278.0000000000009</v>
      </c>
      <c r="J1000">
        <f t="shared" si="102"/>
        <v>1739.766666666666</v>
      </c>
      <c r="K1000">
        <f t="shared" si="106"/>
        <v>0</v>
      </c>
    </row>
    <row r="1001" spans="1:11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103"/>
        <v>stacjonarny</v>
      </c>
      <c r="F1001" s="2">
        <f t="shared" si="104"/>
        <v>1.4583333333333393E-3</v>
      </c>
      <c r="G1001" t="str">
        <f t="shared" si="105"/>
        <v>45</v>
      </c>
      <c r="H1001">
        <f t="shared" si="107"/>
        <v>7814.6666666666688</v>
      </c>
      <c r="I1001">
        <f t="shared" ref="I1001:I1064" si="108">IF(E1001="stacjonarny",I1000+F1001*24*60,I1000)</f>
        <v>5280.1000000000013</v>
      </c>
      <c r="J1001">
        <f t="shared" ref="J1001:J1064" si="109">IF(E1001="komórkowy",J1000+F1001*24*60,J1000)</f>
        <v>1739.766666666666</v>
      </c>
      <c r="K1001">
        <f t="shared" si="106"/>
        <v>0</v>
      </c>
    </row>
    <row r="1002" spans="1:11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103"/>
        <v>stacjonarny</v>
      </c>
      <c r="F1002" s="2">
        <f t="shared" si="104"/>
        <v>3.7731481481482199E-3</v>
      </c>
      <c r="G1002" t="str">
        <f t="shared" si="105"/>
        <v>18</v>
      </c>
      <c r="H1002">
        <f t="shared" si="107"/>
        <v>7820.1000000000022</v>
      </c>
      <c r="I1002">
        <f t="shared" si="108"/>
        <v>5285.5333333333347</v>
      </c>
      <c r="J1002">
        <f t="shared" si="109"/>
        <v>1739.766666666666</v>
      </c>
      <c r="K1002">
        <f t="shared" si="106"/>
        <v>0</v>
      </c>
    </row>
    <row r="1003" spans="1:11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103"/>
        <v>stacjonarny</v>
      </c>
      <c r="F1003" s="2">
        <f t="shared" si="104"/>
        <v>9.2476851851852615E-3</v>
      </c>
      <c r="G1003" t="str">
        <f t="shared" si="105"/>
        <v>16</v>
      </c>
      <c r="H1003">
        <f t="shared" si="107"/>
        <v>7833.4166666666688</v>
      </c>
      <c r="I1003">
        <f t="shared" si="108"/>
        <v>5298.8500000000013</v>
      </c>
      <c r="J1003">
        <f t="shared" si="109"/>
        <v>1739.766666666666</v>
      </c>
      <c r="K1003">
        <f t="shared" si="106"/>
        <v>0</v>
      </c>
    </row>
    <row r="1004" spans="1:11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103"/>
        <v>zagraniczny</v>
      </c>
      <c r="F1004" s="2">
        <f t="shared" si="104"/>
        <v>6.9907407407406863E-3</v>
      </c>
      <c r="G1004" t="str">
        <f t="shared" si="105"/>
        <v/>
      </c>
      <c r="H1004">
        <f t="shared" si="107"/>
        <v>7833.4166666666688</v>
      </c>
      <c r="I1004">
        <f t="shared" si="108"/>
        <v>5298.8500000000013</v>
      </c>
      <c r="J1004">
        <f t="shared" si="109"/>
        <v>1739.766666666666</v>
      </c>
      <c r="K1004">
        <f t="shared" si="106"/>
        <v>11</v>
      </c>
    </row>
    <row r="1005" spans="1:11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103"/>
        <v>stacjonarny</v>
      </c>
      <c r="F1005" s="2">
        <f t="shared" si="104"/>
        <v>3.4722222222116628E-5</v>
      </c>
      <c r="G1005" t="str">
        <f t="shared" si="105"/>
        <v>65</v>
      </c>
      <c r="H1005">
        <f t="shared" si="107"/>
        <v>7833.466666666669</v>
      </c>
      <c r="I1005">
        <f t="shared" si="108"/>
        <v>5298.9000000000015</v>
      </c>
      <c r="J1005">
        <f t="shared" si="109"/>
        <v>1739.766666666666</v>
      </c>
      <c r="K1005">
        <f t="shared" si="106"/>
        <v>0</v>
      </c>
    </row>
    <row r="1006" spans="1:11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103"/>
        <v>stacjonarny</v>
      </c>
      <c r="F1006" s="2">
        <f t="shared" si="104"/>
        <v>1.1458333333334014E-3</v>
      </c>
      <c r="G1006" t="str">
        <f t="shared" si="105"/>
        <v>55</v>
      </c>
      <c r="H1006">
        <f t="shared" si="107"/>
        <v>7835.1166666666695</v>
      </c>
      <c r="I1006">
        <f t="shared" si="108"/>
        <v>5300.550000000002</v>
      </c>
      <c r="J1006">
        <f t="shared" si="109"/>
        <v>1739.766666666666</v>
      </c>
      <c r="K1006">
        <f t="shared" si="106"/>
        <v>0</v>
      </c>
    </row>
    <row r="1007" spans="1:11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103"/>
        <v>stacjonarny</v>
      </c>
      <c r="F1007" s="2">
        <f t="shared" si="104"/>
        <v>8.3912037037037202E-3</v>
      </c>
      <c r="G1007" t="str">
        <f t="shared" si="105"/>
        <v>73</v>
      </c>
      <c r="H1007">
        <f t="shared" si="107"/>
        <v>7847.2000000000025</v>
      </c>
      <c r="I1007">
        <f t="shared" si="108"/>
        <v>5312.633333333335</v>
      </c>
      <c r="J1007">
        <f t="shared" si="109"/>
        <v>1739.766666666666</v>
      </c>
      <c r="K1007">
        <f t="shared" si="106"/>
        <v>0</v>
      </c>
    </row>
    <row r="1008" spans="1:11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103"/>
        <v>stacjonarny</v>
      </c>
      <c r="F1008" s="2">
        <f t="shared" si="104"/>
        <v>5.2314814814814481E-3</v>
      </c>
      <c r="G1008" t="str">
        <f t="shared" si="105"/>
        <v>83</v>
      </c>
      <c r="H1008">
        <f t="shared" si="107"/>
        <v>7854.7333333333354</v>
      </c>
      <c r="I1008">
        <f t="shared" si="108"/>
        <v>5320.1666666666679</v>
      </c>
      <c r="J1008">
        <f t="shared" si="109"/>
        <v>1739.766666666666</v>
      </c>
      <c r="K1008">
        <f t="shared" si="106"/>
        <v>0</v>
      </c>
    </row>
    <row r="1009" spans="1:11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103"/>
        <v>stacjonarny</v>
      </c>
      <c r="F1009" s="2">
        <f t="shared" si="104"/>
        <v>6.3888888888888884E-3</v>
      </c>
      <c r="G1009" t="str">
        <f t="shared" si="105"/>
        <v>51</v>
      </c>
      <c r="H1009">
        <f t="shared" si="107"/>
        <v>7863.9333333333352</v>
      </c>
      <c r="I1009">
        <f t="shared" si="108"/>
        <v>5329.3666666666677</v>
      </c>
      <c r="J1009">
        <f t="shared" si="109"/>
        <v>1739.766666666666</v>
      </c>
      <c r="K1009">
        <f t="shared" si="106"/>
        <v>0</v>
      </c>
    </row>
    <row r="1010" spans="1:11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103"/>
        <v>stacjonarny</v>
      </c>
      <c r="F1010" s="2">
        <f t="shared" si="104"/>
        <v>7.0370370370370638E-3</v>
      </c>
      <c r="G1010" t="str">
        <f t="shared" si="105"/>
        <v>67</v>
      </c>
      <c r="H1010">
        <f t="shared" si="107"/>
        <v>7874.0666666666684</v>
      </c>
      <c r="I1010">
        <f t="shared" si="108"/>
        <v>5339.5000000000009</v>
      </c>
      <c r="J1010">
        <f t="shared" si="109"/>
        <v>1739.766666666666</v>
      </c>
      <c r="K1010">
        <f t="shared" si="106"/>
        <v>0</v>
      </c>
    </row>
    <row r="1011" spans="1:11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103"/>
        <v>stacjonarny</v>
      </c>
      <c r="F1011" s="2">
        <f t="shared" si="104"/>
        <v>1.1574074074038876E-5</v>
      </c>
      <c r="G1011" t="str">
        <f t="shared" si="105"/>
        <v>53</v>
      </c>
      <c r="H1011">
        <f t="shared" si="107"/>
        <v>7874.0833333333348</v>
      </c>
      <c r="I1011">
        <f t="shared" si="108"/>
        <v>5339.5166666666673</v>
      </c>
      <c r="J1011">
        <f t="shared" si="109"/>
        <v>1739.766666666666</v>
      </c>
      <c r="K1011">
        <f t="shared" si="106"/>
        <v>0</v>
      </c>
    </row>
    <row r="1012" spans="1:11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103"/>
        <v>stacjonarny</v>
      </c>
      <c r="F1012" s="2">
        <f t="shared" si="104"/>
        <v>7.6388888888889173E-3</v>
      </c>
      <c r="G1012" t="str">
        <f t="shared" si="105"/>
        <v>88</v>
      </c>
      <c r="H1012">
        <f t="shared" si="107"/>
        <v>7885.0833333333348</v>
      </c>
      <c r="I1012">
        <f t="shared" si="108"/>
        <v>5350.5166666666673</v>
      </c>
      <c r="J1012">
        <f t="shared" si="109"/>
        <v>1739.766666666666</v>
      </c>
      <c r="K1012">
        <f t="shared" si="106"/>
        <v>0</v>
      </c>
    </row>
    <row r="1013" spans="1:11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103"/>
        <v>stacjonarny</v>
      </c>
      <c r="F1013" s="2">
        <f t="shared" si="104"/>
        <v>8.9699074074074403E-3</v>
      </c>
      <c r="G1013" t="str">
        <f t="shared" si="105"/>
        <v>78</v>
      </c>
      <c r="H1013">
        <f t="shared" si="107"/>
        <v>7898.0000000000018</v>
      </c>
      <c r="I1013">
        <f t="shared" si="108"/>
        <v>5363.4333333333343</v>
      </c>
      <c r="J1013">
        <f t="shared" si="109"/>
        <v>1739.766666666666</v>
      </c>
      <c r="K1013">
        <f t="shared" si="106"/>
        <v>0</v>
      </c>
    </row>
    <row r="1014" spans="1:11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103"/>
        <v>stacjonarny</v>
      </c>
      <c r="F1014" s="2">
        <f t="shared" si="104"/>
        <v>3.3564814814814881E-3</v>
      </c>
      <c r="G1014" t="str">
        <f t="shared" si="105"/>
        <v>36</v>
      </c>
      <c r="H1014">
        <f t="shared" si="107"/>
        <v>7902.8333333333348</v>
      </c>
      <c r="I1014">
        <f t="shared" si="108"/>
        <v>5368.2666666666673</v>
      </c>
      <c r="J1014">
        <f t="shared" si="109"/>
        <v>1739.766666666666</v>
      </c>
      <c r="K1014">
        <f t="shared" si="106"/>
        <v>0</v>
      </c>
    </row>
    <row r="1015" spans="1:11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103"/>
        <v>stacjonarny</v>
      </c>
      <c r="F1015" s="2">
        <f t="shared" si="104"/>
        <v>1.121527777777781E-2</v>
      </c>
      <c r="G1015" t="str">
        <f t="shared" si="105"/>
        <v>36</v>
      </c>
      <c r="H1015">
        <f t="shared" si="107"/>
        <v>7918.9833333333345</v>
      </c>
      <c r="I1015">
        <f t="shared" si="108"/>
        <v>5384.416666666667</v>
      </c>
      <c r="J1015">
        <f t="shared" si="109"/>
        <v>1739.766666666666</v>
      </c>
      <c r="K1015">
        <f t="shared" si="106"/>
        <v>0</v>
      </c>
    </row>
    <row r="1016" spans="1:11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103"/>
        <v>zagraniczny</v>
      </c>
      <c r="F1016" s="2">
        <f t="shared" si="104"/>
        <v>9.1203703703703898E-3</v>
      </c>
      <c r="G1016" t="str">
        <f t="shared" si="105"/>
        <v/>
      </c>
      <c r="H1016">
        <f t="shared" si="107"/>
        <v>7918.9833333333345</v>
      </c>
      <c r="I1016">
        <f t="shared" si="108"/>
        <v>5384.416666666667</v>
      </c>
      <c r="J1016">
        <f t="shared" si="109"/>
        <v>1739.766666666666</v>
      </c>
      <c r="K1016">
        <f t="shared" si="106"/>
        <v>14</v>
      </c>
    </row>
    <row r="1017" spans="1:11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103"/>
        <v>stacjonarny</v>
      </c>
      <c r="F1017" s="2">
        <f t="shared" si="104"/>
        <v>1.0902777777777761E-2</v>
      </c>
      <c r="G1017" t="str">
        <f t="shared" si="105"/>
        <v>52</v>
      </c>
      <c r="H1017">
        <f t="shared" si="107"/>
        <v>7934.6833333333343</v>
      </c>
      <c r="I1017">
        <f t="shared" si="108"/>
        <v>5400.1166666666668</v>
      </c>
      <c r="J1017">
        <f t="shared" si="109"/>
        <v>1739.766666666666</v>
      </c>
      <c r="K1017">
        <f t="shared" si="106"/>
        <v>0</v>
      </c>
    </row>
    <row r="1018" spans="1:11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103"/>
        <v>stacjonarny</v>
      </c>
      <c r="F1018" s="2">
        <f t="shared" si="104"/>
        <v>2.2685185185185031E-3</v>
      </c>
      <c r="G1018" t="str">
        <f t="shared" si="105"/>
        <v>69</v>
      </c>
      <c r="H1018">
        <f t="shared" si="107"/>
        <v>7937.9500000000007</v>
      </c>
      <c r="I1018">
        <f t="shared" si="108"/>
        <v>5403.3833333333332</v>
      </c>
      <c r="J1018">
        <f t="shared" si="109"/>
        <v>1739.766666666666</v>
      </c>
      <c r="K1018">
        <f t="shared" si="106"/>
        <v>0</v>
      </c>
    </row>
    <row r="1019" spans="1:11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103"/>
        <v>stacjonarny</v>
      </c>
      <c r="F1019" s="2">
        <f t="shared" si="104"/>
        <v>3.9930555555555136E-3</v>
      </c>
      <c r="G1019" t="str">
        <f t="shared" si="105"/>
        <v>70</v>
      </c>
      <c r="H1019">
        <f t="shared" si="107"/>
        <v>7943.7000000000007</v>
      </c>
      <c r="I1019">
        <f t="shared" si="108"/>
        <v>5409.1333333333332</v>
      </c>
      <c r="J1019">
        <f t="shared" si="109"/>
        <v>1739.766666666666</v>
      </c>
      <c r="K1019">
        <f t="shared" si="106"/>
        <v>0</v>
      </c>
    </row>
    <row r="1020" spans="1:11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103"/>
        <v>stacjonarny</v>
      </c>
      <c r="F1020" s="2">
        <f t="shared" si="104"/>
        <v>5.1504629629629539E-3</v>
      </c>
      <c r="G1020" t="str">
        <f t="shared" si="105"/>
        <v>57</v>
      </c>
      <c r="H1020">
        <f t="shared" si="107"/>
        <v>7951.1166666666677</v>
      </c>
      <c r="I1020">
        <f t="shared" si="108"/>
        <v>5416.55</v>
      </c>
      <c r="J1020">
        <f t="shared" si="109"/>
        <v>1739.766666666666</v>
      </c>
      <c r="K1020">
        <f t="shared" si="106"/>
        <v>0</v>
      </c>
    </row>
    <row r="1021" spans="1:11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103"/>
        <v>stacjonarny</v>
      </c>
      <c r="F1021" s="2">
        <f t="shared" si="104"/>
        <v>7.4074074074076401E-4</v>
      </c>
      <c r="G1021" t="str">
        <f t="shared" si="105"/>
        <v>86</v>
      </c>
      <c r="H1021">
        <f t="shared" si="107"/>
        <v>7952.1833333333343</v>
      </c>
      <c r="I1021">
        <f t="shared" si="108"/>
        <v>5417.6166666666668</v>
      </c>
      <c r="J1021">
        <f t="shared" si="109"/>
        <v>1739.766666666666</v>
      </c>
      <c r="K1021">
        <f t="shared" si="106"/>
        <v>0</v>
      </c>
    </row>
    <row r="1022" spans="1:11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103"/>
        <v>komórkowy</v>
      </c>
      <c r="F1022" s="2">
        <f t="shared" si="104"/>
        <v>5.2199074074074092E-3</v>
      </c>
      <c r="G1022" t="str">
        <f t="shared" si="105"/>
        <v/>
      </c>
      <c r="H1022">
        <f t="shared" si="107"/>
        <v>7959.7000000000007</v>
      </c>
      <c r="I1022">
        <f t="shared" si="108"/>
        <v>5417.6166666666668</v>
      </c>
      <c r="J1022">
        <f t="shared" si="109"/>
        <v>1747.2833333333326</v>
      </c>
      <c r="K1022">
        <f t="shared" si="106"/>
        <v>0</v>
      </c>
    </row>
    <row r="1023" spans="1:11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103"/>
        <v>stacjonarny</v>
      </c>
      <c r="F1023" s="2">
        <f t="shared" si="104"/>
        <v>2.1990740740740478E-3</v>
      </c>
      <c r="G1023" t="str">
        <f t="shared" si="105"/>
        <v>33</v>
      </c>
      <c r="H1023">
        <f t="shared" si="107"/>
        <v>7962.8666666666677</v>
      </c>
      <c r="I1023">
        <f t="shared" si="108"/>
        <v>5420.7833333333338</v>
      </c>
      <c r="J1023">
        <f t="shared" si="109"/>
        <v>1747.2833333333326</v>
      </c>
      <c r="K1023">
        <f t="shared" si="106"/>
        <v>0</v>
      </c>
    </row>
    <row r="1024" spans="1:11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103"/>
        <v>stacjonarny</v>
      </c>
      <c r="F1024" s="2">
        <f t="shared" si="104"/>
        <v>1.2615740740741233E-3</v>
      </c>
      <c r="G1024" t="str">
        <f t="shared" si="105"/>
        <v>34</v>
      </c>
      <c r="H1024">
        <f t="shared" si="107"/>
        <v>7964.6833333333343</v>
      </c>
      <c r="I1024">
        <f t="shared" si="108"/>
        <v>5422.6</v>
      </c>
      <c r="J1024">
        <f t="shared" si="109"/>
        <v>1747.2833333333326</v>
      </c>
      <c r="K1024">
        <f t="shared" si="106"/>
        <v>0</v>
      </c>
    </row>
    <row r="1025" spans="1:11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103"/>
        <v>stacjonarny</v>
      </c>
      <c r="F1025" s="2">
        <f t="shared" si="104"/>
        <v>1.7476851851851993E-3</v>
      </c>
      <c r="G1025" t="str">
        <f t="shared" si="105"/>
        <v>79</v>
      </c>
      <c r="H1025">
        <f t="shared" si="107"/>
        <v>7967.2000000000007</v>
      </c>
      <c r="I1025">
        <f t="shared" si="108"/>
        <v>5425.1166666666668</v>
      </c>
      <c r="J1025">
        <f t="shared" si="109"/>
        <v>1747.2833333333326</v>
      </c>
      <c r="K1025">
        <f t="shared" si="106"/>
        <v>0</v>
      </c>
    </row>
    <row r="1026" spans="1:11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103"/>
        <v>komórkowy</v>
      </c>
      <c r="F1026" s="2">
        <f t="shared" si="104"/>
        <v>4.69907407407405E-3</v>
      </c>
      <c r="G1026" t="str">
        <f t="shared" si="105"/>
        <v/>
      </c>
      <c r="H1026">
        <f t="shared" si="107"/>
        <v>7973.9666666666672</v>
      </c>
      <c r="I1026">
        <f t="shared" si="108"/>
        <v>5425.1166666666668</v>
      </c>
      <c r="J1026">
        <f t="shared" si="109"/>
        <v>1754.0499999999993</v>
      </c>
      <c r="K1026">
        <f t="shared" si="106"/>
        <v>0</v>
      </c>
    </row>
    <row r="1027" spans="1:11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110">IF(LEN(A1027)=7,"stacjonarny",IF(LEN(A1027)=8,"komórkowy","zagraniczny"))</f>
        <v>stacjonarny</v>
      </c>
      <c r="F1027" s="2">
        <f t="shared" ref="F1027:F1090" si="111">D1027-C1027</f>
        <v>3.3449074074074492E-3</v>
      </c>
      <c r="G1027" t="str">
        <f t="shared" ref="G1027:G1090" si="112">IF(E1027="stacjonarny",LEFT(A1027,2),"")</f>
        <v>25</v>
      </c>
      <c r="H1027">
        <f t="shared" si="107"/>
        <v>7978.7833333333338</v>
      </c>
      <c r="I1027">
        <f t="shared" si="108"/>
        <v>5429.9333333333334</v>
      </c>
      <c r="J1027">
        <f t="shared" si="109"/>
        <v>1754.0499999999993</v>
      </c>
      <c r="K1027">
        <f t="shared" ref="K1027:K1090" si="113">IF(E1027="zagraniczny",ROUNDUP(F1027*24*60,0),0)</f>
        <v>0</v>
      </c>
    </row>
    <row r="1028" spans="1:11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110"/>
        <v>stacjonarny</v>
      </c>
      <c r="F1028" s="2">
        <f t="shared" si="111"/>
        <v>5.0578703703703098E-3</v>
      </c>
      <c r="G1028" t="str">
        <f t="shared" si="112"/>
        <v>45</v>
      </c>
      <c r="H1028">
        <f t="shared" ref="H1028:H1091" si="114">IF(E1028&lt;&gt;"zagraniczny",H1027+F1028*24*60,H1027)</f>
        <v>7986.0666666666666</v>
      </c>
      <c r="I1028">
        <f t="shared" si="108"/>
        <v>5437.2166666666662</v>
      </c>
      <c r="J1028">
        <f t="shared" si="109"/>
        <v>1754.0499999999993</v>
      </c>
      <c r="K1028">
        <f t="shared" si="113"/>
        <v>0</v>
      </c>
    </row>
    <row r="1029" spans="1:11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110"/>
        <v>stacjonarny</v>
      </c>
      <c r="F1029" s="2">
        <f t="shared" si="111"/>
        <v>1.0810185185185173E-2</v>
      </c>
      <c r="G1029" t="str">
        <f t="shared" si="112"/>
        <v>14</v>
      </c>
      <c r="H1029">
        <f t="shared" si="114"/>
        <v>8001.6333333333332</v>
      </c>
      <c r="I1029">
        <f t="shared" si="108"/>
        <v>5452.7833333333328</v>
      </c>
      <c r="J1029">
        <f t="shared" si="109"/>
        <v>1754.0499999999993</v>
      </c>
      <c r="K1029">
        <f t="shared" si="113"/>
        <v>0</v>
      </c>
    </row>
    <row r="1030" spans="1:11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110"/>
        <v>komórkowy</v>
      </c>
      <c r="F1030" s="2">
        <f t="shared" si="111"/>
        <v>1.1805555555555181E-3</v>
      </c>
      <c r="G1030" t="str">
        <f t="shared" si="112"/>
        <v/>
      </c>
      <c r="H1030">
        <f t="shared" si="114"/>
        <v>8003.333333333333</v>
      </c>
      <c r="I1030">
        <f t="shared" si="108"/>
        <v>5452.7833333333328</v>
      </c>
      <c r="J1030">
        <f t="shared" si="109"/>
        <v>1755.7499999999993</v>
      </c>
      <c r="K1030">
        <f t="shared" si="113"/>
        <v>0</v>
      </c>
    </row>
    <row r="1031" spans="1:11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110"/>
        <v>stacjonarny</v>
      </c>
      <c r="F1031" s="2">
        <f t="shared" si="111"/>
        <v>1.7361111111113825E-4</v>
      </c>
      <c r="G1031" t="str">
        <f t="shared" si="112"/>
        <v>57</v>
      </c>
      <c r="H1031">
        <f t="shared" si="114"/>
        <v>8003.583333333333</v>
      </c>
      <c r="I1031">
        <f t="shared" si="108"/>
        <v>5453.0333333333328</v>
      </c>
      <c r="J1031">
        <f t="shared" si="109"/>
        <v>1755.7499999999993</v>
      </c>
      <c r="K1031">
        <f t="shared" si="113"/>
        <v>0</v>
      </c>
    </row>
    <row r="1032" spans="1:11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110"/>
        <v>zagraniczny</v>
      </c>
      <c r="F1032" s="2">
        <f t="shared" si="111"/>
        <v>1.8055555555555602E-3</v>
      </c>
      <c r="G1032" t="str">
        <f t="shared" si="112"/>
        <v/>
      </c>
      <c r="H1032">
        <f t="shared" si="114"/>
        <v>8003.583333333333</v>
      </c>
      <c r="I1032">
        <f t="shared" si="108"/>
        <v>5453.0333333333328</v>
      </c>
      <c r="J1032">
        <f t="shared" si="109"/>
        <v>1755.7499999999993</v>
      </c>
      <c r="K1032">
        <f t="shared" si="113"/>
        <v>3</v>
      </c>
    </row>
    <row r="1033" spans="1:11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110"/>
        <v>stacjonarny</v>
      </c>
      <c r="F1033" s="2">
        <f t="shared" si="111"/>
        <v>9.7453703703703765E-3</v>
      </c>
      <c r="G1033" t="str">
        <f t="shared" si="112"/>
        <v>25</v>
      </c>
      <c r="H1033">
        <f t="shared" si="114"/>
        <v>8017.6166666666668</v>
      </c>
      <c r="I1033">
        <f t="shared" si="108"/>
        <v>5467.0666666666666</v>
      </c>
      <c r="J1033">
        <f t="shared" si="109"/>
        <v>1755.7499999999993</v>
      </c>
      <c r="K1033">
        <f t="shared" si="113"/>
        <v>0</v>
      </c>
    </row>
    <row r="1034" spans="1:11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110"/>
        <v>stacjonarny</v>
      </c>
      <c r="F1034" s="2">
        <f t="shared" si="111"/>
        <v>7.3379629629629628E-3</v>
      </c>
      <c r="G1034" t="str">
        <f t="shared" si="112"/>
        <v>17</v>
      </c>
      <c r="H1034">
        <f t="shared" si="114"/>
        <v>8028.1833333333334</v>
      </c>
      <c r="I1034">
        <f t="shared" si="108"/>
        <v>5477.6333333333332</v>
      </c>
      <c r="J1034">
        <f t="shared" si="109"/>
        <v>1755.7499999999993</v>
      </c>
      <c r="K1034">
        <f t="shared" si="113"/>
        <v>0</v>
      </c>
    </row>
    <row r="1035" spans="1:11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110"/>
        <v>stacjonarny</v>
      </c>
      <c r="F1035" s="2">
        <f t="shared" si="111"/>
        <v>6.9907407407407418E-3</v>
      </c>
      <c r="G1035" t="str">
        <f t="shared" si="112"/>
        <v>16</v>
      </c>
      <c r="H1035">
        <f t="shared" si="114"/>
        <v>8038.25</v>
      </c>
      <c r="I1035">
        <f t="shared" si="108"/>
        <v>5487.7</v>
      </c>
      <c r="J1035">
        <f t="shared" si="109"/>
        <v>1755.7499999999993</v>
      </c>
      <c r="K1035">
        <f t="shared" si="113"/>
        <v>0</v>
      </c>
    </row>
    <row r="1036" spans="1:11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110"/>
        <v>stacjonarny</v>
      </c>
      <c r="F1036" s="2">
        <f t="shared" si="111"/>
        <v>8.5879629629629917E-3</v>
      </c>
      <c r="G1036" t="str">
        <f t="shared" si="112"/>
        <v>70</v>
      </c>
      <c r="H1036">
        <f t="shared" si="114"/>
        <v>8050.6166666666668</v>
      </c>
      <c r="I1036">
        <f t="shared" si="108"/>
        <v>5500.0666666666666</v>
      </c>
      <c r="J1036">
        <f t="shared" si="109"/>
        <v>1755.7499999999993</v>
      </c>
      <c r="K1036">
        <f t="shared" si="113"/>
        <v>0</v>
      </c>
    </row>
    <row r="1037" spans="1:11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110"/>
        <v>komórkowy</v>
      </c>
      <c r="F1037" s="2">
        <f t="shared" si="111"/>
        <v>2.7430555555555403E-3</v>
      </c>
      <c r="G1037" t="str">
        <f t="shared" si="112"/>
        <v/>
      </c>
      <c r="H1037">
        <f t="shared" si="114"/>
        <v>8054.5666666666666</v>
      </c>
      <c r="I1037">
        <f t="shared" si="108"/>
        <v>5500.0666666666666</v>
      </c>
      <c r="J1037">
        <f t="shared" si="109"/>
        <v>1759.6999999999994</v>
      </c>
      <c r="K1037">
        <f t="shared" si="113"/>
        <v>0</v>
      </c>
    </row>
    <row r="1038" spans="1:11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110"/>
        <v>stacjonarny</v>
      </c>
      <c r="F1038" s="2">
        <f t="shared" si="111"/>
        <v>5.00000000000006E-3</v>
      </c>
      <c r="G1038" t="str">
        <f t="shared" si="112"/>
        <v>59</v>
      </c>
      <c r="H1038">
        <f t="shared" si="114"/>
        <v>8061.7666666666664</v>
      </c>
      <c r="I1038">
        <f t="shared" si="108"/>
        <v>5507.2666666666664</v>
      </c>
      <c r="J1038">
        <f t="shared" si="109"/>
        <v>1759.6999999999994</v>
      </c>
      <c r="K1038">
        <f t="shared" si="113"/>
        <v>0</v>
      </c>
    </row>
    <row r="1039" spans="1:11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110"/>
        <v>komórkowy</v>
      </c>
      <c r="F1039" s="2">
        <f t="shared" si="111"/>
        <v>1.4930555555555669E-3</v>
      </c>
      <c r="G1039" t="str">
        <f t="shared" si="112"/>
        <v/>
      </c>
      <c r="H1039">
        <f t="shared" si="114"/>
        <v>8063.9166666666661</v>
      </c>
      <c r="I1039">
        <f t="shared" si="108"/>
        <v>5507.2666666666664</v>
      </c>
      <c r="J1039">
        <f t="shared" si="109"/>
        <v>1761.8499999999995</v>
      </c>
      <c r="K1039">
        <f t="shared" si="113"/>
        <v>0</v>
      </c>
    </row>
    <row r="1040" spans="1:11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110"/>
        <v>komórkowy</v>
      </c>
      <c r="F1040" s="2">
        <f t="shared" si="111"/>
        <v>2.5231481481481355E-3</v>
      </c>
      <c r="G1040" t="str">
        <f t="shared" si="112"/>
        <v/>
      </c>
      <c r="H1040">
        <f t="shared" si="114"/>
        <v>8067.5499999999993</v>
      </c>
      <c r="I1040">
        <f t="shared" si="108"/>
        <v>5507.2666666666664</v>
      </c>
      <c r="J1040">
        <f t="shared" si="109"/>
        <v>1765.4833333333327</v>
      </c>
      <c r="K1040">
        <f t="shared" si="113"/>
        <v>0</v>
      </c>
    </row>
    <row r="1041" spans="1:11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110"/>
        <v>stacjonarny</v>
      </c>
      <c r="F1041" s="2">
        <f t="shared" si="111"/>
        <v>1.1307870370370399E-2</v>
      </c>
      <c r="G1041" t="str">
        <f t="shared" si="112"/>
        <v>74</v>
      </c>
      <c r="H1041">
        <f t="shared" si="114"/>
        <v>8083.833333333333</v>
      </c>
      <c r="I1041">
        <f t="shared" si="108"/>
        <v>5523.55</v>
      </c>
      <c r="J1041">
        <f t="shared" si="109"/>
        <v>1765.4833333333327</v>
      </c>
      <c r="K1041">
        <f t="shared" si="113"/>
        <v>0</v>
      </c>
    </row>
    <row r="1042" spans="1:11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110"/>
        <v>stacjonarny</v>
      </c>
      <c r="F1042" s="2">
        <f t="shared" si="111"/>
        <v>6.9444444444438647E-4</v>
      </c>
      <c r="G1042" t="str">
        <f t="shared" si="112"/>
        <v>72</v>
      </c>
      <c r="H1042">
        <f t="shared" si="114"/>
        <v>8084.833333333333</v>
      </c>
      <c r="I1042">
        <f t="shared" si="108"/>
        <v>5524.55</v>
      </c>
      <c r="J1042">
        <f t="shared" si="109"/>
        <v>1765.4833333333327</v>
      </c>
      <c r="K1042">
        <f t="shared" si="113"/>
        <v>0</v>
      </c>
    </row>
    <row r="1043" spans="1:11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110"/>
        <v>stacjonarny</v>
      </c>
      <c r="F1043" s="2">
        <f t="shared" si="111"/>
        <v>4.9884259259259656E-3</v>
      </c>
      <c r="G1043" t="str">
        <f t="shared" si="112"/>
        <v>16</v>
      </c>
      <c r="H1043">
        <f t="shared" si="114"/>
        <v>8092.0166666666664</v>
      </c>
      <c r="I1043">
        <f t="shared" si="108"/>
        <v>5531.7333333333336</v>
      </c>
      <c r="J1043">
        <f t="shared" si="109"/>
        <v>1765.4833333333327</v>
      </c>
      <c r="K1043">
        <f t="shared" si="113"/>
        <v>0</v>
      </c>
    </row>
    <row r="1044" spans="1:11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110"/>
        <v>stacjonarny</v>
      </c>
      <c r="F1044" s="2">
        <f t="shared" si="111"/>
        <v>3.3564814814818211E-4</v>
      </c>
      <c r="G1044" t="str">
        <f t="shared" si="112"/>
        <v>62</v>
      </c>
      <c r="H1044">
        <f t="shared" si="114"/>
        <v>8092.5</v>
      </c>
      <c r="I1044">
        <f t="shared" si="108"/>
        <v>5532.2166666666672</v>
      </c>
      <c r="J1044">
        <f t="shared" si="109"/>
        <v>1765.4833333333327</v>
      </c>
      <c r="K1044">
        <f t="shared" si="113"/>
        <v>0</v>
      </c>
    </row>
    <row r="1045" spans="1:11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110"/>
        <v>stacjonarny</v>
      </c>
      <c r="F1045" s="2">
        <f t="shared" si="111"/>
        <v>9.9189814814815147E-3</v>
      </c>
      <c r="G1045" t="str">
        <f t="shared" si="112"/>
        <v>14</v>
      </c>
      <c r="H1045">
        <f t="shared" si="114"/>
        <v>8106.7833333333338</v>
      </c>
      <c r="I1045">
        <f t="shared" si="108"/>
        <v>5546.5000000000009</v>
      </c>
      <c r="J1045">
        <f t="shared" si="109"/>
        <v>1765.4833333333327</v>
      </c>
      <c r="K1045">
        <f t="shared" si="113"/>
        <v>0</v>
      </c>
    </row>
    <row r="1046" spans="1:11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110"/>
        <v>komórkowy</v>
      </c>
      <c r="F1046" s="2">
        <f t="shared" si="111"/>
        <v>3.020833333333417E-3</v>
      </c>
      <c r="G1046" t="str">
        <f t="shared" si="112"/>
        <v/>
      </c>
      <c r="H1046">
        <f t="shared" si="114"/>
        <v>8111.1333333333341</v>
      </c>
      <c r="I1046">
        <f t="shared" si="108"/>
        <v>5546.5000000000009</v>
      </c>
      <c r="J1046">
        <f t="shared" si="109"/>
        <v>1769.8333333333328</v>
      </c>
      <c r="K1046">
        <f t="shared" si="113"/>
        <v>0</v>
      </c>
    </row>
    <row r="1047" spans="1:11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110"/>
        <v>stacjonarny</v>
      </c>
      <c r="F1047" s="2">
        <f t="shared" si="111"/>
        <v>2.175925925925859E-3</v>
      </c>
      <c r="G1047" t="str">
        <f t="shared" si="112"/>
        <v>42</v>
      </c>
      <c r="H1047">
        <f t="shared" si="114"/>
        <v>8114.2666666666673</v>
      </c>
      <c r="I1047">
        <f t="shared" si="108"/>
        <v>5549.6333333333341</v>
      </c>
      <c r="J1047">
        <f t="shared" si="109"/>
        <v>1769.8333333333328</v>
      </c>
      <c r="K1047">
        <f t="shared" si="113"/>
        <v>0</v>
      </c>
    </row>
    <row r="1048" spans="1:11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110"/>
        <v>stacjonarny</v>
      </c>
      <c r="F1048" s="2">
        <f t="shared" si="111"/>
        <v>1.1574074074074403E-3</v>
      </c>
      <c r="G1048" t="str">
        <f t="shared" si="112"/>
        <v>66</v>
      </c>
      <c r="H1048">
        <f t="shared" si="114"/>
        <v>8115.9333333333343</v>
      </c>
      <c r="I1048">
        <f t="shared" si="108"/>
        <v>5551.3000000000011</v>
      </c>
      <c r="J1048">
        <f t="shared" si="109"/>
        <v>1769.8333333333328</v>
      </c>
      <c r="K1048">
        <f t="shared" si="113"/>
        <v>0</v>
      </c>
    </row>
    <row r="1049" spans="1:11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110"/>
        <v>stacjonarny</v>
      </c>
      <c r="F1049" s="2">
        <f t="shared" si="111"/>
        <v>5.0925925925926485E-4</v>
      </c>
      <c r="G1049" t="str">
        <f t="shared" si="112"/>
        <v>37</v>
      </c>
      <c r="H1049">
        <f t="shared" si="114"/>
        <v>8116.6666666666679</v>
      </c>
      <c r="I1049">
        <f t="shared" si="108"/>
        <v>5552.0333333333347</v>
      </c>
      <c r="J1049">
        <f t="shared" si="109"/>
        <v>1769.8333333333328</v>
      </c>
      <c r="K1049">
        <f t="shared" si="113"/>
        <v>0</v>
      </c>
    </row>
    <row r="1050" spans="1:11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110"/>
        <v>stacjonarny</v>
      </c>
      <c r="F1050" s="2">
        <f t="shared" si="111"/>
        <v>7.0486111111111582E-3</v>
      </c>
      <c r="G1050" t="str">
        <f t="shared" si="112"/>
        <v>61</v>
      </c>
      <c r="H1050">
        <f t="shared" si="114"/>
        <v>8126.8166666666675</v>
      </c>
      <c r="I1050">
        <f t="shared" si="108"/>
        <v>5562.1833333333343</v>
      </c>
      <c r="J1050">
        <f t="shared" si="109"/>
        <v>1769.8333333333328</v>
      </c>
      <c r="K1050">
        <f t="shared" si="113"/>
        <v>0</v>
      </c>
    </row>
    <row r="1051" spans="1:11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110"/>
        <v>stacjonarny</v>
      </c>
      <c r="F1051" s="2">
        <f t="shared" si="111"/>
        <v>3.1828703703704053E-3</v>
      </c>
      <c r="G1051" t="str">
        <f t="shared" si="112"/>
        <v>99</v>
      </c>
      <c r="H1051">
        <f t="shared" si="114"/>
        <v>8131.4000000000005</v>
      </c>
      <c r="I1051">
        <f t="shared" si="108"/>
        <v>5566.7666666666673</v>
      </c>
      <c r="J1051">
        <f t="shared" si="109"/>
        <v>1769.8333333333328</v>
      </c>
      <c r="K1051">
        <f t="shared" si="113"/>
        <v>0</v>
      </c>
    </row>
    <row r="1052" spans="1:11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110"/>
        <v>komórkowy</v>
      </c>
      <c r="F1052" s="2">
        <f t="shared" si="111"/>
        <v>3.6921296296296147E-3</v>
      </c>
      <c r="G1052" t="str">
        <f t="shared" si="112"/>
        <v/>
      </c>
      <c r="H1052">
        <f t="shared" si="114"/>
        <v>8136.7166666666672</v>
      </c>
      <c r="I1052">
        <f t="shared" si="108"/>
        <v>5566.7666666666673</v>
      </c>
      <c r="J1052">
        <f t="shared" si="109"/>
        <v>1775.1499999999994</v>
      </c>
      <c r="K1052">
        <f t="shared" si="113"/>
        <v>0</v>
      </c>
    </row>
    <row r="1053" spans="1:11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110"/>
        <v>stacjonarny</v>
      </c>
      <c r="F1053" s="2">
        <f t="shared" si="111"/>
        <v>3.5763888888888928E-3</v>
      </c>
      <c r="G1053" t="str">
        <f t="shared" si="112"/>
        <v>64</v>
      </c>
      <c r="H1053">
        <f t="shared" si="114"/>
        <v>8141.8666666666668</v>
      </c>
      <c r="I1053">
        <f t="shared" si="108"/>
        <v>5571.916666666667</v>
      </c>
      <c r="J1053">
        <f t="shared" si="109"/>
        <v>1775.1499999999994</v>
      </c>
      <c r="K1053">
        <f t="shared" si="113"/>
        <v>0</v>
      </c>
    </row>
    <row r="1054" spans="1:11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110"/>
        <v>komórkowy</v>
      </c>
      <c r="F1054" s="2">
        <f t="shared" si="111"/>
        <v>4.3865740740740566E-3</v>
      </c>
      <c r="G1054" t="str">
        <f t="shared" si="112"/>
        <v/>
      </c>
      <c r="H1054">
        <f t="shared" si="114"/>
        <v>8148.1833333333334</v>
      </c>
      <c r="I1054">
        <f t="shared" si="108"/>
        <v>5571.916666666667</v>
      </c>
      <c r="J1054">
        <f t="shared" si="109"/>
        <v>1781.466666666666</v>
      </c>
      <c r="K1054">
        <f t="shared" si="113"/>
        <v>0</v>
      </c>
    </row>
    <row r="1055" spans="1:11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110"/>
        <v>stacjonarny</v>
      </c>
      <c r="F1055" s="2">
        <f t="shared" si="111"/>
        <v>2.5694444444444575E-3</v>
      </c>
      <c r="G1055" t="str">
        <f t="shared" si="112"/>
        <v>16</v>
      </c>
      <c r="H1055">
        <f t="shared" si="114"/>
        <v>8151.8833333333332</v>
      </c>
      <c r="I1055">
        <f t="shared" si="108"/>
        <v>5575.6166666666668</v>
      </c>
      <c r="J1055">
        <f t="shared" si="109"/>
        <v>1781.466666666666</v>
      </c>
      <c r="K1055">
        <f t="shared" si="113"/>
        <v>0</v>
      </c>
    </row>
    <row r="1056" spans="1:11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110"/>
        <v>stacjonarny</v>
      </c>
      <c r="F1056" s="2">
        <f t="shared" si="111"/>
        <v>9.444444444444422E-3</v>
      </c>
      <c r="G1056" t="str">
        <f t="shared" si="112"/>
        <v>58</v>
      </c>
      <c r="H1056">
        <f t="shared" si="114"/>
        <v>8165.4833333333336</v>
      </c>
      <c r="I1056">
        <f t="shared" si="108"/>
        <v>5589.2166666666672</v>
      </c>
      <c r="J1056">
        <f t="shared" si="109"/>
        <v>1781.466666666666</v>
      </c>
      <c r="K1056">
        <f t="shared" si="113"/>
        <v>0</v>
      </c>
    </row>
    <row r="1057" spans="1:11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110"/>
        <v>stacjonarny</v>
      </c>
      <c r="F1057" s="2">
        <f t="shared" si="111"/>
        <v>7.0254629629629139E-3</v>
      </c>
      <c r="G1057" t="str">
        <f t="shared" si="112"/>
        <v>57</v>
      </c>
      <c r="H1057">
        <f t="shared" si="114"/>
        <v>8175.6</v>
      </c>
      <c r="I1057">
        <f t="shared" si="108"/>
        <v>5599.3333333333339</v>
      </c>
      <c r="J1057">
        <f t="shared" si="109"/>
        <v>1781.466666666666</v>
      </c>
      <c r="K1057">
        <f t="shared" si="113"/>
        <v>0</v>
      </c>
    </row>
    <row r="1058" spans="1:11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110"/>
        <v>stacjonarny</v>
      </c>
      <c r="F1058" s="2">
        <f t="shared" si="111"/>
        <v>1.1446759259259198E-2</v>
      </c>
      <c r="G1058" t="str">
        <f t="shared" si="112"/>
        <v>70</v>
      </c>
      <c r="H1058">
        <f t="shared" si="114"/>
        <v>8192.0833333333339</v>
      </c>
      <c r="I1058">
        <f t="shared" si="108"/>
        <v>5615.8166666666675</v>
      </c>
      <c r="J1058">
        <f t="shared" si="109"/>
        <v>1781.466666666666</v>
      </c>
      <c r="K1058">
        <f t="shared" si="113"/>
        <v>0</v>
      </c>
    </row>
    <row r="1059" spans="1:11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110"/>
        <v>stacjonarny</v>
      </c>
      <c r="F1059" s="2">
        <f t="shared" si="111"/>
        <v>1.0763888888888906E-3</v>
      </c>
      <c r="G1059" t="str">
        <f t="shared" si="112"/>
        <v>13</v>
      </c>
      <c r="H1059">
        <f t="shared" si="114"/>
        <v>8193.6333333333332</v>
      </c>
      <c r="I1059">
        <f t="shared" si="108"/>
        <v>5617.3666666666677</v>
      </c>
      <c r="J1059">
        <f t="shared" si="109"/>
        <v>1781.466666666666</v>
      </c>
      <c r="K1059">
        <f t="shared" si="113"/>
        <v>0</v>
      </c>
    </row>
    <row r="1060" spans="1:11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110"/>
        <v>stacjonarny</v>
      </c>
      <c r="F1060" s="2">
        <f t="shared" si="111"/>
        <v>6.377314814814905E-3</v>
      </c>
      <c r="G1060" t="str">
        <f t="shared" si="112"/>
        <v>82</v>
      </c>
      <c r="H1060">
        <f t="shared" si="114"/>
        <v>8202.8166666666675</v>
      </c>
      <c r="I1060">
        <f t="shared" si="108"/>
        <v>5626.5500000000011</v>
      </c>
      <c r="J1060">
        <f t="shared" si="109"/>
        <v>1781.466666666666</v>
      </c>
      <c r="K1060">
        <f t="shared" si="113"/>
        <v>0</v>
      </c>
    </row>
    <row r="1061" spans="1:11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110"/>
        <v>stacjonarny</v>
      </c>
      <c r="F1061" s="2">
        <f t="shared" si="111"/>
        <v>1.1099537037037033E-2</v>
      </c>
      <c r="G1061" t="str">
        <f t="shared" si="112"/>
        <v>15</v>
      </c>
      <c r="H1061">
        <f t="shared" si="114"/>
        <v>8218.8000000000011</v>
      </c>
      <c r="I1061">
        <f t="shared" si="108"/>
        <v>5642.5333333333347</v>
      </c>
      <c r="J1061">
        <f t="shared" si="109"/>
        <v>1781.466666666666</v>
      </c>
      <c r="K1061">
        <f t="shared" si="113"/>
        <v>0</v>
      </c>
    </row>
    <row r="1062" spans="1:11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110"/>
        <v>komórkowy</v>
      </c>
      <c r="F1062" s="2">
        <f t="shared" si="111"/>
        <v>1.7592592592592937E-3</v>
      </c>
      <c r="G1062" t="str">
        <f t="shared" si="112"/>
        <v/>
      </c>
      <c r="H1062">
        <f t="shared" si="114"/>
        <v>8221.3333333333339</v>
      </c>
      <c r="I1062">
        <f t="shared" si="108"/>
        <v>5642.5333333333347</v>
      </c>
      <c r="J1062">
        <f t="shared" si="109"/>
        <v>1783.9999999999993</v>
      </c>
      <c r="K1062">
        <f t="shared" si="113"/>
        <v>0</v>
      </c>
    </row>
    <row r="1063" spans="1:11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110"/>
        <v>stacjonarny</v>
      </c>
      <c r="F1063" s="2">
        <f t="shared" si="111"/>
        <v>1.388888888889106E-4</v>
      </c>
      <c r="G1063" t="str">
        <f t="shared" si="112"/>
        <v>90</v>
      </c>
      <c r="H1063">
        <f t="shared" si="114"/>
        <v>8221.5333333333347</v>
      </c>
      <c r="I1063">
        <f t="shared" si="108"/>
        <v>5642.7333333333345</v>
      </c>
      <c r="J1063">
        <f t="shared" si="109"/>
        <v>1783.9999999999993</v>
      </c>
      <c r="K1063">
        <f t="shared" si="113"/>
        <v>0</v>
      </c>
    </row>
    <row r="1064" spans="1:11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110"/>
        <v>komórkowy</v>
      </c>
      <c r="F1064" s="2">
        <f t="shared" si="111"/>
        <v>9.1898148148148451E-3</v>
      </c>
      <c r="G1064" t="str">
        <f t="shared" si="112"/>
        <v/>
      </c>
      <c r="H1064">
        <f t="shared" si="114"/>
        <v>8234.7666666666682</v>
      </c>
      <c r="I1064">
        <f t="shared" si="108"/>
        <v>5642.7333333333345</v>
      </c>
      <c r="J1064">
        <f t="shared" si="109"/>
        <v>1797.2333333333327</v>
      </c>
      <c r="K1064">
        <f t="shared" si="113"/>
        <v>0</v>
      </c>
    </row>
    <row r="1065" spans="1:11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110"/>
        <v>stacjonarny</v>
      </c>
      <c r="F1065" s="2">
        <f t="shared" si="111"/>
        <v>7.2337962962962798E-3</v>
      </c>
      <c r="G1065" t="str">
        <f t="shared" si="112"/>
        <v>27</v>
      </c>
      <c r="H1065">
        <f t="shared" si="114"/>
        <v>8245.1833333333343</v>
      </c>
      <c r="I1065">
        <f t="shared" ref="I1065:I1128" si="115">IF(E1065="stacjonarny",I1064+F1065*24*60,I1064)</f>
        <v>5653.1500000000015</v>
      </c>
      <c r="J1065">
        <f t="shared" ref="J1065:J1128" si="116">IF(E1065="komórkowy",J1064+F1065*24*60,J1064)</f>
        <v>1797.2333333333327</v>
      </c>
      <c r="K1065">
        <f t="shared" si="113"/>
        <v>0</v>
      </c>
    </row>
    <row r="1066" spans="1:11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110"/>
        <v>stacjonarny</v>
      </c>
      <c r="F1066" s="2">
        <f t="shared" si="111"/>
        <v>9.4212962962962887E-3</v>
      </c>
      <c r="G1066" t="str">
        <f t="shared" si="112"/>
        <v>10</v>
      </c>
      <c r="H1066">
        <f t="shared" si="114"/>
        <v>8258.7500000000018</v>
      </c>
      <c r="I1066">
        <f t="shared" si="115"/>
        <v>5666.7166666666681</v>
      </c>
      <c r="J1066">
        <f t="shared" si="116"/>
        <v>1797.2333333333327</v>
      </c>
      <c r="K1066">
        <f t="shared" si="113"/>
        <v>0</v>
      </c>
    </row>
    <row r="1067" spans="1:11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110"/>
        <v>stacjonarny</v>
      </c>
      <c r="F1067" s="2">
        <f t="shared" si="111"/>
        <v>1.1562500000000087E-2</v>
      </c>
      <c r="G1067" t="str">
        <f t="shared" si="112"/>
        <v>32</v>
      </c>
      <c r="H1067">
        <f t="shared" si="114"/>
        <v>8275.4000000000015</v>
      </c>
      <c r="I1067">
        <f t="shared" si="115"/>
        <v>5683.3666666666686</v>
      </c>
      <c r="J1067">
        <f t="shared" si="116"/>
        <v>1797.2333333333327</v>
      </c>
      <c r="K1067">
        <f t="shared" si="113"/>
        <v>0</v>
      </c>
    </row>
    <row r="1068" spans="1:11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110"/>
        <v>zagraniczny</v>
      </c>
      <c r="F1068" s="2">
        <f t="shared" si="111"/>
        <v>5.6712962962963132E-3</v>
      </c>
      <c r="G1068" t="str">
        <f t="shared" si="112"/>
        <v/>
      </c>
      <c r="H1068">
        <f t="shared" si="114"/>
        <v>8275.4000000000015</v>
      </c>
      <c r="I1068">
        <f t="shared" si="115"/>
        <v>5683.3666666666686</v>
      </c>
      <c r="J1068">
        <f t="shared" si="116"/>
        <v>1797.2333333333327</v>
      </c>
      <c r="K1068">
        <f t="shared" si="113"/>
        <v>9</v>
      </c>
    </row>
    <row r="1069" spans="1:11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110"/>
        <v>stacjonarny</v>
      </c>
      <c r="F1069" s="2">
        <f t="shared" si="111"/>
        <v>1.1273148148148171E-2</v>
      </c>
      <c r="G1069" t="str">
        <f t="shared" si="112"/>
        <v>95</v>
      </c>
      <c r="H1069">
        <f t="shared" si="114"/>
        <v>8291.633333333335</v>
      </c>
      <c r="I1069">
        <f t="shared" si="115"/>
        <v>5699.6000000000022</v>
      </c>
      <c r="J1069">
        <f t="shared" si="116"/>
        <v>1797.2333333333327</v>
      </c>
      <c r="K1069">
        <f t="shared" si="113"/>
        <v>0</v>
      </c>
    </row>
    <row r="1070" spans="1:11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110"/>
        <v>stacjonarny</v>
      </c>
      <c r="F1070" s="2">
        <f t="shared" si="111"/>
        <v>4.9768518518518157E-3</v>
      </c>
      <c r="G1070" t="str">
        <f t="shared" si="112"/>
        <v>50</v>
      </c>
      <c r="H1070">
        <f t="shared" si="114"/>
        <v>8298.8000000000011</v>
      </c>
      <c r="I1070">
        <f t="shared" si="115"/>
        <v>5706.7666666666692</v>
      </c>
      <c r="J1070">
        <f t="shared" si="116"/>
        <v>1797.2333333333327</v>
      </c>
      <c r="K1070">
        <f t="shared" si="113"/>
        <v>0</v>
      </c>
    </row>
    <row r="1071" spans="1:11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110"/>
        <v>stacjonarny</v>
      </c>
      <c r="F1071" s="2">
        <f t="shared" si="111"/>
        <v>2.0833333333333259E-3</v>
      </c>
      <c r="G1071" t="str">
        <f t="shared" si="112"/>
        <v>10</v>
      </c>
      <c r="H1071">
        <f t="shared" si="114"/>
        <v>8301.8000000000011</v>
      </c>
      <c r="I1071">
        <f t="shared" si="115"/>
        <v>5709.7666666666692</v>
      </c>
      <c r="J1071">
        <f t="shared" si="116"/>
        <v>1797.2333333333327</v>
      </c>
      <c r="K1071">
        <f t="shared" si="113"/>
        <v>0</v>
      </c>
    </row>
    <row r="1072" spans="1:11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110"/>
        <v>stacjonarny</v>
      </c>
      <c r="F1072" s="2">
        <f t="shared" si="111"/>
        <v>4.895833333333377E-3</v>
      </c>
      <c r="G1072" t="str">
        <f t="shared" si="112"/>
        <v>44</v>
      </c>
      <c r="H1072">
        <f t="shared" si="114"/>
        <v>8308.85</v>
      </c>
      <c r="I1072">
        <f t="shared" si="115"/>
        <v>5716.8166666666693</v>
      </c>
      <c r="J1072">
        <f t="shared" si="116"/>
        <v>1797.2333333333327</v>
      </c>
      <c r="K1072">
        <f t="shared" si="113"/>
        <v>0</v>
      </c>
    </row>
    <row r="1073" spans="1:11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110"/>
        <v>stacjonarny</v>
      </c>
      <c r="F1073" s="2">
        <f t="shared" si="111"/>
        <v>4.5138888888888173E-3</v>
      </c>
      <c r="G1073" t="str">
        <f t="shared" si="112"/>
        <v>68</v>
      </c>
      <c r="H1073">
        <f t="shared" si="114"/>
        <v>8315.35</v>
      </c>
      <c r="I1073">
        <f t="shared" si="115"/>
        <v>5723.3166666666693</v>
      </c>
      <c r="J1073">
        <f t="shared" si="116"/>
        <v>1797.2333333333327</v>
      </c>
      <c r="K1073">
        <f t="shared" si="113"/>
        <v>0</v>
      </c>
    </row>
    <row r="1074" spans="1:11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110"/>
        <v>komórkowy</v>
      </c>
      <c r="F1074" s="2">
        <f t="shared" si="111"/>
        <v>1.0486111111111085E-2</v>
      </c>
      <c r="G1074" t="str">
        <f t="shared" si="112"/>
        <v/>
      </c>
      <c r="H1074">
        <f t="shared" si="114"/>
        <v>8330.4500000000007</v>
      </c>
      <c r="I1074">
        <f t="shared" si="115"/>
        <v>5723.3166666666693</v>
      </c>
      <c r="J1074">
        <f t="shared" si="116"/>
        <v>1812.3333333333326</v>
      </c>
      <c r="K1074">
        <f t="shared" si="113"/>
        <v>0</v>
      </c>
    </row>
    <row r="1075" spans="1:11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110"/>
        <v>komórkowy</v>
      </c>
      <c r="F1075" s="2">
        <f t="shared" si="111"/>
        <v>3.4490740740740211E-3</v>
      </c>
      <c r="G1075" t="str">
        <f t="shared" si="112"/>
        <v/>
      </c>
      <c r="H1075">
        <f t="shared" si="114"/>
        <v>8335.4166666666679</v>
      </c>
      <c r="I1075">
        <f t="shared" si="115"/>
        <v>5723.3166666666693</v>
      </c>
      <c r="J1075">
        <f t="shared" si="116"/>
        <v>1817.2999999999993</v>
      </c>
      <c r="K1075">
        <f t="shared" si="113"/>
        <v>0</v>
      </c>
    </row>
    <row r="1076" spans="1:11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110"/>
        <v>stacjonarny</v>
      </c>
      <c r="F1076" s="2">
        <f t="shared" si="111"/>
        <v>5.7175925925926352E-3</v>
      </c>
      <c r="G1076" t="str">
        <f t="shared" si="112"/>
        <v>82</v>
      </c>
      <c r="H1076">
        <f t="shared" si="114"/>
        <v>8343.6500000000015</v>
      </c>
      <c r="I1076">
        <f t="shared" si="115"/>
        <v>5731.5500000000029</v>
      </c>
      <c r="J1076">
        <f t="shared" si="116"/>
        <v>1817.2999999999993</v>
      </c>
      <c r="K1076">
        <f t="shared" si="113"/>
        <v>0</v>
      </c>
    </row>
    <row r="1077" spans="1:11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110"/>
        <v>komórkowy</v>
      </c>
      <c r="F1077" s="2">
        <f t="shared" si="111"/>
        <v>4.4212962962962843E-3</v>
      </c>
      <c r="G1077" t="str">
        <f t="shared" si="112"/>
        <v/>
      </c>
      <c r="H1077">
        <f t="shared" si="114"/>
        <v>8350.0166666666682</v>
      </c>
      <c r="I1077">
        <f t="shared" si="115"/>
        <v>5731.5500000000029</v>
      </c>
      <c r="J1077">
        <f t="shared" si="116"/>
        <v>1823.6666666666658</v>
      </c>
      <c r="K1077">
        <f t="shared" si="113"/>
        <v>0</v>
      </c>
    </row>
    <row r="1078" spans="1:11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110"/>
        <v>stacjonarny</v>
      </c>
      <c r="F1078" s="2">
        <f t="shared" si="111"/>
        <v>8.3217592592592649E-3</v>
      </c>
      <c r="G1078" t="str">
        <f t="shared" si="112"/>
        <v>57</v>
      </c>
      <c r="H1078">
        <f t="shared" si="114"/>
        <v>8362.0000000000018</v>
      </c>
      <c r="I1078">
        <f t="shared" si="115"/>
        <v>5743.5333333333365</v>
      </c>
      <c r="J1078">
        <f t="shared" si="116"/>
        <v>1823.6666666666658</v>
      </c>
      <c r="K1078">
        <f t="shared" si="113"/>
        <v>0</v>
      </c>
    </row>
    <row r="1079" spans="1:11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110"/>
        <v>komórkowy</v>
      </c>
      <c r="F1079" s="2">
        <f t="shared" si="111"/>
        <v>5.7175925925925242E-3</v>
      </c>
      <c r="G1079" t="str">
        <f t="shared" si="112"/>
        <v/>
      </c>
      <c r="H1079">
        <f t="shared" si="114"/>
        <v>8370.2333333333354</v>
      </c>
      <c r="I1079">
        <f t="shared" si="115"/>
        <v>5743.5333333333365</v>
      </c>
      <c r="J1079">
        <f t="shared" si="116"/>
        <v>1831.8999999999992</v>
      </c>
      <c r="K1079">
        <f t="shared" si="113"/>
        <v>0</v>
      </c>
    </row>
    <row r="1080" spans="1:11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110"/>
        <v>stacjonarny</v>
      </c>
      <c r="F1080" s="2">
        <f t="shared" si="111"/>
        <v>7.3032407407407351E-3</v>
      </c>
      <c r="G1080" t="str">
        <f t="shared" si="112"/>
        <v>80</v>
      </c>
      <c r="H1080">
        <f t="shared" si="114"/>
        <v>8380.7500000000018</v>
      </c>
      <c r="I1080">
        <f t="shared" si="115"/>
        <v>5754.0500000000029</v>
      </c>
      <c r="J1080">
        <f t="shared" si="116"/>
        <v>1831.8999999999992</v>
      </c>
      <c r="K1080">
        <f t="shared" si="113"/>
        <v>0</v>
      </c>
    </row>
    <row r="1081" spans="1:11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110"/>
        <v>stacjonarny</v>
      </c>
      <c r="F1081" s="2">
        <f t="shared" si="111"/>
        <v>2.372685185185297E-3</v>
      </c>
      <c r="G1081" t="str">
        <f t="shared" si="112"/>
        <v>67</v>
      </c>
      <c r="H1081">
        <f t="shared" si="114"/>
        <v>8384.1666666666679</v>
      </c>
      <c r="I1081">
        <f t="shared" si="115"/>
        <v>5757.4666666666699</v>
      </c>
      <c r="J1081">
        <f t="shared" si="116"/>
        <v>1831.8999999999992</v>
      </c>
      <c r="K1081">
        <f t="shared" si="113"/>
        <v>0</v>
      </c>
    </row>
    <row r="1082" spans="1:11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110"/>
        <v>komórkowy</v>
      </c>
      <c r="F1082" s="2">
        <f t="shared" si="111"/>
        <v>7.5347222222222898E-3</v>
      </c>
      <c r="G1082" t="str">
        <f t="shared" si="112"/>
        <v/>
      </c>
      <c r="H1082">
        <f t="shared" si="114"/>
        <v>8395.0166666666682</v>
      </c>
      <c r="I1082">
        <f t="shared" si="115"/>
        <v>5757.4666666666699</v>
      </c>
      <c r="J1082">
        <f t="shared" si="116"/>
        <v>1842.7499999999993</v>
      </c>
      <c r="K1082">
        <f t="shared" si="113"/>
        <v>0</v>
      </c>
    </row>
    <row r="1083" spans="1:11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110"/>
        <v>stacjonarny</v>
      </c>
      <c r="F1083" s="2">
        <f t="shared" si="111"/>
        <v>1.2037037037037068E-3</v>
      </c>
      <c r="G1083" t="str">
        <f t="shared" si="112"/>
        <v>80</v>
      </c>
      <c r="H1083">
        <f t="shared" si="114"/>
        <v>8396.7500000000018</v>
      </c>
      <c r="I1083">
        <f t="shared" si="115"/>
        <v>5759.2000000000035</v>
      </c>
      <c r="J1083">
        <f t="shared" si="116"/>
        <v>1842.7499999999993</v>
      </c>
      <c r="K1083">
        <f t="shared" si="113"/>
        <v>0</v>
      </c>
    </row>
    <row r="1084" spans="1:11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110"/>
        <v>stacjonarny</v>
      </c>
      <c r="F1084" s="2">
        <f t="shared" si="111"/>
        <v>1.0578703703703729E-2</v>
      </c>
      <c r="G1084" t="str">
        <f t="shared" si="112"/>
        <v>33</v>
      </c>
      <c r="H1084">
        <f t="shared" si="114"/>
        <v>8411.9833333333354</v>
      </c>
      <c r="I1084">
        <f t="shared" si="115"/>
        <v>5774.433333333337</v>
      </c>
      <c r="J1084">
        <f t="shared" si="116"/>
        <v>1842.7499999999993</v>
      </c>
      <c r="K1084">
        <f t="shared" si="113"/>
        <v>0</v>
      </c>
    </row>
    <row r="1085" spans="1:11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110"/>
        <v>komórkowy</v>
      </c>
      <c r="F1085" s="2">
        <f t="shared" si="111"/>
        <v>7.5694444444445175E-3</v>
      </c>
      <c r="G1085" t="str">
        <f t="shared" si="112"/>
        <v/>
      </c>
      <c r="H1085">
        <f t="shared" si="114"/>
        <v>8422.883333333335</v>
      </c>
      <c r="I1085">
        <f t="shared" si="115"/>
        <v>5774.433333333337</v>
      </c>
      <c r="J1085">
        <f t="shared" si="116"/>
        <v>1853.6499999999994</v>
      </c>
      <c r="K1085">
        <f t="shared" si="113"/>
        <v>0</v>
      </c>
    </row>
    <row r="1086" spans="1:11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110"/>
        <v>stacjonarny</v>
      </c>
      <c r="F1086" s="2">
        <f t="shared" si="111"/>
        <v>7.6967592592592782E-3</v>
      </c>
      <c r="G1086" t="str">
        <f t="shared" si="112"/>
        <v>30</v>
      </c>
      <c r="H1086">
        <f t="shared" si="114"/>
        <v>8433.966666666669</v>
      </c>
      <c r="I1086">
        <f t="shared" si="115"/>
        <v>5785.5166666666701</v>
      </c>
      <c r="J1086">
        <f t="shared" si="116"/>
        <v>1853.6499999999994</v>
      </c>
      <c r="K1086">
        <f t="shared" si="113"/>
        <v>0</v>
      </c>
    </row>
    <row r="1087" spans="1:11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110"/>
        <v>stacjonarny</v>
      </c>
      <c r="F1087" s="2">
        <f t="shared" si="111"/>
        <v>4.8611111111107608E-4</v>
      </c>
      <c r="G1087" t="str">
        <f t="shared" si="112"/>
        <v>54</v>
      </c>
      <c r="H1087">
        <f t="shared" si="114"/>
        <v>8434.6666666666697</v>
      </c>
      <c r="I1087">
        <f t="shared" si="115"/>
        <v>5786.2166666666699</v>
      </c>
      <c r="J1087">
        <f t="shared" si="116"/>
        <v>1853.6499999999994</v>
      </c>
      <c r="K1087">
        <f t="shared" si="113"/>
        <v>0</v>
      </c>
    </row>
    <row r="1088" spans="1:11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110"/>
        <v>stacjonarny</v>
      </c>
      <c r="F1088" s="2">
        <f t="shared" si="111"/>
        <v>9.0624999999999734E-3</v>
      </c>
      <c r="G1088" t="str">
        <f t="shared" si="112"/>
        <v>57</v>
      </c>
      <c r="H1088">
        <f t="shared" si="114"/>
        <v>8447.716666666669</v>
      </c>
      <c r="I1088">
        <f t="shared" si="115"/>
        <v>5799.2666666666701</v>
      </c>
      <c r="J1088">
        <f t="shared" si="116"/>
        <v>1853.6499999999994</v>
      </c>
      <c r="K1088">
        <f t="shared" si="113"/>
        <v>0</v>
      </c>
    </row>
    <row r="1089" spans="1:11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110"/>
        <v>zagraniczny</v>
      </c>
      <c r="F1089" s="2">
        <f t="shared" si="111"/>
        <v>2.2222222222222365E-3</v>
      </c>
      <c r="G1089" t="str">
        <f t="shared" si="112"/>
        <v/>
      </c>
      <c r="H1089">
        <f t="shared" si="114"/>
        <v>8447.716666666669</v>
      </c>
      <c r="I1089">
        <f t="shared" si="115"/>
        <v>5799.2666666666701</v>
      </c>
      <c r="J1089">
        <f t="shared" si="116"/>
        <v>1853.6499999999994</v>
      </c>
      <c r="K1089">
        <f t="shared" si="113"/>
        <v>4</v>
      </c>
    </row>
    <row r="1090" spans="1:11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110"/>
        <v>stacjonarny</v>
      </c>
      <c r="F1090" s="2">
        <f t="shared" si="111"/>
        <v>1.8865740740741099E-3</v>
      </c>
      <c r="G1090" t="str">
        <f t="shared" si="112"/>
        <v>13</v>
      </c>
      <c r="H1090">
        <f t="shared" si="114"/>
        <v>8450.4333333333361</v>
      </c>
      <c r="I1090">
        <f t="shared" si="115"/>
        <v>5801.9833333333372</v>
      </c>
      <c r="J1090">
        <f t="shared" si="116"/>
        <v>1853.6499999999994</v>
      </c>
      <c r="K1090">
        <f t="shared" si="113"/>
        <v>0</v>
      </c>
    </row>
    <row r="1091" spans="1:11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117">IF(LEN(A1091)=7,"stacjonarny",IF(LEN(A1091)=8,"komórkowy","zagraniczny"))</f>
        <v>komórkowy</v>
      </c>
      <c r="F1091" s="2">
        <f t="shared" ref="F1091:F1154" si="118">D1091-C1091</f>
        <v>1.0624999999999996E-2</v>
      </c>
      <c r="G1091" t="str">
        <f t="shared" ref="G1091:G1154" si="119">IF(E1091="stacjonarny",LEFT(A1091,2),"")</f>
        <v/>
      </c>
      <c r="H1091">
        <f t="shared" si="114"/>
        <v>8465.7333333333354</v>
      </c>
      <c r="I1091">
        <f t="shared" si="115"/>
        <v>5801.9833333333372</v>
      </c>
      <c r="J1091">
        <f t="shared" si="116"/>
        <v>1868.9499999999994</v>
      </c>
      <c r="K1091">
        <f t="shared" ref="K1091:K1154" si="120">IF(E1091="zagraniczny",ROUNDUP(F1091*24*60,0),0)</f>
        <v>0</v>
      </c>
    </row>
    <row r="1092" spans="1:11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117"/>
        <v>stacjonarny</v>
      </c>
      <c r="F1092" s="2">
        <f t="shared" si="118"/>
        <v>9.68749999999996E-3</v>
      </c>
      <c r="G1092" t="str">
        <f t="shared" si="119"/>
        <v>71</v>
      </c>
      <c r="H1092">
        <f t="shared" ref="H1092:H1155" si="121">IF(E1092&lt;&gt;"zagraniczny",H1091+F1092*24*60,H1091)</f>
        <v>8479.6833333333361</v>
      </c>
      <c r="I1092">
        <f t="shared" si="115"/>
        <v>5815.933333333337</v>
      </c>
      <c r="J1092">
        <f t="shared" si="116"/>
        <v>1868.9499999999994</v>
      </c>
      <c r="K1092">
        <f t="shared" si="120"/>
        <v>0</v>
      </c>
    </row>
    <row r="1093" spans="1:11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117"/>
        <v>komórkowy</v>
      </c>
      <c r="F1093" s="2">
        <f t="shared" si="118"/>
        <v>2.8935185185184897E-3</v>
      </c>
      <c r="G1093" t="str">
        <f t="shared" si="119"/>
        <v/>
      </c>
      <c r="H1093">
        <f t="shared" si="121"/>
        <v>8483.8500000000022</v>
      </c>
      <c r="I1093">
        <f t="shared" si="115"/>
        <v>5815.933333333337</v>
      </c>
      <c r="J1093">
        <f t="shared" si="116"/>
        <v>1873.1166666666659</v>
      </c>
      <c r="K1093">
        <f t="shared" si="120"/>
        <v>0</v>
      </c>
    </row>
    <row r="1094" spans="1:11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117"/>
        <v>stacjonarny</v>
      </c>
      <c r="F1094" s="2">
        <f t="shared" si="118"/>
        <v>3.3217592592591494E-3</v>
      </c>
      <c r="G1094" t="str">
        <f t="shared" si="119"/>
        <v>87</v>
      </c>
      <c r="H1094">
        <f t="shared" si="121"/>
        <v>8488.633333333335</v>
      </c>
      <c r="I1094">
        <f t="shared" si="115"/>
        <v>5820.7166666666699</v>
      </c>
      <c r="J1094">
        <f t="shared" si="116"/>
        <v>1873.1166666666659</v>
      </c>
      <c r="K1094">
        <f t="shared" si="120"/>
        <v>0</v>
      </c>
    </row>
    <row r="1095" spans="1:11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117"/>
        <v>komórkowy</v>
      </c>
      <c r="F1095" s="2">
        <f t="shared" si="118"/>
        <v>3.7847222222221477E-3</v>
      </c>
      <c r="G1095" t="str">
        <f t="shared" si="119"/>
        <v/>
      </c>
      <c r="H1095">
        <f t="shared" si="121"/>
        <v>8494.0833333333358</v>
      </c>
      <c r="I1095">
        <f t="shared" si="115"/>
        <v>5820.7166666666699</v>
      </c>
      <c r="J1095">
        <f t="shared" si="116"/>
        <v>1878.5666666666657</v>
      </c>
      <c r="K1095">
        <f t="shared" si="120"/>
        <v>0</v>
      </c>
    </row>
    <row r="1096" spans="1:11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117"/>
        <v>komórkowy</v>
      </c>
      <c r="F1096" s="2">
        <f t="shared" si="118"/>
        <v>9.8726851851852482E-3</v>
      </c>
      <c r="G1096" t="str">
        <f t="shared" si="119"/>
        <v/>
      </c>
      <c r="H1096">
        <f t="shared" si="121"/>
        <v>8508.3000000000029</v>
      </c>
      <c r="I1096">
        <f t="shared" si="115"/>
        <v>5820.7166666666699</v>
      </c>
      <c r="J1096">
        <f t="shared" si="116"/>
        <v>1892.7833333333324</v>
      </c>
      <c r="K1096">
        <f t="shared" si="120"/>
        <v>0</v>
      </c>
    </row>
    <row r="1097" spans="1:11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117"/>
        <v>stacjonarny</v>
      </c>
      <c r="F1097" s="2">
        <f t="shared" si="118"/>
        <v>3.958333333333397E-3</v>
      </c>
      <c r="G1097" t="str">
        <f t="shared" si="119"/>
        <v>26</v>
      </c>
      <c r="H1097">
        <f t="shared" si="121"/>
        <v>8514.0000000000036</v>
      </c>
      <c r="I1097">
        <f t="shared" si="115"/>
        <v>5826.4166666666697</v>
      </c>
      <c r="J1097">
        <f t="shared" si="116"/>
        <v>1892.7833333333324</v>
      </c>
      <c r="K1097">
        <f t="shared" si="120"/>
        <v>0</v>
      </c>
    </row>
    <row r="1098" spans="1:11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117"/>
        <v>stacjonarny</v>
      </c>
      <c r="F1098" s="2">
        <f t="shared" si="118"/>
        <v>3.0324074074074003E-3</v>
      </c>
      <c r="G1098" t="str">
        <f t="shared" si="119"/>
        <v>41</v>
      </c>
      <c r="H1098">
        <f t="shared" si="121"/>
        <v>8518.3666666666704</v>
      </c>
      <c r="I1098">
        <f t="shared" si="115"/>
        <v>5830.7833333333365</v>
      </c>
      <c r="J1098">
        <f t="shared" si="116"/>
        <v>1892.7833333333324</v>
      </c>
      <c r="K1098">
        <f t="shared" si="120"/>
        <v>0</v>
      </c>
    </row>
    <row r="1099" spans="1:11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117"/>
        <v>stacjonarny</v>
      </c>
      <c r="F1099" s="2">
        <f t="shared" si="118"/>
        <v>1.042824074074078E-2</v>
      </c>
      <c r="G1099" t="str">
        <f t="shared" si="119"/>
        <v>43</v>
      </c>
      <c r="H1099">
        <f t="shared" si="121"/>
        <v>8533.3833333333369</v>
      </c>
      <c r="I1099">
        <f t="shared" si="115"/>
        <v>5845.8000000000029</v>
      </c>
      <c r="J1099">
        <f t="shared" si="116"/>
        <v>1892.7833333333324</v>
      </c>
      <c r="K1099">
        <f t="shared" si="120"/>
        <v>0</v>
      </c>
    </row>
    <row r="1100" spans="1:11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117"/>
        <v>stacjonarny</v>
      </c>
      <c r="F1100" s="2">
        <f t="shared" si="118"/>
        <v>1.071759259259264E-2</v>
      </c>
      <c r="G1100" t="str">
        <f t="shared" si="119"/>
        <v>57</v>
      </c>
      <c r="H1100">
        <f t="shared" si="121"/>
        <v>8548.8166666666712</v>
      </c>
      <c r="I1100">
        <f t="shared" si="115"/>
        <v>5861.2333333333363</v>
      </c>
      <c r="J1100">
        <f t="shared" si="116"/>
        <v>1892.7833333333324</v>
      </c>
      <c r="K1100">
        <f t="shared" si="120"/>
        <v>0</v>
      </c>
    </row>
    <row r="1101" spans="1:11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117"/>
        <v>stacjonarny</v>
      </c>
      <c r="F1101" s="2">
        <f t="shared" si="118"/>
        <v>1.5625000000000222E-3</v>
      </c>
      <c r="G1101" t="str">
        <f t="shared" si="119"/>
        <v>63</v>
      </c>
      <c r="H1101">
        <f t="shared" si="121"/>
        <v>8551.0666666666712</v>
      </c>
      <c r="I1101">
        <f t="shared" si="115"/>
        <v>5863.4833333333363</v>
      </c>
      <c r="J1101">
        <f t="shared" si="116"/>
        <v>1892.7833333333324</v>
      </c>
      <c r="K1101">
        <f t="shared" si="120"/>
        <v>0</v>
      </c>
    </row>
    <row r="1102" spans="1:11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117"/>
        <v>stacjonarny</v>
      </c>
      <c r="F1102" s="2">
        <f t="shared" si="118"/>
        <v>6.6898148148147873E-3</v>
      </c>
      <c r="G1102" t="str">
        <f t="shared" si="119"/>
        <v>75</v>
      </c>
      <c r="H1102">
        <f t="shared" si="121"/>
        <v>8560.7000000000044</v>
      </c>
      <c r="I1102">
        <f t="shared" si="115"/>
        <v>5873.1166666666695</v>
      </c>
      <c r="J1102">
        <f t="shared" si="116"/>
        <v>1892.7833333333324</v>
      </c>
      <c r="K1102">
        <f t="shared" si="120"/>
        <v>0</v>
      </c>
    </row>
    <row r="1103" spans="1:11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117"/>
        <v>stacjonarny</v>
      </c>
      <c r="F1103" s="2">
        <f t="shared" si="118"/>
        <v>7.9513888888889106E-3</v>
      </c>
      <c r="G1103" t="str">
        <f t="shared" si="119"/>
        <v>11</v>
      </c>
      <c r="H1103">
        <f t="shared" si="121"/>
        <v>8572.1500000000051</v>
      </c>
      <c r="I1103">
        <f t="shared" si="115"/>
        <v>5884.5666666666693</v>
      </c>
      <c r="J1103">
        <f t="shared" si="116"/>
        <v>1892.7833333333324</v>
      </c>
      <c r="K1103">
        <f t="shared" si="120"/>
        <v>0</v>
      </c>
    </row>
    <row r="1104" spans="1:11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117"/>
        <v>stacjonarny</v>
      </c>
      <c r="F1104" s="2">
        <f t="shared" si="118"/>
        <v>1.1539351851851953E-2</v>
      </c>
      <c r="G1104" t="str">
        <f t="shared" si="119"/>
        <v>40</v>
      </c>
      <c r="H1104">
        <f t="shared" si="121"/>
        <v>8588.7666666666719</v>
      </c>
      <c r="I1104">
        <f t="shared" si="115"/>
        <v>5901.1833333333361</v>
      </c>
      <c r="J1104">
        <f t="shared" si="116"/>
        <v>1892.7833333333324</v>
      </c>
      <c r="K1104">
        <f t="shared" si="120"/>
        <v>0</v>
      </c>
    </row>
    <row r="1105" spans="1:11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117"/>
        <v>komórkowy</v>
      </c>
      <c r="F1105" s="2">
        <f t="shared" si="118"/>
        <v>9.2592592592588563E-4</v>
      </c>
      <c r="G1105" t="str">
        <f t="shared" si="119"/>
        <v/>
      </c>
      <c r="H1105">
        <f t="shared" si="121"/>
        <v>8590.1000000000058</v>
      </c>
      <c r="I1105">
        <f t="shared" si="115"/>
        <v>5901.1833333333361</v>
      </c>
      <c r="J1105">
        <f t="shared" si="116"/>
        <v>1894.1166666666657</v>
      </c>
      <c r="K1105">
        <f t="shared" si="120"/>
        <v>0</v>
      </c>
    </row>
    <row r="1106" spans="1:11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117"/>
        <v>komórkowy</v>
      </c>
      <c r="F1106" s="2">
        <f t="shared" si="118"/>
        <v>1.5393518518518334E-3</v>
      </c>
      <c r="G1106" t="str">
        <f t="shared" si="119"/>
        <v/>
      </c>
      <c r="H1106">
        <f t="shared" si="121"/>
        <v>8592.316666666673</v>
      </c>
      <c r="I1106">
        <f t="shared" si="115"/>
        <v>5901.1833333333361</v>
      </c>
      <c r="J1106">
        <f t="shared" si="116"/>
        <v>1896.3333333333323</v>
      </c>
      <c r="K1106">
        <f t="shared" si="120"/>
        <v>0</v>
      </c>
    </row>
    <row r="1107" spans="1:11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117"/>
        <v>stacjonarny</v>
      </c>
      <c r="F1107" s="2">
        <f t="shared" si="118"/>
        <v>4.942129629629699E-3</v>
      </c>
      <c r="G1107" t="str">
        <f t="shared" si="119"/>
        <v>81</v>
      </c>
      <c r="H1107">
        <f t="shared" si="121"/>
        <v>8599.4333333333398</v>
      </c>
      <c r="I1107">
        <f t="shared" si="115"/>
        <v>5908.3000000000029</v>
      </c>
      <c r="J1107">
        <f t="shared" si="116"/>
        <v>1896.3333333333323</v>
      </c>
      <c r="K1107">
        <f t="shared" si="120"/>
        <v>0</v>
      </c>
    </row>
    <row r="1108" spans="1:11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117"/>
        <v>stacjonarny</v>
      </c>
      <c r="F1108" s="2">
        <f t="shared" si="118"/>
        <v>6.7361111111111649E-3</v>
      </c>
      <c r="G1108" t="str">
        <f t="shared" si="119"/>
        <v>26</v>
      </c>
      <c r="H1108">
        <f t="shared" si="121"/>
        <v>8609.1333333333405</v>
      </c>
      <c r="I1108">
        <f t="shared" si="115"/>
        <v>5918.0000000000027</v>
      </c>
      <c r="J1108">
        <f t="shared" si="116"/>
        <v>1896.3333333333323</v>
      </c>
      <c r="K1108">
        <f t="shared" si="120"/>
        <v>0</v>
      </c>
    </row>
    <row r="1109" spans="1:11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117"/>
        <v>stacjonarny</v>
      </c>
      <c r="F1109" s="2">
        <f t="shared" si="118"/>
        <v>8.8773148148147962E-3</v>
      </c>
      <c r="G1109" t="str">
        <f t="shared" si="119"/>
        <v>51</v>
      </c>
      <c r="H1109">
        <f t="shared" si="121"/>
        <v>8621.9166666666733</v>
      </c>
      <c r="I1109">
        <f t="shared" si="115"/>
        <v>5930.7833333333365</v>
      </c>
      <c r="J1109">
        <f t="shared" si="116"/>
        <v>1896.3333333333323</v>
      </c>
      <c r="K1109">
        <f t="shared" si="120"/>
        <v>0</v>
      </c>
    </row>
    <row r="1110" spans="1:11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117"/>
        <v>stacjonarny</v>
      </c>
      <c r="F1110" s="2">
        <f t="shared" si="118"/>
        <v>4.2013888888887685E-3</v>
      </c>
      <c r="G1110" t="str">
        <f t="shared" si="119"/>
        <v>40</v>
      </c>
      <c r="H1110">
        <f t="shared" si="121"/>
        <v>8627.9666666666726</v>
      </c>
      <c r="I1110">
        <f t="shared" si="115"/>
        <v>5936.8333333333367</v>
      </c>
      <c r="J1110">
        <f t="shared" si="116"/>
        <v>1896.3333333333323</v>
      </c>
      <c r="K1110">
        <f t="shared" si="120"/>
        <v>0</v>
      </c>
    </row>
    <row r="1111" spans="1:11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117"/>
        <v>stacjonarny</v>
      </c>
      <c r="F1111" s="2">
        <f t="shared" si="118"/>
        <v>6.5856481481481044E-3</v>
      </c>
      <c r="G1111" t="str">
        <f t="shared" si="119"/>
        <v>14</v>
      </c>
      <c r="H1111">
        <f t="shared" si="121"/>
        <v>8637.4500000000062</v>
      </c>
      <c r="I1111">
        <f t="shared" si="115"/>
        <v>5946.3166666666702</v>
      </c>
      <c r="J1111">
        <f t="shared" si="116"/>
        <v>1896.3333333333323</v>
      </c>
      <c r="K1111">
        <f t="shared" si="120"/>
        <v>0</v>
      </c>
    </row>
    <row r="1112" spans="1:11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117"/>
        <v>komórkowy</v>
      </c>
      <c r="F1112" s="2">
        <f t="shared" si="118"/>
        <v>6.2499999999998668E-4</v>
      </c>
      <c r="G1112" t="str">
        <f t="shared" si="119"/>
        <v/>
      </c>
      <c r="H1112">
        <f t="shared" si="121"/>
        <v>8638.3500000000058</v>
      </c>
      <c r="I1112">
        <f t="shared" si="115"/>
        <v>5946.3166666666702</v>
      </c>
      <c r="J1112">
        <f t="shared" si="116"/>
        <v>1897.2333333333324</v>
      </c>
      <c r="K1112">
        <f t="shared" si="120"/>
        <v>0</v>
      </c>
    </row>
    <row r="1113" spans="1:11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117"/>
        <v>stacjonarny</v>
      </c>
      <c r="F1113" s="2">
        <f t="shared" si="118"/>
        <v>7.8703703703704164E-3</v>
      </c>
      <c r="G1113" t="str">
        <f t="shared" si="119"/>
        <v>92</v>
      </c>
      <c r="H1113">
        <f t="shared" si="121"/>
        <v>8649.6833333333398</v>
      </c>
      <c r="I1113">
        <f t="shared" si="115"/>
        <v>5957.6500000000033</v>
      </c>
      <c r="J1113">
        <f t="shared" si="116"/>
        <v>1897.2333333333324</v>
      </c>
      <c r="K1113">
        <f t="shared" si="120"/>
        <v>0</v>
      </c>
    </row>
    <row r="1114" spans="1:11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117"/>
        <v>stacjonarny</v>
      </c>
      <c r="F1114" s="2">
        <f t="shared" si="118"/>
        <v>1.87499999999996E-3</v>
      </c>
      <c r="G1114" t="str">
        <f t="shared" si="119"/>
        <v>79</v>
      </c>
      <c r="H1114">
        <f t="shared" si="121"/>
        <v>8652.3833333333405</v>
      </c>
      <c r="I1114">
        <f t="shared" si="115"/>
        <v>5960.3500000000031</v>
      </c>
      <c r="J1114">
        <f t="shared" si="116"/>
        <v>1897.2333333333324</v>
      </c>
      <c r="K1114">
        <f t="shared" si="120"/>
        <v>0</v>
      </c>
    </row>
    <row r="1115" spans="1:11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117"/>
        <v>komórkowy</v>
      </c>
      <c r="F1115" s="2">
        <f t="shared" si="118"/>
        <v>1.5740740740741721E-3</v>
      </c>
      <c r="G1115" t="str">
        <f t="shared" si="119"/>
        <v/>
      </c>
      <c r="H1115">
        <f t="shared" si="121"/>
        <v>8654.6500000000069</v>
      </c>
      <c r="I1115">
        <f t="shared" si="115"/>
        <v>5960.3500000000031</v>
      </c>
      <c r="J1115">
        <f t="shared" si="116"/>
        <v>1899.4999999999993</v>
      </c>
      <c r="K1115">
        <f t="shared" si="120"/>
        <v>0</v>
      </c>
    </row>
    <row r="1116" spans="1:11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117"/>
        <v>stacjonarny</v>
      </c>
      <c r="F1116" s="2">
        <f t="shared" si="118"/>
        <v>1.0659722222222223E-2</v>
      </c>
      <c r="G1116" t="str">
        <f t="shared" si="119"/>
        <v>12</v>
      </c>
      <c r="H1116">
        <f t="shared" si="121"/>
        <v>8670.0000000000073</v>
      </c>
      <c r="I1116">
        <f t="shared" si="115"/>
        <v>5975.7000000000035</v>
      </c>
      <c r="J1116">
        <f t="shared" si="116"/>
        <v>1899.4999999999993</v>
      </c>
      <c r="K1116">
        <f t="shared" si="120"/>
        <v>0</v>
      </c>
    </row>
    <row r="1117" spans="1:11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117"/>
        <v>komórkowy</v>
      </c>
      <c r="F1117" s="2">
        <f t="shared" si="118"/>
        <v>1.6087962962962887E-3</v>
      </c>
      <c r="G1117" t="str">
        <f t="shared" si="119"/>
        <v/>
      </c>
      <c r="H1117">
        <f t="shared" si="121"/>
        <v>8672.3166666666748</v>
      </c>
      <c r="I1117">
        <f t="shared" si="115"/>
        <v>5975.7000000000035</v>
      </c>
      <c r="J1117">
        <f t="shared" si="116"/>
        <v>1901.8166666666659</v>
      </c>
      <c r="K1117">
        <f t="shared" si="120"/>
        <v>0</v>
      </c>
    </row>
    <row r="1118" spans="1:11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117"/>
        <v>stacjonarny</v>
      </c>
      <c r="F1118" s="2">
        <f t="shared" si="118"/>
        <v>5.046296296296271E-3</v>
      </c>
      <c r="G1118" t="str">
        <f t="shared" si="119"/>
        <v>97</v>
      </c>
      <c r="H1118">
        <f t="shared" si="121"/>
        <v>8679.5833333333412</v>
      </c>
      <c r="I1118">
        <f t="shared" si="115"/>
        <v>5982.9666666666699</v>
      </c>
      <c r="J1118">
        <f t="shared" si="116"/>
        <v>1901.8166666666659</v>
      </c>
      <c r="K1118">
        <f t="shared" si="120"/>
        <v>0</v>
      </c>
    </row>
    <row r="1119" spans="1:11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117"/>
        <v>stacjonarny</v>
      </c>
      <c r="F1119" s="2">
        <f t="shared" si="118"/>
        <v>1.0995370370370405E-2</v>
      </c>
      <c r="G1119" t="str">
        <f t="shared" si="119"/>
        <v>11</v>
      </c>
      <c r="H1119">
        <f t="shared" si="121"/>
        <v>8695.4166666666752</v>
      </c>
      <c r="I1119">
        <f t="shared" si="115"/>
        <v>5998.8000000000029</v>
      </c>
      <c r="J1119">
        <f t="shared" si="116"/>
        <v>1901.8166666666659</v>
      </c>
      <c r="K1119">
        <f t="shared" si="120"/>
        <v>0</v>
      </c>
    </row>
    <row r="1120" spans="1:11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117"/>
        <v>zagraniczny</v>
      </c>
      <c r="F1120" s="2">
        <f t="shared" si="118"/>
        <v>7.9745370370370439E-3</v>
      </c>
      <c r="G1120" t="str">
        <f t="shared" si="119"/>
        <v/>
      </c>
      <c r="H1120">
        <f t="shared" si="121"/>
        <v>8695.4166666666752</v>
      </c>
      <c r="I1120">
        <f t="shared" si="115"/>
        <v>5998.8000000000029</v>
      </c>
      <c r="J1120">
        <f t="shared" si="116"/>
        <v>1901.8166666666659</v>
      </c>
      <c r="K1120">
        <f t="shared" si="120"/>
        <v>12</v>
      </c>
    </row>
    <row r="1121" spans="1:11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117"/>
        <v>stacjonarny</v>
      </c>
      <c r="F1121" s="2">
        <f t="shared" si="118"/>
        <v>9.7222222222220767E-4</v>
      </c>
      <c r="G1121" t="str">
        <f t="shared" si="119"/>
        <v>53</v>
      </c>
      <c r="H1121">
        <f t="shared" si="121"/>
        <v>8696.8166666666748</v>
      </c>
      <c r="I1121">
        <f t="shared" si="115"/>
        <v>6000.2000000000025</v>
      </c>
      <c r="J1121">
        <f t="shared" si="116"/>
        <v>1901.8166666666659</v>
      </c>
      <c r="K1121">
        <f t="shared" si="120"/>
        <v>0</v>
      </c>
    </row>
    <row r="1122" spans="1:11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117"/>
        <v>stacjonarny</v>
      </c>
      <c r="F1122" s="2">
        <f t="shared" si="118"/>
        <v>7.8703703703704164E-3</v>
      </c>
      <c r="G1122" t="str">
        <f t="shared" si="119"/>
        <v>26</v>
      </c>
      <c r="H1122">
        <f t="shared" si="121"/>
        <v>8708.1500000000087</v>
      </c>
      <c r="I1122">
        <f t="shared" si="115"/>
        <v>6011.5333333333356</v>
      </c>
      <c r="J1122">
        <f t="shared" si="116"/>
        <v>1901.8166666666659</v>
      </c>
      <c r="K1122">
        <f t="shared" si="120"/>
        <v>0</v>
      </c>
    </row>
    <row r="1123" spans="1:11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117"/>
        <v>komórkowy</v>
      </c>
      <c r="F1123" s="2">
        <f t="shared" si="118"/>
        <v>8.8773148148147407E-3</v>
      </c>
      <c r="G1123" t="str">
        <f t="shared" si="119"/>
        <v/>
      </c>
      <c r="H1123">
        <f t="shared" si="121"/>
        <v>8720.9333333333416</v>
      </c>
      <c r="I1123">
        <f t="shared" si="115"/>
        <v>6011.5333333333356</v>
      </c>
      <c r="J1123">
        <f t="shared" si="116"/>
        <v>1914.5999999999992</v>
      </c>
      <c r="K1123">
        <f t="shared" si="120"/>
        <v>0</v>
      </c>
    </row>
    <row r="1124" spans="1:11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117"/>
        <v>stacjonarny</v>
      </c>
      <c r="F1124" s="2">
        <f t="shared" si="118"/>
        <v>9.6527777777777879E-3</v>
      </c>
      <c r="G1124" t="str">
        <f t="shared" si="119"/>
        <v>82</v>
      </c>
      <c r="H1124">
        <f t="shared" si="121"/>
        <v>8734.8333333333412</v>
      </c>
      <c r="I1124">
        <f t="shared" si="115"/>
        <v>6025.4333333333352</v>
      </c>
      <c r="J1124">
        <f t="shared" si="116"/>
        <v>1914.5999999999992</v>
      </c>
      <c r="K1124">
        <f t="shared" si="120"/>
        <v>0</v>
      </c>
    </row>
    <row r="1125" spans="1:11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117"/>
        <v>stacjonarny</v>
      </c>
      <c r="F1125" s="2">
        <f t="shared" si="118"/>
        <v>9.6875000000000155E-3</v>
      </c>
      <c r="G1125" t="str">
        <f t="shared" si="119"/>
        <v>73</v>
      </c>
      <c r="H1125">
        <f t="shared" si="121"/>
        <v>8748.7833333333419</v>
      </c>
      <c r="I1125">
        <f t="shared" si="115"/>
        <v>6039.383333333335</v>
      </c>
      <c r="J1125">
        <f t="shared" si="116"/>
        <v>1914.5999999999992</v>
      </c>
      <c r="K1125">
        <f t="shared" si="120"/>
        <v>0</v>
      </c>
    </row>
    <row r="1126" spans="1:11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117"/>
        <v>stacjonarny</v>
      </c>
      <c r="F1126" s="2">
        <f t="shared" si="118"/>
        <v>2.1875000000000089E-3</v>
      </c>
      <c r="G1126" t="str">
        <f t="shared" si="119"/>
        <v>75</v>
      </c>
      <c r="H1126">
        <f t="shared" si="121"/>
        <v>8751.9333333333416</v>
      </c>
      <c r="I1126">
        <f t="shared" si="115"/>
        <v>6042.5333333333347</v>
      </c>
      <c r="J1126">
        <f t="shared" si="116"/>
        <v>1914.5999999999992</v>
      </c>
      <c r="K1126">
        <f t="shared" si="120"/>
        <v>0</v>
      </c>
    </row>
    <row r="1127" spans="1:11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117"/>
        <v>komórkowy</v>
      </c>
      <c r="F1127" s="2">
        <f t="shared" si="118"/>
        <v>6.481481481481477E-3</v>
      </c>
      <c r="G1127" t="str">
        <f t="shared" si="119"/>
        <v/>
      </c>
      <c r="H1127">
        <f t="shared" si="121"/>
        <v>8761.2666666666755</v>
      </c>
      <c r="I1127">
        <f t="shared" si="115"/>
        <v>6042.5333333333347</v>
      </c>
      <c r="J1127">
        <f t="shared" si="116"/>
        <v>1923.9333333333325</v>
      </c>
      <c r="K1127">
        <f t="shared" si="120"/>
        <v>0</v>
      </c>
    </row>
    <row r="1128" spans="1:11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117"/>
        <v>stacjonarny</v>
      </c>
      <c r="F1128" s="2">
        <f t="shared" si="118"/>
        <v>1.1018518518518539E-2</v>
      </c>
      <c r="G1128" t="str">
        <f t="shared" si="119"/>
        <v>17</v>
      </c>
      <c r="H1128">
        <f t="shared" si="121"/>
        <v>8777.1333333333423</v>
      </c>
      <c r="I1128">
        <f t="shared" si="115"/>
        <v>6058.4000000000015</v>
      </c>
      <c r="J1128">
        <f t="shared" si="116"/>
        <v>1923.9333333333325</v>
      </c>
      <c r="K1128">
        <f t="shared" si="120"/>
        <v>0</v>
      </c>
    </row>
    <row r="1129" spans="1:11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117"/>
        <v>stacjonarny</v>
      </c>
      <c r="F1129" s="2">
        <f t="shared" si="118"/>
        <v>6.5162037037036491E-3</v>
      </c>
      <c r="G1129" t="str">
        <f t="shared" si="119"/>
        <v>78</v>
      </c>
      <c r="H1129">
        <f t="shared" si="121"/>
        <v>8786.5166666666755</v>
      </c>
      <c r="I1129">
        <f t="shared" ref="I1129:I1192" si="122">IF(E1129="stacjonarny",I1128+F1129*24*60,I1128)</f>
        <v>6067.7833333333347</v>
      </c>
      <c r="J1129">
        <f t="shared" ref="J1129:J1192" si="123">IF(E1129="komórkowy",J1128+F1129*24*60,J1128)</f>
        <v>1923.9333333333325</v>
      </c>
      <c r="K1129">
        <f t="shared" si="120"/>
        <v>0</v>
      </c>
    </row>
    <row r="1130" spans="1:11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117"/>
        <v>komórkowy</v>
      </c>
      <c r="F1130" s="2">
        <f t="shared" si="118"/>
        <v>2.7430555555554847E-3</v>
      </c>
      <c r="G1130" t="str">
        <f t="shared" si="119"/>
        <v/>
      </c>
      <c r="H1130">
        <f t="shared" si="121"/>
        <v>8790.4666666666762</v>
      </c>
      <c r="I1130">
        <f t="shared" si="122"/>
        <v>6067.7833333333347</v>
      </c>
      <c r="J1130">
        <f t="shared" si="123"/>
        <v>1927.8833333333323</v>
      </c>
      <c r="K1130">
        <f t="shared" si="120"/>
        <v>0</v>
      </c>
    </row>
    <row r="1131" spans="1:11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117"/>
        <v>stacjonarny</v>
      </c>
      <c r="F1131" s="2">
        <f t="shared" si="118"/>
        <v>5.2546296296296369E-3</v>
      </c>
      <c r="G1131" t="str">
        <f t="shared" si="119"/>
        <v>17</v>
      </c>
      <c r="H1131">
        <f t="shared" si="121"/>
        <v>8798.0333333333438</v>
      </c>
      <c r="I1131">
        <f t="shared" si="122"/>
        <v>6075.3500000000013</v>
      </c>
      <c r="J1131">
        <f t="shared" si="123"/>
        <v>1927.8833333333323</v>
      </c>
      <c r="K1131">
        <f t="shared" si="120"/>
        <v>0</v>
      </c>
    </row>
    <row r="1132" spans="1:11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117"/>
        <v>stacjonarny</v>
      </c>
      <c r="F1132" s="2">
        <f t="shared" si="118"/>
        <v>1.3773148148147896E-3</v>
      </c>
      <c r="G1132" t="str">
        <f t="shared" si="119"/>
        <v>12</v>
      </c>
      <c r="H1132">
        <f t="shared" si="121"/>
        <v>8800.0166666666773</v>
      </c>
      <c r="I1132">
        <f t="shared" si="122"/>
        <v>6077.3333333333348</v>
      </c>
      <c r="J1132">
        <f t="shared" si="123"/>
        <v>1927.8833333333323</v>
      </c>
      <c r="K1132">
        <f t="shared" si="120"/>
        <v>0</v>
      </c>
    </row>
    <row r="1133" spans="1:11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117"/>
        <v>stacjonarny</v>
      </c>
      <c r="F1133" s="2">
        <f t="shared" si="118"/>
        <v>6.9328703703703809E-3</v>
      </c>
      <c r="G1133" t="str">
        <f t="shared" si="119"/>
        <v>15</v>
      </c>
      <c r="H1133">
        <f t="shared" si="121"/>
        <v>8810.0000000000109</v>
      </c>
      <c r="I1133">
        <f t="shared" si="122"/>
        <v>6087.3166666666684</v>
      </c>
      <c r="J1133">
        <f t="shared" si="123"/>
        <v>1927.8833333333323</v>
      </c>
      <c r="K1133">
        <f t="shared" si="120"/>
        <v>0</v>
      </c>
    </row>
    <row r="1134" spans="1:11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117"/>
        <v>stacjonarny</v>
      </c>
      <c r="F1134" s="2">
        <f t="shared" si="118"/>
        <v>5.196759259259276E-3</v>
      </c>
      <c r="G1134" t="str">
        <f t="shared" si="119"/>
        <v>26</v>
      </c>
      <c r="H1134">
        <f t="shared" si="121"/>
        <v>8817.4833333333445</v>
      </c>
      <c r="I1134">
        <f t="shared" si="122"/>
        <v>6094.800000000002</v>
      </c>
      <c r="J1134">
        <f t="shared" si="123"/>
        <v>1927.8833333333323</v>
      </c>
      <c r="K1134">
        <f t="shared" si="120"/>
        <v>0</v>
      </c>
    </row>
    <row r="1135" spans="1:11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117"/>
        <v>stacjonarny</v>
      </c>
      <c r="F1135" s="2">
        <f t="shared" si="118"/>
        <v>7.8240740740741499E-3</v>
      </c>
      <c r="G1135" t="str">
        <f t="shared" si="119"/>
        <v>24</v>
      </c>
      <c r="H1135">
        <f t="shared" si="121"/>
        <v>8828.7500000000109</v>
      </c>
      <c r="I1135">
        <f t="shared" si="122"/>
        <v>6106.0666666666684</v>
      </c>
      <c r="J1135">
        <f t="shared" si="123"/>
        <v>1927.8833333333323</v>
      </c>
      <c r="K1135">
        <f t="shared" si="120"/>
        <v>0</v>
      </c>
    </row>
    <row r="1136" spans="1:11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117"/>
        <v>stacjonarny</v>
      </c>
      <c r="F1136" s="2">
        <f t="shared" si="118"/>
        <v>5.8217592592592071E-3</v>
      </c>
      <c r="G1136" t="str">
        <f t="shared" si="119"/>
        <v>71</v>
      </c>
      <c r="H1136">
        <f t="shared" si="121"/>
        <v>8837.1333333333441</v>
      </c>
      <c r="I1136">
        <f t="shared" si="122"/>
        <v>6114.4500000000016</v>
      </c>
      <c r="J1136">
        <f t="shared" si="123"/>
        <v>1927.8833333333323</v>
      </c>
      <c r="K1136">
        <f t="shared" si="120"/>
        <v>0</v>
      </c>
    </row>
    <row r="1137" spans="1:11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117"/>
        <v>stacjonarny</v>
      </c>
      <c r="F1137" s="2">
        <f t="shared" si="118"/>
        <v>1.0775462962963001E-2</v>
      </c>
      <c r="G1137" t="str">
        <f t="shared" si="119"/>
        <v>46</v>
      </c>
      <c r="H1137">
        <f t="shared" si="121"/>
        <v>8852.6500000000106</v>
      </c>
      <c r="I1137">
        <f t="shared" si="122"/>
        <v>6129.9666666666681</v>
      </c>
      <c r="J1137">
        <f t="shared" si="123"/>
        <v>1927.8833333333323</v>
      </c>
      <c r="K1137">
        <f t="shared" si="120"/>
        <v>0</v>
      </c>
    </row>
    <row r="1138" spans="1:11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117"/>
        <v>stacjonarny</v>
      </c>
      <c r="F1138" s="2">
        <f t="shared" si="118"/>
        <v>1.0949074074074083E-2</v>
      </c>
      <c r="G1138" t="str">
        <f t="shared" si="119"/>
        <v>60</v>
      </c>
      <c r="H1138">
        <f t="shared" si="121"/>
        <v>8868.416666666677</v>
      </c>
      <c r="I1138">
        <f t="shared" si="122"/>
        <v>6145.7333333333345</v>
      </c>
      <c r="J1138">
        <f t="shared" si="123"/>
        <v>1927.8833333333323</v>
      </c>
      <c r="K1138">
        <f t="shared" si="120"/>
        <v>0</v>
      </c>
    </row>
    <row r="1139" spans="1:11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117"/>
        <v>stacjonarny</v>
      </c>
      <c r="F1139" s="2">
        <f t="shared" si="118"/>
        <v>2.662037037036713E-4</v>
      </c>
      <c r="G1139" t="str">
        <f t="shared" si="119"/>
        <v>48</v>
      </c>
      <c r="H1139">
        <f t="shared" si="121"/>
        <v>8868.8000000000102</v>
      </c>
      <c r="I1139">
        <f t="shared" si="122"/>
        <v>6146.1166666666677</v>
      </c>
      <c r="J1139">
        <f t="shared" si="123"/>
        <v>1927.8833333333323</v>
      </c>
      <c r="K1139">
        <f t="shared" si="120"/>
        <v>0</v>
      </c>
    </row>
    <row r="1140" spans="1:11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117"/>
        <v>stacjonarny</v>
      </c>
      <c r="F1140" s="2">
        <f t="shared" si="118"/>
        <v>3.4374999999999822E-3</v>
      </c>
      <c r="G1140" t="str">
        <f t="shared" si="119"/>
        <v>63</v>
      </c>
      <c r="H1140">
        <f t="shared" si="121"/>
        <v>8873.7500000000109</v>
      </c>
      <c r="I1140">
        <f t="shared" si="122"/>
        <v>6151.0666666666675</v>
      </c>
      <c r="J1140">
        <f t="shared" si="123"/>
        <v>1927.8833333333323</v>
      </c>
      <c r="K1140">
        <f t="shared" si="120"/>
        <v>0</v>
      </c>
    </row>
    <row r="1141" spans="1:11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117"/>
        <v>stacjonarny</v>
      </c>
      <c r="F1141" s="2">
        <f t="shared" si="118"/>
        <v>6.6898148148148429E-3</v>
      </c>
      <c r="G1141" t="str">
        <f t="shared" si="119"/>
        <v>50</v>
      </c>
      <c r="H1141">
        <f t="shared" si="121"/>
        <v>8883.3833333333441</v>
      </c>
      <c r="I1141">
        <f t="shared" si="122"/>
        <v>6160.7000000000007</v>
      </c>
      <c r="J1141">
        <f t="shared" si="123"/>
        <v>1927.8833333333323</v>
      </c>
      <c r="K1141">
        <f t="shared" si="120"/>
        <v>0</v>
      </c>
    </row>
    <row r="1142" spans="1:11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117"/>
        <v>zagraniczny</v>
      </c>
      <c r="F1142" s="2">
        <f t="shared" si="118"/>
        <v>2.6736111111111405E-3</v>
      </c>
      <c r="G1142" t="str">
        <f t="shared" si="119"/>
        <v/>
      </c>
      <c r="H1142">
        <f t="shared" si="121"/>
        <v>8883.3833333333441</v>
      </c>
      <c r="I1142">
        <f t="shared" si="122"/>
        <v>6160.7000000000007</v>
      </c>
      <c r="J1142">
        <f t="shared" si="123"/>
        <v>1927.8833333333323</v>
      </c>
      <c r="K1142">
        <f t="shared" si="120"/>
        <v>4</v>
      </c>
    </row>
    <row r="1143" spans="1:11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117"/>
        <v>stacjonarny</v>
      </c>
      <c r="F1143" s="2">
        <f t="shared" si="118"/>
        <v>2.025462962962965E-3</v>
      </c>
      <c r="G1143" t="str">
        <f t="shared" si="119"/>
        <v>31</v>
      </c>
      <c r="H1143">
        <f t="shared" si="121"/>
        <v>8886.3000000000102</v>
      </c>
      <c r="I1143">
        <f t="shared" si="122"/>
        <v>6163.6166666666677</v>
      </c>
      <c r="J1143">
        <f t="shared" si="123"/>
        <v>1927.8833333333323</v>
      </c>
      <c r="K1143">
        <f t="shared" si="120"/>
        <v>0</v>
      </c>
    </row>
    <row r="1144" spans="1:11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117"/>
        <v>zagraniczny</v>
      </c>
      <c r="F1144" s="2">
        <f t="shared" si="118"/>
        <v>6.4930555555555158E-3</v>
      </c>
      <c r="G1144" t="str">
        <f t="shared" si="119"/>
        <v/>
      </c>
      <c r="H1144">
        <f t="shared" si="121"/>
        <v>8886.3000000000102</v>
      </c>
      <c r="I1144">
        <f t="shared" si="122"/>
        <v>6163.6166666666677</v>
      </c>
      <c r="J1144">
        <f t="shared" si="123"/>
        <v>1927.8833333333323</v>
      </c>
      <c r="K1144">
        <f t="shared" si="120"/>
        <v>10</v>
      </c>
    </row>
    <row r="1145" spans="1:11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117"/>
        <v>stacjonarny</v>
      </c>
      <c r="F1145" s="2">
        <f t="shared" si="118"/>
        <v>4.2824074074074292E-3</v>
      </c>
      <c r="G1145" t="str">
        <f t="shared" si="119"/>
        <v>98</v>
      </c>
      <c r="H1145">
        <f t="shared" si="121"/>
        <v>8892.4666666666762</v>
      </c>
      <c r="I1145">
        <f t="shared" si="122"/>
        <v>6169.7833333333347</v>
      </c>
      <c r="J1145">
        <f t="shared" si="123"/>
        <v>1927.8833333333323</v>
      </c>
      <c r="K1145">
        <f t="shared" si="120"/>
        <v>0</v>
      </c>
    </row>
    <row r="1146" spans="1:11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117"/>
        <v>stacjonarny</v>
      </c>
      <c r="F1146" s="2">
        <f t="shared" si="118"/>
        <v>1.2384259259259345E-3</v>
      </c>
      <c r="G1146" t="str">
        <f t="shared" si="119"/>
        <v>41</v>
      </c>
      <c r="H1146">
        <f t="shared" si="121"/>
        <v>8894.2500000000091</v>
      </c>
      <c r="I1146">
        <f t="shared" si="122"/>
        <v>6171.5666666666684</v>
      </c>
      <c r="J1146">
        <f t="shared" si="123"/>
        <v>1927.8833333333323</v>
      </c>
      <c r="K1146">
        <f t="shared" si="120"/>
        <v>0</v>
      </c>
    </row>
    <row r="1147" spans="1:11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117"/>
        <v>stacjonarny</v>
      </c>
      <c r="F1147" s="2">
        <f t="shared" si="118"/>
        <v>7.9050925925925886E-3</v>
      </c>
      <c r="G1147" t="str">
        <f t="shared" si="119"/>
        <v>11</v>
      </c>
      <c r="H1147">
        <f t="shared" si="121"/>
        <v>8905.6333333333423</v>
      </c>
      <c r="I1147">
        <f t="shared" si="122"/>
        <v>6182.9500000000016</v>
      </c>
      <c r="J1147">
        <f t="shared" si="123"/>
        <v>1927.8833333333323</v>
      </c>
      <c r="K1147">
        <f t="shared" si="120"/>
        <v>0</v>
      </c>
    </row>
    <row r="1148" spans="1:11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117"/>
        <v>stacjonarny</v>
      </c>
      <c r="F1148" s="2">
        <f t="shared" si="118"/>
        <v>1.9444444444444708E-3</v>
      </c>
      <c r="G1148" t="str">
        <f t="shared" si="119"/>
        <v>54</v>
      </c>
      <c r="H1148">
        <f t="shared" si="121"/>
        <v>8908.4333333333416</v>
      </c>
      <c r="I1148">
        <f t="shared" si="122"/>
        <v>6185.7500000000018</v>
      </c>
      <c r="J1148">
        <f t="shared" si="123"/>
        <v>1927.8833333333323</v>
      </c>
      <c r="K1148">
        <f t="shared" si="120"/>
        <v>0</v>
      </c>
    </row>
    <row r="1149" spans="1:11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117"/>
        <v>stacjonarny</v>
      </c>
      <c r="F1149" s="2">
        <f t="shared" si="118"/>
        <v>6.3425925925926219E-3</v>
      </c>
      <c r="G1149" t="str">
        <f t="shared" si="119"/>
        <v>14</v>
      </c>
      <c r="H1149">
        <f t="shared" si="121"/>
        <v>8917.5666666666748</v>
      </c>
      <c r="I1149">
        <f t="shared" si="122"/>
        <v>6194.883333333335</v>
      </c>
      <c r="J1149">
        <f t="shared" si="123"/>
        <v>1927.8833333333323</v>
      </c>
      <c r="K1149">
        <f t="shared" si="120"/>
        <v>0</v>
      </c>
    </row>
    <row r="1150" spans="1:11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117"/>
        <v>komórkowy</v>
      </c>
      <c r="F1150" s="2">
        <f t="shared" si="118"/>
        <v>4.3634259259258679E-3</v>
      </c>
      <c r="G1150" t="str">
        <f t="shared" si="119"/>
        <v/>
      </c>
      <c r="H1150">
        <f t="shared" si="121"/>
        <v>8923.8500000000076</v>
      </c>
      <c r="I1150">
        <f t="shared" si="122"/>
        <v>6194.883333333335</v>
      </c>
      <c r="J1150">
        <f t="shared" si="123"/>
        <v>1934.1666666666656</v>
      </c>
      <c r="K1150">
        <f t="shared" si="120"/>
        <v>0</v>
      </c>
    </row>
    <row r="1151" spans="1:11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117"/>
        <v>stacjonarny</v>
      </c>
      <c r="F1151" s="2">
        <f t="shared" si="118"/>
        <v>5.9259259259258901E-3</v>
      </c>
      <c r="G1151" t="str">
        <f t="shared" si="119"/>
        <v>55</v>
      </c>
      <c r="H1151">
        <f t="shared" si="121"/>
        <v>8932.3833333333405</v>
      </c>
      <c r="I1151">
        <f t="shared" si="122"/>
        <v>6203.4166666666679</v>
      </c>
      <c r="J1151">
        <f t="shared" si="123"/>
        <v>1934.1666666666656</v>
      </c>
      <c r="K1151">
        <f t="shared" si="120"/>
        <v>0</v>
      </c>
    </row>
    <row r="1152" spans="1:11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117"/>
        <v>stacjonarny</v>
      </c>
      <c r="F1152" s="2">
        <f t="shared" si="118"/>
        <v>6.5162037037037046E-3</v>
      </c>
      <c r="G1152" t="str">
        <f t="shared" si="119"/>
        <v>25</v>
      </c>
      <c r="H1152">
        <f t="shared" si="121"/>
        <v>8941.7666666666737</v>
      </c>
      <c r="I1152">
        <f t="shared" si="122"/>
        <v>6212.8000000000011</v>
      </c>
      <c r="J1152">
        <f t="shared" si="123"/>
        <v>1934.1666666666656</v>
      </c>
      <c r="K1152">
        <f t="shared" si="120"/>
        <v>0</v>
      </c>
    </row>
    <row r="1153" spans="1:11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117"/>
        <v>stacjonarny</v>
      </c>
      <c r="F1153" s="2">
        <f t="shared" si="118"/>
        <v>5.5324074074074581E-3</v>
      </c>
      <c r="G1153" t="str">
        <f t="shared" si="119"/>
        <v>42</v>
      </c>
      <c r="H1153">
        <f t="shared" si="121"/>
        <v>8949.7333333333409</v>
      </c>
      <c r="I1153">
        <f t="shared" si="122"/>
        <v>6220.7666666666682</v>
      </c>
      <c r="J1153">
        <f t="shared" si="123"/>
        <v>1934.1666666666656</v>
      </c>
      <c r="K1153">
        <f t="shared" si="120"/>
        <v>0</v>
      </c>
    </row>
    <row r="1154" spans="1:11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117"/>
        <v>stacjonarny</v>
      </c>
      <c r="F1154" s="2">
        <f t="shared" si="118"/>
        <v>2.0023148148147762E-3</v>
      </c>
      <c r="G1154" t="str">
        <f t="shared" si="119"/>
        <v>78</v>
      </c>
      <c r="H1154">
        <f t="shared" si="121"/>
        <v>8952.6166666666741</v>
      </c>
      <c r="I1154">
        <f t="shared" si="122"/>
        <v>6223.6500000000015</v>
      </c>
      <c r="J1154">
        <f t="shared" si="123"/>
        <v>1934.1666666666656</v>
      </c>
      <c r="K1154">
        <f t="shared" si="120"/>
        <v>0</v>
      </c>
    </row>
    <row r="1155" spans="1:11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124">IF(LEN(A1155)=7,"stacjonarny",IF(LEN(A1155)=8,"komórkowy","zagraniczny"))</f>
        <v>stacjonarny</v>
      </c>
      <c r="F1155" s="2">
        <f t="shared" ref="F1155:F1218" si="125">D1155-C1155</f>
        <v>1.1481481481481426E-2</v>
      </c>
      <c r="G1155" t="str">
        <f t="shared" ref="G1155:G1218" si="126">IF(E1155="stacjonarny",LEFT(A1155,2),"")</f>
        <v>28</v>
      </c>
      <c r="H1155">
        <f t="shared" si="121"/>
        <v>8969.1500000000069</v>
      </c>
      <c r="I1155">
        <f t="shared" si="122"/>
        <v>6240.1833333333343</v>
      </c>
      <c r="J1155">
        <f t="shared" si="123"/>
        <v>1934.1666666666656</v>
      </c>
      <c r="K1155">
        <f t="shared" ref="K1155:K1218" si="127">IF(E1155="zagraniczny",ROUNDUP(F1155*24*60,0),0)</f>
        <v>0</v>
      </c>
    </row>
    <row r="1156" spans="1:11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124"/>
        <v>stacjonarny</v>
      </c>
      <c r="F1156" s="2">
        <f t="shared" si="125"/>
        <v>8.7847222222222077E-3</v>
      </c>
      <c r="G1156" t="str">
        <f t="shared" si="126"/>
        <v>28</v>
      </c>
      <c r="H1156">
        <f t="shared" ref="H1156:H1219" si="128">IF(E1156&lt;&gt;"zagraniczny",H1155+F1156*24*60,H1155)</f>
        <v>8981.8000000000065</v>
      </c>
      <c r="I1156">
        <f t="shared" si="122"/>
        <v>6252.8333333333339</v>
      </c>
      <c r="J1156">
        <f t="shared" si="123"/>
        <v>1934.1666666666656</v>
      </c>
      <c r="K1156">
        <f t="shared" si="127"/>
        <v>0</v>
      </c>
    </row>
    <row r="1157" spans="1:11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124"/>
        <v>stacjonarny</v>
      </c>
      <c r="F1157" s="2">
        <f t="shared" si="125"/>
        <v>8.0787037037037268E-3</v>
      </c>
      <c r="G1157" t="str">
        <f t="shared" si="126"/>
        <v>96</v>
      </c>
      <c r="H1157">
        <f t="shared" si="128"/>
        <v>8993.4333333333398</v>
      </c>
      <c r="I1157">
        <f t="shared" si="122"/>
        <v>6264.4666666666672</v>
      </c>
      <c r="J1157">
        <f t="shared" si="123"/>
        <v>1934.1666666666656</v>
      </c>
      <c r="K1157">
        <f t="shared" si="127"/>
        <v>0</v>
      </c>
    </row>
    <row r="1158" spans="1:11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124"/>
        <v>stacjonarny</v>
      </c>
      <c r="F1158" s="2">
        <f t="shared" si="125"/>
        <v>1.0069444444444409E-2</v>
      </c>
      <c r="G1158" t="str">
        <f t="shared" si="126"/>
        <v>60</v>
      </c>
      <c r="H1158">
        <f t="shared" si="128"/>
        <v>9007.9333333333398</v>
      </c>
      <c r="I1158">
        <f t="shared" si="122"/>
        <v>6278.9666666666672</v>
      </c>
      <c r="J1158">
        <f t="shared" si="123"/>
        <v>1934.1666666666656</v>
      </c>
      <c r="K1158">
        <f t="shared" si="127"/>
        <v>0</v>
      </c>
    </row>
    <row r="1159" spans="1:11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124"/>
        <v>stacjonarny</v>
      </c>
      <c r="F1159" s="2">
        <f t="shared" si="125"/>
        <v>6.9907407407407418E-3</v>
      </c>
      <c r="G1159" t="str">
        <f t="shared" si="126"/>
        <v>16</v>
      </c>
      <c r="H1159">
        <f t="shared" si="128"/>
        <v>9018.0000000000073</v>
      </c>
      <c r="I1159">
        <f t="shared" si="122"/>
        <v>6289.0333333333338</v>
      </c>
      <c r="J1159">
        <f t="shared" si="123"/>
        <v>1934.1666666666656</v>
      </c>
      <c r="K1159">
        <f t="shared" si="127"/>
        <v>0</v>
      </c>
    </row>
    <row r="1160" spans="1:11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124"/>
        <v>stacjonarny</v>
      </c>
      <c r="F1160" s="2">
        <f t="shared" si="125"/>
        <v>1.0208333333333375E-2</v>
      </c>
      <c r="G1160" t="str">
        <f t="shared" si="126"/>
        <v>11</v>
      </c>
      <c r="H1160">
        <f t="shared" si="128"/>
        <v>9032.700000000008</v>
      </c>
      <c r="I1160">
        <f t="shared" si="122"/>
        <v>6303.7333333333336</v>
      </c>
      <c r="J1160">
        <f t="shared" si="123"/>
        <v>1934.1666666666656</v>
      </c>
      <c r="K1160">
        <f t="shared" si="127"/>
        <v>0</v>
      </c>
    </row>
    <row r="1161" spans="1:11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124"/>
        <v>zagraniczny</v>
      </c>
      <c r="F1161" s="2">
        <f t="shared" si="125"/>
        <v>3.3333333333333548E-3</v>
      </c>
      <c r="G1161" t="str">
        <f t="shared" si="126"/>
        <v/>
      </c>
      <c r="H1161">
        <f t="shared" si="128"/>
        <v>9032.700000000008</v>
      </c>
      <c r="I1161">
        <f t="shared" si="122"/>
        <v>6303.7333333333336</v>
      </c>
      <c r="J1161">
        <f t="shared" si="123"/>
        <v>1934.1666666666656</v>
      </c>
      <c r="K1161">
        <f t="shared" si="127"/>
        <v>5</v>
      </c>
    </row>
    <row r="1162" spans="1:11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124"/>
        <v>stacjonarny</v>
      </c>
      <c r="F1162" s="2">
        <f t="shared" si="125"/>
        <v>6.8634259259259256E-3</v>
      </c>
      <c r="G1162" t="str">
        <f t="shared" si="126"/>
        <v>98</v>
      </c>
      <c r="H1162">
        <f t="shared" si="128"/>
        <v>9042.5833333333412</v>
      </c>
      <c r="I1162">
        <f t="shared" si="122"/>
        <v>6313.6166666666668</v>
      </c>
      <c r="J1162">
        <f t="shared" si="123"/>
        <v>1934.1666666666656</v>
      </c>
      <c r="K1162">
        <f t="shared" si="127"/>
        <v>0</v>
      </c>
    </row>
    <row r="1163" spans="1:11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124"/>
        <v>stacjonarny</v>
      </c>
      <c r="F1163" s="2">
        <f t="shared" si="125"/>
        <v>5.1273148148148207E-3</v>
      </c>
      <c r="G1163" t="str">
        <f t="shared" si="126"/>
        <v>86</v>
      </c>
      <c r="H1163">
        <f t="shared" si="128"/>
        <v>9049.9666666666744</v>
      </c>
      <c r="I1163">
        <f t="shared" si="122"/>
        <v>6321</v>
      </c>
      <c r="J1163">
        <f t="shared" si="123"/>
        <v>1934.1666666666656</v>
      </c>
      <c r="K1163">
        <f t="shared" si="127"/>
        <v>0</v>
      </c>
    </row>
    <row r="1164" spans="1:11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124"/>
        <v>stacjonarny</v>
      </c>
      <c r="F1164" s="2">
        <f t="shared" si="125"/>
        <v>5.9953703703703454E-3</v>
      </c>
      <c r="G1164" t="str">
        <f t="shared" si="126"/>
        <v>38</v>
      </c>
      <c r="H1164">
        <f t="shared" si="128"/>
        <v>9058.6000000000076</v>
      </c>
      <c r="I1164">
        <f t="shared" si="122"/>
        <v>6329.6333333333332</v>
      </c>
      <c r="J1164">
        <f t="shared" si="123"/>
        <v>1934.1666666666656</v>
      </c>
      <c r="K1164">
        <f t="shared" si="127"/>
        <v>0</v>
      </c>
    </row>
    <row r="1165" spans="1:11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124"/>
        <v>komórkowy</v>
      </c>
      <c r="F1165" s="2">
        <f t="shared" si="125"/>
        <v>1.0960648148148178E-2</v>
      </c>
      <c r="G1165" t="str">
        <f t="shared" si="126"/>
        <v/>
      </c>
      <c r="H1165">
        <f t="shared" si="128"/>
        <v>9074.3833333333405</v>
      </c>
      <c r="I1165">
        <f t="shared" si="122"/>
        <v>6329.6333333333332</v>
      </c>
      <c r="J1165">
        <f t="shared" si="123"/>
        <v>1949.9499999999989</v>
      </c>
      <c r="K1165">
        <f t="shared" si="127"/>
        <v>0</v>
      </c>
    </row>
    <row r="1166" spans="1:11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124"/>
        <v>komórkowy</v>
      </c>
      <c r="F1166" s="2">
        <f t="shared" si="125"/>
        <v>9.2129629629629783E-3</v>
      </c>
      <c r="G1166" t="str">
        <f t="shared" si="126"/>
        <v/>
      </c>
      <c r="H1166">
        <f t="shared" si="128"/>
        <v>9087.6500000000069</v>
      </c>
      <c r="I1166">
        <f t="shared" si="122"/>
        <v>6329.6333333333332</v>
      </c>
      <c r="J1166">
        <f t="shared" si="123"/>
        <v>1963.2166666666656</v>
      </c>
      <c r="K1166">
        <f t="shared" si="127"/>
        <v>0</v>
      </c>
    </row>
    <row r="1167" spans="1:11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124"/>
        <v>stacjonarny</v>
      </c>
      <c r="F1167" s="2">
        <f t="shared" si="125"/>
        <v>3.7152777777778034E-3</v>
      </c>
      <c r="G1167" t="str">
        <f t="shared" si="126"/>
        <v>20</v>
      </c>
      <c r="H1167">
        <f t="shared" si="128"/>
        <v>9093.0000000000073</v>
      </c>
      <c r="I1167">
        <f t="shared" si="122"/>
        <v>6334.9833333333336</v>
      </c>
      <c r="J1167">
        <f t="shared" si="123"/>
        <v>1963.2166666666656</v>
      </c>
      <c r="K1167">
        <f t="shared" si="127"/>
        <v>0</v>
      </c>
    </row>
    <row r="1168" spans="1:11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124"/>
        <v>stacjonarny</v>
      </c>
      <c r="F1168" s="2">
        <f t="shared" si="125"/>
        <v>3.3564814814814881E-3</v>
      </c>
      <c r="G1168" t="str">
        <f t="shared" si="126"/>
        <v>50</v>
      </c>
      <c r="H1168">
        <f t="shared" si="128"/>
        <v>9097.8333333333412</v>
      </c>
      <c r="I1168">
        <f t="shared" si="122"/>
        <v>6339.8166666666666</v>
      </c>
      <c r="J1168">
        <f t="shared" si="123"/>
        <v>1963.2166666666656</v>
      </c>
      <c r="K1168">
        <f t="shared" si="127"/>
        <v>0</v>
      </c>
    </row>
    <row r="1169" spans="1:11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124"/>
        <v>stacjonarny</v>
      </c>
      <c r="F1169" s="2">
        <f t="shared" si="125"/>
        <v>1.0763888888888851E-2</v>
      </c>
      <c r="G1169" t="str">
        <f t="shared" si="126"/>
        <v>25</v>
      </c>
      <c r="H1169">
        <f t="shared" si="128"/>
        <v>9113.3333333333412</v>
      </c>
      <c r="I1169">
        <f t="shared" si="122"/>
        <v>6355.3166666666666</v>
      </c>
      <c r="J1169">
        <f t="shared" si="123"/>
        <v>1963.2166666666656</v>
      </c>
      <c r="K1169">
        <f t="shared" si="127"/>
        <v>0</v>
      </c>
    </row>
    <row r="1170" spans="1:11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124"/>
        <v>zagraniczny</v>
      </c>
      <c r="F1170" s="2">
        <f t="shared" si="125"/>
        <v>7.7546296296295836E-3</v>
      </c>
      <c r="G1170" t="str">
        <f t="shared" si="126"/>
        <v/>
      </c>
      <c r="H1170">
        <f t="shared" si="128"/>
        <v>9113.3333333333412</v>
      </c>
      <c r="I1170">
        <f t="shared" si="122"/>
        <v>6355.3166666666666</v>
      </c>
      <c r="J1170">
        <f t="shared" si="123"/>
        <v>1963.2166666666656</v>
      </c>
      <c r="K1170">
        <f t="shared" si="127"/>
        <v>12</v>
      </c>
    </row>
    <row r="1171" spans="1:11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124"/>
        <v>stacjonarny</v>
      </c>
      <c r="F1171" s="2">
        <f t="shared" si="125"/>
        <v>8.796296296296191E-4</v>
      </c>
      <c r="G1171" t="str">
        <f t="shared" si="126"/>
        <v>45</v>
      </c>
      <c r="H1171">
        <f t="shared" si="128"/>
        <v>9114.6000000000076</v>
      </c>
      <c r="I1171">
        <f t="shared" si="122"/>
        <v>6356.583333333333</v>
      </c>
      <c r="J1171">
        <f t="shared" si="123"/>
        <v>1963.2166666666656</v>
      </c>
      <c r="K1171">
        <f t="shared" si="127"/>
        <v>0</v>
      </c>
    </row>
    <row r="1172" spans="1:11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124"/>
        <v>stacjonarny</v>
      </c>
      <c r="F1172" s="2">
        <f t="shared" si="125"/>
        <v>8.1250000000000488E-3</v>
      </c>
      <c r="G1172" t="str">
        <f t="shared" si="126"/>
        <v>87</v>
      </c>
      <c r="H1172">
        <f t="shared" si="128"/>
        <v>9126.3000000000084</v>
      </c>
      <c r="I1172">
        <f t="shared" si="122"/>
        <v>6368.2833333333328</v>
      </c>
      <c r="J1172">
        <f t="shared" si="123"/>
        <v>1963.2166666666656</v>
      </c>
      <c r="K1172">
        <f t="shared" si="127"/>
        <v>0</v>
      </c>
    </row>
    <row r="1173" spans="1:11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124"/>
        <v>komórkowy</v>
      </c>
      <c r="F1173" s="2">
        <f t="shared" si="125"/>
        <v>3.8657407407407529E-3</v>
      </c>
      <c r="G1173" t="str">
        <f t="shared" si="126"/>
        <v/>
      </c>
      <c r="H1173">
        <f t="shared" si="128"/>
        <v>9131.8666666666759</v>
      </c>
      <c r="I1173">
        <f t="shared" si="122"/>
        <v>6368.2833333333328</v>
      </c>
      <c r="J1173">
        <f t="shared" si="123"/>
        <v>1968.7833333333322</v>
      </c>
      <c r="K1173">
        <f t="shared" si="127"/>
        <v>0</v>
      </c>
    </row>
    <row r="1174" spans="1:11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124"/>
        <v>komórkowy</v>
      </c>
      <c r="F1174" s="2">
        <f t="shared" si="125"/>
        <v>3.0324074074073448E-3</v>
      </c>
      <c r="G1174" t="str">
        <f t="shared" si="126"/>
        <v/>
      </c>
      <c r="H1174">
        <f t="shared" si="128"/>
        <v>9136.2333333333427</v>
      </c>
      <c r="I1174">
        <f t="shared" si="122"/>
        <v>6368.2833333333328</v>
      </c>
      <c r="J1174">
        <f t="shared" si="123"/>
        <v>1973.1499999999987</v>
      </c>
      <c r="K1174">
        <f t="shared" si="127"/>
        <v>0</v>
      </c>
    </row>
    <row r="1175" spans="1:11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124"/>
        <v>stacjonarny</v>
      </c>
      <c r="F1175" s="2">
        <f t="shared" si="125"/>
        <v>6.3888888888889439E-3</v>
      </c>
      <c r="G1175" t="str">
        <f t="shared" si="126"/>
        <v>98</v>
      </c>
      <c r="H1175">
        <f t="shared" si="128"/>
        <v>9145.4333333333434</v>
      </c>
      <c r="I1175">
        <f t="shared" si="122"/>
        <v>6377.4833333333327</v>
      </c>
      <c r="J1175">
        <f t="shared" si="123"/>
        <v>1973.1499999999987</v>
      </c>
      <c r="K1175">
        <f t="shared" si="127"/>
        <v>0</v>
      </c>
    </row>
    <row r="1176" spans="1:11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124"/>
        <v>stacjonarny</v>
      </c>
      <c r="F1176" s="2">
        <f t="shared" si="125"/>
        <v>8.7152777777777524E-3</v>
      </c>
      <c r="G1176" t="str">
        <f t="shared" si="126"/>
        <v>93</v>
      </c>
      <c r="H1176">
        <f t="shared" si="128"/>
        <v>9157.9833333333427</v>
      </c>
      <c r="I1176">
        <f t="shared" si="122"/>
        <v>6390.0333333333328</v>
      </c>
      <c r="J1176">
        <f t="shared" si="123"/>
        <v>1973.1499999999987</v>
      </c>
      <c r="K1176">
        <f t="shared" si="127"/>
        <v>0</v>
      </c>
    </row>
    <row r="1177" spans="1:11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124"/>
        <v>stacjonarny</v>
      </c>
      <c r="F1177" s="2">
        <f t="shared" si="125"/>
        <v>4.201388888888935E-3</v>
      </c>
      <c r="G1177" t="str">
        <f t="shared" si="126"/>
        <v>99</v>
      </c>
      <c r="H1177">
        <f t="shared" si="128"/>
        <v>9164.0333333333419</v>
      </c>
      <c r="I1177">
        <f t="shared" si="122"/>
        <v>6396.083333333333</v>
      </c>
      <c r="J1177">
        <f t="shared" si="123"/>
        <v>1973.1499999999987</v>
      </c>
      <c r="K1177">
        <f t="shared" si="127"/>
        <v>0</v>
      </c>
    </row>
    <row r="1178" spans="1:11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124"/>
        <v>stacjonarny</v>
      </c>
      <c r="F1178" s="2">
        <f t="shared" si="125"/>
        <v>5.5671296296295747E-3</v>
      </c>
      <c r="G1178" t="str">
        <f t="shared" si="126"/>
        <v>88</v>
      </c>
      <c r="H1178">
        <f t="shared" si="128"/>
        <v>9172.0500000000084</v>
      </c>
      <c r="I1178">
        <f t="shared" si="122"/>
        <v>6404.0999999999995</v>
      </c>
      <c r="J1178">
        <f t="shared" si="123"/>
        <v>1973.1499999999987</v>
      </c>
      <c r="K1178">
        <f t="shared" si="127"/>
        <v>0</v>
      </c>
    </row>
    <row r="1179" spans="1:11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124"/>
        <v>stacjonarny</v>
      </c>
      <c r="F1179" s="2">
        <f t="shared" si="125"/>
        <v>3.2291666666666718E-3</v>
      </c>
      <c r="G1179" t="str">
        <f t="shared" si="126"/>
        <v>15</v>
      </c>
      <c r="H1179">
        <f t="shared" si="128"/>
        <v>9176.700000000008</v>
      </c>
      <c r="I1179">
        <f t="shared" si="122"/>
        <v>6408.7499999999991</v>
      </c>
      <c r="J1179">
        <f t="shared" si="123"/>
        <v>1973.1499999999987</v>
      </c>
      <c r="K1179">
        <f t="shared" si="127"/>
        <v>0</v>
      </c>
    </row>
    <row r="1180" spans="1:11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124"/>
        <v>zagraniczny</v>
      </c>
      <c r="F1180" s="2">
        <f t="shared" si="125"/>
        <v>4.3402777777777901E-3</v>
      </c>
      <c r="G1180" t="str">
        <f t="shared" si="126"/>
        <v/>
      </c>
      <c r="H1180">
        <f t="shared" si="128"/>
        <v>9176.700000000008</v>
      </c>
      <c r="I1180">
        <f t="shared" si="122"/>
        <v>6408.7499999999991</v>
      </c>
      <c r="J1180">
        <f t="shared" si="123"/>
        <v>1973.1499999999987</v>
      </c>
      <c r="K1180">
        <f t="shared" si="127"/>
        <v>7</v>
      </c>
    </row>
    <row r="1181" spans="1:11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124"/>
        <v>komórkowy</v>
      </c>
      <c r="F1181" s="2">
        <f t="shared" si="125"/>
        <v>7.2337962962962243E-3</v>
      </c>
      <c r="G1181" t="str">
        <f t="shared" si="126"/>
        <v/>
      </c>
      <c r="H1181">
        <f t="shared" si="128"/>
        <v>9187.1166666666741</v>
      </c>
      <c r="I1181">
        <f t="shared" si="122"/>
        <v>6408.7499999999991</v>
      </c>
      <c r="J1181">
        <f t="shared" si="123"/>
        <v>1983.5666666666652</v>
      </c>
      <c r="K1181">
        <f t="shared" si="127"/>
        <v>0</v>
      </c>
    </row>
    <row r="1182" spans="1:11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124"/>
        <v>stacjonarny</v>
      </c>
      <c r="F1182" s="2">
        <f t="shared" si="125"/>
        <v>4.8379629629630161E-3</v>
      </c>
      <c r="G1182" t="str">
        <f t="shared" si="126"/>
        <v>33</v>
      </c>
      <c r="H1182">
        <f t="shared" si="128"/>
        <v>9194.0833333333412</v>
      </c>
      <c r="I1182">
        <f t="shared" si="122"/>
        <v>6415.7166666666662</v>
      </c>
      <c r="J1182">
        <f t="shared" si="123"/>
        <v>1983.5666666666652</v>
      </c>
      <c r="K1182">
        <f t="shared" si="127"/>
        <v>0</v>
      </c>
    </row>
    <row r="1183" spans="1:11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124"/>
        <v>zagraniczny</v>
      </c>
      <c r="F1183" s="2">
        <f t="shared" si="125"/>
        <v>3.9467592592592471E-3</v>
      </c>
      <c r="G1183" t="str">
        <f t="shared" si="126"/>
        <v/>
      </c>
      <c r="H1183">
        <f t="shared" si="128"/>
        <v>9194.0833333333412</v>
      </c>
      <c r="I1183">
        <f t="shared" si="122"/>
        <v>6415.7166666666662</v>
      </c>
      <c r="J1183">
        <f t="shared" si="123"/>
        <v>1983.5666666666652</v>
      </c>
      <c r="K1183">
        <f t="shared" si="127"/>
        <v>6</v>
      </c>
    </row>
    <row r="1184" spans="1:11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124"/>
        <v>stacjonarny</v>
      </c>
      <c r="F1184" s="2">
        <f t="shared" si="125"/>
        <v>5.046296296296382E-3</v>
      </c>
      <c r="G1184" t="str">
        <f t="shared" si="126"/>
        <v>96</v>
      </c>
      <c r="H1184">
        <f t="shared" si="128"/>
        <v>9201.3500000000076</v>
      </c>
      <c r="I1184">
        <f t="shared" si="122"/>
        <v>6422.9833333333327</v>
      </c>
      <c r="J1184">
        <f t="shared" si="123"/>
        <v>1983.5666666666652</v>
      </c>
      <c r="K1184">
        <f t="shared" si="127"/>
        <v>0</v>
      </c>
    </row>
    <row r="1185" spans="1:11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124"/>
        <v>stacjonarny</v>
      </c>
      <c r="F1185" s="2">
        <f t="shared" si="125"/>
        <v>8.113425925925899E-3</v>
      </c>
      <c r="G1185" t="str">
        <f t="shared" si="126"/>
        <v>60</v>
      </c>
      <c r="H1185">
        <f t="shared" si="128"/>
        <v>9213.0333333333401</v>
      </c>
      <c r="I1185">
        <f t="shared" si="122"/>
        <v>6434.6666666666661</v>
      </c>
      <c r="J1185">
        <f t="shared" si="123"/>
        <v>1983.5666666666652</v>
      </c>
      <c r="K1185">
        <f t="shared" si="127"/>
        <v>0</v>
      </c>
    </row>
    <row r="1186" spans="1:11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124"/>
        <v>komórkowy</v>
      </c>
      <c r="F1186" s="2">
        <f t="shared" si="125"/>
        <v>6.0648148148149117E-3</v>
      </c>
      <c r="G1186" t="str">
        <f t="shared" si="126"/>
        <v/>
      </c>
      <c r="H1186">
        <f t="shared" si="128"/>
        <v>9221.7666666666737</v>
      </c>
      <c r="I1186">
        <f t="shared" si="122"/>
        <v>6434.6666666666661</v>
      </c>
      <c r="J1186">
        <f t="shared" si="123"/>
        <v>1992.2999999999988</v>
      </c>
      <c r="K1186">
        <f t="shared" si="127"/>
        <v>0</v>
      </c>
    </row>
    <row r="1187" spans="1:11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124"/>
        <v>stacjonarny</v>
      </c>
      <c r="F1187" s="2">
        <f t="shared" si="125"/>
        <v>2.175925925925859E-3</v>
      </c>
      <c r="G1187" t="str">
        <f t="shared" si="126"/>
        <v>32</v>
      </c>
      <c r="H1187">
        <f t="shared" si="128"/>
        <v>9224.9000000000069</v>
      </c>
      <c r="I1187">
        <f t="shared" si="122"/>
        <v>6437.7999999999993</v>
      </c>
      <c r="J1187">
        <f t="shared" si="123"/>
        <v>1992.2999999999988</v>
      </c>
      <c r="K1187">
        <f t="shared" si="127"/>
        <v>0</v>
      </c>
    </row>
    <row r="1188" spans="1:11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124"/>
        <v>stacjonarny</v>
      </c>
      <c r="F1188" s="2">
        <f t="shared" si="125"/>
        <v>4.9999999999998934E-3</v>
      </c>
      <c r="G1188" t="str">
        <f t="shared" si="126"/>
        <v>99</v>
      </c>
      <c r="H1188">
        <f t="shared" si="128"/>
        <v>9232.1000000000076</v>
      </c>
      <c r="I1188">
        <f t="shared" si="122"/>
        <v>6444.9999999999991</v>
      </c>
      <c r="J1188">
        <f t="shared" si="123"/>
        <v>1992.2999999999988</v>
      </c>
      <c r="K1188">
        <f t="shared" si="127"/>
        <v>0</v>
      </c>
    </row>
    <row r="1189" spans="1:11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124"/>
        <v>komórkowy</v>
      </c>
      <c r="F1189" s="2">
        <f t="shared" si="125"/>
        <v>8.4490740740740256E-3</v>
      </c>
      <c r="G1189" t="str">
        <f t="shared" si="126"/>
        <v/>
      </c>
      <c r="H1189">
        <f t="shared" si="128"/>
        <v>9244.2666666666737</v>
      </c>
      <c r="I1189">
        <f t="shared" si="122"/>
        <v>6444.9999999999991</v>
      </c>
      <c r="J1189">
        <f t="shared" si="123"/>
        <v>2004.4666666666653</v>
      </c>
      <c r="K1189">
        <f t="shared" si="127"/>
        <v>0</v>
      </c>
    </row>
    <row r="1190" spans="1:11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124"/>
        <v>stacjonarny</v>
      </c>
      <c r="F1190" s="2">
        <f t="shared" si="125"/>
        <v>1.9212962962962266E-3</v>
      </c>
      <c r="G1190" t="str">
        <f t="shared" si="126"/>
        <v>27</v>
      </c>
      <c r="H1190">
        <f t="shared" si="128"/>
        <v>9247.0333333333401</v>
      </c>
      <c r="I1190">
        <f t="shared" si="122"/>
        <v>6447.7666666666655</v>
      </c>
      <c r="J1190">
        <f t="shared" si="123"/>
        <v>2004.4666666666653</v>
      </c>
      <c r="K1190">
        <f t="shared" si="127"/>
        <v>0</v>
      </c>
    </row>
    <row r="1191" spans="1:11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124"/>
        <v>komórkowy</v>
      </c>
      <c r="F1191" s="2">
        <f t="shared" si="125"/>
        <v>5.5555555555553138E-4</v>
      </c>
      <c r="G1191" t="str">
        <f t="shared" si="126"/>
        <v/>
      </c>
      <c r="H1191">
        <f t="shared" si="128"/>
        <v>9247.8333333333394</v>
      </c>
      <c r="I1191">
        <f t="shared" si="122"/>
        <v>6447.7666666666655</v>
      </c>
      <c r="J1191">
        <f t="shared" si="123"/>
        <v>2005.2666666666653</v>
      </c>
      <c r="K1191">
        <f t="shared" si="127"/>
        <v>0</v>
      </c>
    </row>
    <row r="1192" spans="1:11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124"/>
        <v>stacjonarny</v>
      </c>
      <c r="F1192" s="2">
        <f t="shared" si="125"/>
        <v>8.8078703703703409E-3</v>
      </c>
      <c r="G1192" t="str">
        <f t="shared" si="126"/>
        <v>40</v>
      </c>
      <c r="H1192">
        <f t="shared" si="128"/>
        <v>9260.5166666666719</v>
      </c>
      <c r="I1192">
        <f t="shared" si="122"/>
        <v>6460.4499999999989</v>
      </c>
      <c r="J1192">
        <f t="shared" si="123"/>
        <v>2005.2666666666653</v>
      </c>
      <c r="K1192">
        <f t="shared" si="127"/>
        <v>0</v>
      </c>
    </row>
    <row r="1193" spans="1:11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124"/>
        <v>stacjonarny</v>
      </c>
      <c r="F1193" s="2">
        <f t="shared" si="125"/>
        <v>1.0613425925925957E-2</v>
      </c>
      <c r="G1193" t="str">
        <f t="shared" si="126"/>
        <v>76</v>
      </c>
      <c r="H1193">
        <f t="shared" si="128"/>
        <v>9275.8000000000047</v>
      </c>
      <c r="I1193">
        <f t="shared" ref="I1193:I1256" si="129">IF(E1193="stacjonarny",I1192+F1193*24*60,I1192)</f>
        <v>6475.7333333333327</v>
      </c>
      <c r="J1193">
        <f t="shared" ref="J1193:J1256" si="130">IF(E1193="komórkowy",J1192+F1193*24*60,J1192)</f>
        <v>2005.2666666666653</v>
      </c>
      <c r="K1193">
        <f t="shared" si="127"/>
        <v>0</v>
      </c>
    </row>
    <row r="1194" spans="1:11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124"/>
        <v>stacjonarny</v>
      </c>
      <c r="F1194" s="2">
        <f t="shared" si="125"/>
        <v>9.6064814814811328E-4</v>
      </c>
      <c r="G1194" t="str">
        <f t="shared" si="126"/>
        <v>24</v>
      </c>
      <c r="H1194">
        <f t="shared" si="128"/>
        <v>9277.1833333333379</v>
      </c>
      <c r="I1194">
        <f t="shared" si="129"/>
        <v>6477.1166666666659</v>
      </c>
      <c r="J1194">
        <f t="shared" si="130"/>
        <v>2005.2666666666653</v>
      </c>
      <c r="K1194">
        <f t="shared" si="127"/>
        <v>0</v>
      </c>
    </row>
    <row r="1195" spans="1:11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124"/>
        <v>stacjonarny</v>
      </c>
      <c r="F1195" s="2">
        <f t="shared" si="125"/>
        <v>7.22222222222213E-3</v>
      </c>
      <c r="G1195" t="str">
        <f t="shared" si="126"/>
        <v>52</v>
      </c>
      <c r="H1195">
        <f t="shared" si="128"/>
        <v>9287.5833333333376</v>
      </c>
      <c r="I1195">
        <f t="shared" si="129"/>
        <v>6487.5166666666655</v>
      </c>
      <c r="J1195">
        <f t="shared" si="130"/>
        <v>2005.2666666666653</v>
      </c>
      <c r="K1195">
        <f t="shared" si="127"/>
        <v>0</v>
      </c>
    </row>
    <row r="1196" spans="1:11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124"/>
        <v>stacjonarny</v>
      </c>
      <c r="F1196" s="2">
        <f t="shared" si="125"/>
        <v>6.8634259259259256E-3</v>
      </c>
      <c r="G1196" t="str">
        <f t="shared" si="126"/>
        <v>20</v>
      </c>
      <c r="H1196">
        <f t="shared" si="128"/>
        <v>9297.4666666666708</v>
      </c>
      <c r="I1196">
        <f t="shared" si="129"/>
        <v>6497.3999999999987</v>
      </c>
      <c r="J1196">
        <f t="shared" si="130"/>
        <v>2005.2666666666653</v>
      </c>
      <c r="K1196">
        <f t="shared" si="127"/>
        <v>0</v>
      </c>
    </row>
    <row r="1197" spans="1:11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124"/>
        <v>stacjonarny</v>
      </c>
      <c r="F1197" s="2">
        <f t="shared" si="125"/>
        <v>8.8425925925926796E-3</v>
      </c>
      <c r="G1197" t="str">
        <f t="shared" si="126"/>
        <v>72</v>
      </c>
      <c r="H1197">
        <f t="shared" si="128"/>
        <v>9310.2000000000044</v>
      </c>
      <c r="I1197">
        <f t="shared" si="129"/>
        <v>6510.1333333333323</v>
      </c>
      <c r="J1197">
        <f t="shared" si="130"/>
        <v>2005.2666666666653</v>
      </c>
      <c r="K1197">
        <f t="shared" si="127"/>
        <v>0</v>
      </c>
    </row>
    <row r="1198" spans="1:11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124"/>
        <v>stacjonarny</v>
      </c>
      <c r="F1198" s="2">
        <f t="shared" si="125"/>
        <v>2.3148148148077752E-5</v>
      </c>
      <c r="G1198" t="str">
        <f t="shared" si="126"/>
        <v>45</v>
      </c>
      <c r="H1198">
        <f t="shared" si="128"/>
        <v>9310.2333333333372</v>
      </c>
      <c r="I1198">
        <f t="shared" si="129"/>
        <v>6510.1666666666652</v>
      </c>
      <c r="J1198">
        <f t="shared" si="130"/>
        <v>2005.2666666666653</v>
      </c>
      <c r="K1198">
        <f t="shared" si="127"/>
        <v>0</v>
      </c>
    </row>
    <row r="1199" spans="1:11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124"/>
        <v>stacjonarny</v>
      </c>
      <c r="F1199" s="2">
        <f t="shared" si="125"/>
        <v>1.3310185185184675E-3</v>
      </c>
      <c r="G1199" t="str">
        <f t="shared" si="126"/>
        <v>44</v>
      </c>
      <c r="H1199">
        <f t="shared" si="128"/>
        <v>9312.1500000000033</v>
      </c>
      <c r="I1199">
        <f t="shared" si="129"/>
        <v>6512.0833333333321</v>
      </c>
      <c r="J1199">
        <f t="shared" si="130"/>
        <v>2005.2666666666653</v>
      </c>
      <c r="K1199">
        <f t="shared" si="127"/>
        <v>0</v>
      </c>
    </row>
    <row r="1200" spans="1:11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124"/>
        <v>stacjonarny</v>
      </c>
      <c r="F1200" s="2">
        <f t="shared" si="125"/>
        <v>1.5509259259258723E-3</v>
      </c>
      <c r="G1200" t="str">
        <f t="shared" si="126"/>
        <v>69</v>
      </c>
      <c r="H1200">
        <f t="shared" si="128"/>
        <v>9314.3833333333369</v>
      </c>
      <c r="I1200">
        <f t="shared" si="129"/>
        <v>6514.3166666666657</v>
      </c>
      <c r="J1200">
        <f t="shared" si="130"/>
        <v>2005.2666666666653</v>
      </c>
      <c r="K1200">
        <f t="shared" si="127"/>
        <v>0</v>
      </c>
    </row>
    <row r="1201" spans="1:11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124"/>
        <v>komórkowy</v>
      </c>
      <c r="F1201" s="2">
        <f t="shared" si="125"/>
        <v>7.1875000000000133E-3</v>
      </c>
      <c r="G1201" t="str">
        <f t="shared" si="126"/>
        <v/>
      </c>
      <c r="H1201">
        <f t="shared" si="128"/>
        <v>9324.7333333333372</v>
      </c>
      <c r="I1201">
        <f t="shared" si="129"/>
        <v>6514.3166666666657</v>
      </c>
      <c r="J1201">
        <f t="shared" si="130"/>
        <v>2015.6166666666652</v>
      </c>
      <c r="K1201">
        <f t="shared" si="127"/>
        <v>0</v>
      </c>
    </row>
    <row r="1202" spans="1:11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124"/>
        <v>stacjonarny</v>
      </c>
      <c r="F1202" s="2">
        <f t="shared" si="125"/>
        <v>5.2314814814814481E-3</v>
      </c>
      <c r="G1202" t="str">
        <f t="shared" si="126"/>
        <v>31</v>
      </c>
      <c r="H1202">
        <f t="shared" si="128"/>
        <v>9332.2666666666701</v>
      </c>
      <c r="I1202">
        <f t="shared" si="129"/>
        <v>6521.8499999999985</v>
      </c>
      <c r="J1202">
        <f t="shared" si="130"/>
        <v>2015.6166666666652</v>
      </c>
      <c r="K1202">
        <f t="shared" si="127"/>
        <v>0</v>
      </c>
    </row>
    <row r="1203" spans="1:11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124"/>
        <v>stacjonarny</v>
      </c>
      <c r="F1203" s="2">
        <f t="shared" si="125"/>
        <v>9.3981481481481E-3</v>
      </c>
      <c r="G1203" t="str">
        <f t="shared" si="126"/>
        <v>59</v>
      </c>
      <c r="H1203">
        <f t="shared" si="128"/>
        <v>9345.8000000000029</v>
      </c>
      <c r="I1203">
        <f t="shared" si="129"/>
        <v>6535.3833333333314</v>
      </c>
      <c r="J1203">
        <f t="shared" si="130"/>
        <v>2015.6166666666652</v>
      </c>
      <c r="K1203">
        <f t="shared" si="127"/>
        <v>0</v>
      </c>
    </row>
    <row r="1204" spans="1:11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124"/>
        <v>stacjonarny</v>
      </c>
      <c r="F1204" s="2">
        <f t="shared" si="125"/>
        <v>6.1574074074073337E-3</v>
      </c>
      <c r="G1204" t="str">
        <f t="shared" si="126"/>
        <v>71</v>
      </c>
      <c r="H1204">
        <f t="shared" si="128"/>
        <v>9354.6666666666697</v>
      </c>
      <c r="I1204">
        <f t="shared" si="129"/>
        <v>6544.2499999999982</v>
      </c>
      <c r="J1204">
        <f t="shared" si="130"/>
        <v>2015.6166666666652</v>
      </c>
      <c r="K1204">
        <f t="shared" si="127"/>
        <v>0</v>
      </c>
    </row>
    <row r="1205" spans="1:11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124"/>
        <v>stacjonarny</v>
      </c>
      <c r="F1205" s="2">
        <f t="shared" si="125"/>
        <v>3.854166666666603E-3</v>
      </c>
      <c r="G1205" t="str">
        <f t="shared" si="126"/>
        <v>91</v>
      </c>
      <c r="H1205">
        <f t="shared" si="128"/>
        <v>9360.216666666669</v>
      </c>
      <c r="I1205">
        <f t="shared" si="129"/>
        <v>6549.7999999999984</v>
      </c>
      <c r="J1205">
        <f t="shared" si="130"/>
        <v>2015.6166666666652</v>
      </c>
      <c r="K1205">
        <f t="shared" si="127"/>
        <v>0</v>
      </c>
    </row>
    <row r="1206" spans="1:11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124"/>
        <v>komórkowy</v>
      </c>
      <c r="F1206" s="2">
        <f t="shared" si="125"/>
        <v>7.9282407407408328E-3</v>
      </c>
      <c r="G1206" t="str">
        <f t="shared" si="126"/>
        <v/>
      </c>
      <c r="H1206">
        <f t="shared" si="128"/>
        <v>9371.633333333335</v>
      </c>
      <c r="I1206">
        <f t="shared" si="129"/>
        <v>6549.7999999999984</v>
      </c>
      <c r="J1206">
        <f t="shared" si="130"/>
        <v>2027.0333333333319</v>
      </c>
      <c r="K1206">
        <f t="shared" si="127"/>
        <v>0</v>
      </c>
    </row>
    <row r="1207" spans="1:11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124"/>
        <v>komórkowy</v>
      </c>
      <c r="F1207" s="2">
        <f t="shared" si="125"/>
        <v>1.6087962962962887E-3</v>
      </c>
      <c r="G1207" t="str">
        <f t="shared" si="126"/>
        <v/>
      </c>
      <c r="H1207">
        <f t="shared" si="128"/>
        <v>9373.9500000000025</v>
      </c>
      <c r="I1207">
        <f t="shared" si="129"/>
        <v>6549.7999999999984</v>
      </c>
      <c r="J1207">
        <f t="shared" si="130"/>
        <v>2029.3499999999985</v>
      </c>
      <c r="K1207">
        <f t="shared" si="127"/>
        <v>0</v>
      </c>
    </row>
    <row r="1208" spans="1:11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124"/>
        <v>stacjonarny</v>
      </c>
      <c r="F1208" s="2">
        <f t="shared" si="125"/>
        <v>4.8032407407407884E-3</v>
      </c>
      <c r="G1208" t="str">
        <f t="shared" si="126"/>
        <v>77</v>
      </c>
      <c r="H1208">
        <f t="shared" si="128"/>
        <v>9380.8666666666686</v>
      </c>
      <c r="I1208">
        <f t="shared" si="129"/>
        <v>6556.7166666666653</v>
      </c>
      <c r="J1208">
        <f t="shared" si="130"/>
        <v>2029.3499999999985</v>
      </c>
      <c r="K1208">
        <f t="shared" si="127"/>
        <v>0</v>
      </c>
    </row>
    <row r="1209" spans="1:11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124"/>
        <v>stacjonarny</v>
      </c>
      <c r="F1209" s="2">
        <f t="shared" si="125"/>
        <v>6.6087962962962932E-3</v>
      </c>
      <c r="G1209" t="str">
        <f t="shared" si="126"/>
        <v>74</v>
      </c>
      <c r="H1209">
        <f t="shared" si="128"/>
        <v>9390.383333333335</v>
      </c>
      <c r="I1209">
        <f t="shared" si="129"/>
        <v>6566.2333333333318</v>
      </c>
      <c r="J1209">
        <f t="shared" si="130"/>
        <v>2029.3499999999985</v>
      </c>
      <c r="K1209">
        <f t="shared" si="127"/>
        <v>0</v>
      </c>
    </row>
    <row r="1210" spans="1:11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124"/>
        <v>zagraniczny</v>
      </c>
      <c r="F1210" s="2">
        <f t="shared" si="125"/>
        <v>1.1122685185185222E-2</v>
      </c>
      <c r="G1210" t="str">
        <f t="shared" si="126"/>
        <v/>
      </c>
      <c r="H1210">
        <f t="shared" si="128"/>
        <v>9390.383333333335</v>
      </c>
      <c r="I1210">
        <f t="shared" si="129"/>
        <v>6566.2333333333318</v>
      </c>
      <c r="J1210">
        <f t="shared" si="130"/>
        <v>2029.3499999999985</v>
      </c>
      <c r="K1210">
        <f t="shared" si="127"/>
        <v>17</v>
      </c>
    </row>
    <row r="1211" spans="1:11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124"/>
        <v>stacjonarny</v>
      </c>
      <c r="F1211" s="2">
        <f t="shared" si="125"/>
        <v>1.9212962962962266E-3</v>
      </c>
      <c r="G1211" t="str">
        <f t="shared" si="126"/>
        <v>89</v>
      </c>
      <c r="H1211">
        <f t="shared" si="128"/>
        <v>9393.1500000000015</v>
      </c>
      <c r="I1211">
        <f t="shared" si="129"/>
        <v>6568.9999999999982</v>
      </c>
      <c r="J1211">
        <f t="shared" si="130"/>
        <v>2029.3499999999985</v>
      </c>
      <c r="K1211">
        <f t="shared" si="127"/>
        <v>0</v>
      </c>
    </row>
    <row r="1212" spans="1:11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124"/>
        <v>komórkowy</v>
      </c>
      <c r="F1212" s="2">
        <f t="shared" si="125"/>
        <v>4.6412037037038001E-3</v>
      </c>
      <c r="G1212" t="str">
        <f t="shared" si="126"/>
        <v/>
      </c>
      <c r="H1212">
        <f t="shared" si="128"/>
        <v>9399.8333333333358</v>
      </c>
      <c r="I1212">
        <f t="shared" si="129"/>
        <v>6568.9999999999982</v>
      </c>
      <c r="J1212">
        <f t="shared" si="130"/>
        <v>2036.0333333333319</v>
      </c>
      <c r="K1212">
        <f t="shared" si="127"/>
        <v>0</v>
      </c>
    </row>
    <row r="1213" spans="1:11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124"/>
        <v>stacjonarny</v>
      </c>
      <c r="F1213" s="2">
        <f t="shared" si="125"/>
        <v>1.1458333333332904E-3</v>
      </c>
      <c r="G1213" t="str">
        <f t="shared" si="126"/>
        <v>97</v>
      </c>
      <c r="H1213">
        <f t="shared" si="128"/>
        <v>9401.4833333333354</v>
      </c>
      <c r="I1213">
        <f t="shared" si="129"/>
        <v>6570.6499999999978</v>
      </c>
      <c r="J1213">
        <f t="shared" si="130"/>
        <v>2036.0333333333319</v>
      </c>
      <c r="K1213">
        <f t="shared" si="127"/>
        <v>0</v>
      </c>
    </row>
    <row r="1214" spans="1:11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124"/>
        <v>stacjonarny</v>
      </c>
      <c r="F1214" s="2">
        <f t="shared" si="125"/>
        <v>1.071759259259264E-2</v>
      </c>
      <c r="G1214" t="str">
        <f t="shared" si="126"/>
        <v>81</v>
      </c>
      <c r="H1214">
        <f t="shared" si="128"/>
        <v>9416.9166666666697</v>
      </c>
      <c r="I1214">
        <f t="shared" si="129"/>
        <v>6586.0833333333312</v>
      </c>
      <c r="J1214">
        <f t="shared" si="130"/>
        <v>2036.0333333333319</v>
      </c>
      <c r="K1214">
        <f t="shared" si="127"/>
        <v>0</v>
      </c>
    </row>
    <row r="1215" spans="1:11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124"/>
        <v>komórkowy</v>
      </c>
      <c r="F1215" s="2">
        <f t="shared" si="125"/>
        <v>4.0509259259269292E-4</v>
      </c>
      <c r="G1215" t="str">
        <f t="shared" si="126"/>
        <v/>
      </c>
      <c r="H1215">
        <f t="shared" si="128"/>
        <v>9417.5000000000036</v>
      </c>
      <c r="I1215">
        <f t="shared" si="129"/>
        <v>6586.0833333333312</v>
      </c>
      <c r="J1215">
        <f t="shared" si="130"/>
        <v>2036.6166666666654</v>
      </c>
      <c r="K1215">
        <f t="shared" si="127"/>
        <v>0</v>
      </c>
    </row>
    <row r="1216" spans="1:11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124"/>
        <v>stacjonarny</v>
      </c>
      <c r="F1216" s="2">
        <f t="shared" si="125"/>
        <v>9.3518518518519445E-3</v>
      </c>
      <c r="G1216" t="str">
        <f t="shared" si="126"/>
        <v>42</v>
      </c>
      <c r="H1216">
        <f t="shared" si="128"/>
        <v>9430.9666666666708</v>
      </c>
      <c r="I1216">
        <f t="shared" si="129"/>
        <v>6599.5499999999984</v>
      </c>
      <c r="J1216">
        <f t="shared" si="130"/>
        <v>2036.6166666666654</v>
      </c>
      <c r="K1216">
        <f t="shared" si="127"/>
        <v>0</v>
      </c>
    </row>
    <row r="1217" spans="1:11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124"/>
        <v>stacjonarny</v>
      </c>
      <c r="F1217" s="2">
        <f t="shared" si="125"/>
        <v>1.0879629629629628E-2</v>
      </c>
      <c r="G1217" t="str">
        <f t="shared" si="126"/>
        <v>24</v>
      </c>
      <c r="H1217">
        <f t="shared" si="128"/>
        <v>9446.6333333333369</v>
      </c>
      <c r="I1217">
        <f t="shared" si="129"/>
        <v>6615.2166666666653</v>
      </c>
      <c r="J1217">
        <f t="shared" si="130"/>
        <v>2036.6166666666654</v>
      </c>
      <c r="K1217">
        <f t="shared" si="127"/>
        <v>0</v>
      </c>
    </row>
    <row r="1218" spans="1:11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124"/>
        <v>komórkowy</v>
      </c>
      <c r="F1218" s="2">
        <f t="shared" si="125"/>
        <v>1.1388888888888893E-2</v>
      </c>
      <c r="G1218" t="str">
        <f t="shared" si="126"/>
        <v/>
      </c>
      <c r="H1218">
        <f t="shared" si="128"/>
        <v>9463.0333333333365</v>
      </c>
      <c r="I1218">
        <f t="shared" si="129"/>
        <v>6615.2166666666653</v>
      </c>
      <c r="J1218">
        <f t="shared" si="130"/>
        <v>2053.0166666666655</v>
      </c>
      <c r="K1218">
        <f t="shared" si="127"/>
        <v>0</v>
      </c>
    </row>
    <row r="1219" spans="1:11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131">IF(LEN(A1219)=7,"stacjonarny",IF(LEN(A1219)=8,"komórkowy","zagraniczny"))</f>
        <v>stacjonarny</v>
      </c>
      <c r="F1219" s="2">
        <f t="shared" ref="F1219:F1282" si="132">D1219-C1219</f>
        <v>4.8958333333333215E-3</v>
      </c>
      <c r="G1219" t="str">
        <f t="shared" ref="G1219:G1282" si="133">IF(E1219="stacjonarny",LEFT(A1219,2),"")</f>
        <v>30</v>
      </c>
      <c r="H1219">
        <f t="shared" si="128"/>
        <v>9470.0833333333358</v>
      </c>
      <c r="I1219">
        <f t="shared" si="129"/>
        <v>6622.2666666666655</v>
      </c>
      <c r="J1219">
        <f t="shared" si="130"/>
        <v>2053.0166666666655</v>
      </c>
      <c r="K1219">
        <f t="shared" ref="K1219:K1282" si="134">IF(E1219="zagraniczny",ROUNDUP(F1219*24*60,0),0)</f>
        <v>0</v>
      </c>
    </row>
    <row r="1220" spans="1:11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131"/>
        <v>stacjonarny</v>
      </c>
      <c r="F1220" s="2">
        <f t="shared" si="132"/>
        <v>6.8171296296296591E-3</v>
      </c>
      <c r="G1220" t="str">
        <f t="shared" si="133"/>
        <v>97</v>
      </c>
      <c r="H1220">
        <f t="shared" ref="H1220:H1283" si="135">IF(E1220&lt;&gt;"zagraniczny",H1219+F1220*24*60,H1219)</f>
        <v>9479.9000000000033</v>
      </c>
      <c r="I1220">
        <f t="shared" si="129"/>
        <v>6632.0833333333321</v>
      </c>
      <c r="J1220">
        <f t="shared" si="130"/>
        <v>2053.0166666666655</v>
      </c>
      <c r="K1220">
        <f t="shared" si="134"/>
        <v>0</v>
      </c>
    </row>
    <row r="1221" spans="1:11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131"/>
        <v>stacjonarny</v>
      </c>
      <c r="F1221" s="2">
        <f t="shared" si="132"/>
        <v>5.6018518518519134E-3</v>
      </c>
      <c r="G1221" t="str">
        <f t="shared" si="133"/>
        <v>67</v>
      </c>
      <c r="H1221">
        <f t="shared" si="135"/>
        <v>9487.9666666666708</v>
      </c>
      <c r="I1221">
        <f t="shared" si="129"/>
        <v>6640.1499999999987</v>
      </c>
      <c r="J1221">
        <f t="shared" si="130"/>
        <v>2053.0166666666655</v>
      </c>
      <c r="K1221">
        <f t="shared" si="134"/>
        <v>0</v>
      </c>
    </row>
    <row r="1222" spans="1:11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131"/>
        <v>stacjonarny</v>
      </c>
      <c r="F1222" s="2">
        <f t="shared" si="132"/>
        <v>4.8958333333333215E-3</v>
      </c>
      <c r="G1222" t="str">
        <f t="shared" si="133"/>
        <v>23</v>
      </c>
      <c r="H1222">
        <f t="shared" si="135"/>
        <v>9495.0166666666701</v>
      </c>
      <c r="I1222">
        <f t="shared" si="129"/>
        <v>6647.1999999999989</v>
      </c>
      <c r="J1222">
        <f t="shared" si="130"/>
        <v>2053.0166666666655</v>
      </c>
      <c r="K1222">
        <f t="shared" si="134"/>
        <v>0</v>
      </c>
    </row>
    <row r="1223" spans="1:11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131"/>
        <v>stacjonarny</v>
      </c>
      <c r="F1223" s="2">
        <f t="shared" si="132"/>
        <v>5.3009259259259589E-3</v>
      </c>
      <c r="G1223" t="str">
        <f t="shared" si="133"/>
        <v>31</v>
      </c>
      <c r="H1223">
        <f t="shared" si="135"/>
        <v>9502.6500000000033</v>
      </c>
      <c r="I1223">
        <f t="shared" si="129"/>
        <v>6654.8333333333321</v>
      </c>
      <c r="J1223">
        <f t="shared" si="130"/>
        <v>2053.0166666666655</v>
      </c>
      <c r="K1223">
        <f t="shared" si="134"/>
        <v>0</v>
      </c>
    </row>
    <row r="1224" spans="1:11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131"/>
        <v>komórkowy</v>
      </c>
      <c r="F1224" s="2">
        <f t="shared" si="132"/>
        <v>8.7731481481481688E-3</v>
      </c>
      <c r="G1224" t="str">
        <f t="shared" si="133"/>
        <v/>
      </c>
      <c r="H1224">
        <f t="shared" si="135"/>
        <v>9515.2833333333365</v>
      </c>
      <c r="I1224">
        <f t="shared" si="129"/>
        <v>6654.8333333333321</v>
      </c>
      <c r="J1224">
        <f t="shared" si="130"/>
        <v>2065.6499999999987</v>
      </c>
      <c r="K1224">
        <f t="shared" si="134"/>
        <v>0</v>
      </c>
    </row>
    <row r="1225" spans="1:11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131"/>
        <v>stacjonarny</v>
      </c>
      <c r="F1225" s="2">
        <f t="shared" si="132"/>
        <v>4.1319444444444797E-3</v>
      </c>
      <c r="G1225" t="str">
        <f t="shared" si="133"/>
        <v>21</v>
      </c>
      <c r="H1225">
        <f t="shared" si="135"/>
        <v>9521.2333333333372</v>
      </c>
      <c r="I1225">
        <f t="shared" si="129"/>
        <v>6660.7833333333319</v>
      </c>
      <c r="J1225">
        <f t="shared" si="130"/>
        <v>2065.6499999999987</v>
      </c>
      <c r="K1225">
        <f t="shared" si="134"/>
        <v>0</v>
      </c>
    </row>
    <row r="1226" spans="1:11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131"/>
        <v>zagraniczny</v>
      </c>
      <c r="F1226" s="2">
        <f t="shared" si="132"/>
        <v>4.3750000000000178E-3</v>
      </c>
      <c r="G1226" t="str">
        <f t="shared" si="133"/>
        <v/>
      </c>
      <c r="H1226">
        <f t="shared" si="135"/>
        <v>9521.2333333333372</v>
      </c>
      <c r="I1226">
        <f t="shared" si="129"/>
        <v>6660.7833333333319</v>
      </c>
      <c r="J1226">
        <f t="shared" si="130"/>
        <v>2065.6499999999987</v>
      </c>
      <c r="K1226">
        <f t="shared" si="134"/>
        <v>7</v>
      </c>
    </row>
    <row r="1227" spans="1:11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131"/>
        <v>komórkowy</v>
      </c>
      <c r="F1227" s="2">
        <f t="shared" si="132"/>
        <v>4.2245370370369573E-3</v>
      </c>
      <c r="G1227" t="str">
        <f t="shared" si="133"/>
        <v/>
      </c>
      <c r="H1227">
        <f t="shared" si="135"/>
        <v>9527.3166666666712</v>
      </c>
      <c r="I1227">
        <f t="shared" si="129"/>
        <v>6660.7833333333319</v>
      </c>
      <c r="J1227">
        <f t="shared" si="130"/>
        <v>2071.7333333333318</v>
      </c>
      <c r="K1227">
        <f t="shared" si="134"/>
        <v>0</v>
      </c>
    </row>
    <row r="1228" spans="1:11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131"/>
        <v>stacjonarny</v>
      </c>
      <c r="F1228" s="2">
        <f t="shared" si="132"/>
        <v>6.5856481481481044E-3</v>
      </c>
      <c r="G1228" t="str">
        <f t="shared" si="133"/>
        <v>47</v>
      </c>
      <c r="H1228">
        <f t="shared" si="135"/>
        <v>9536.8000000000047</v>
      </c>
      <c r="I1228">
        <f t="shared" si="129"/>
        <v>6670.2666666666655</v>
      </c>
      <c r="J1228">
        <f t="shared" si="130"/>
        <v>2071.7333333333318</v>
      </c>
      <c r="K1228">
        <f t="shared" si="134"/>
        <v>0</v>
      </c>
    </row>
    <row r="1229" spans="1:11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131"/>
        <v>komórkowy</v>
      </c>
      <c r="F1229" s="2">
        <f t="shared" si="132"/>
        <v>2.1064814814815147E-3</v>
      </c>
      <c r="G1229" t="str">
        <f t="shared" si="133"/>
        <v/>
      </c>
      <c r="H1229">
        <f t="shared" si="135"/>
        <v>9539.8333333333376</v>
      </c>
      <c r="I1229">
        <f t="shared" si="129"/>
        <v>6670.2666666666655</v>
      </c>
      <c r="J1229">
        <f t="shared" si="130"/>
        <v>2074.7666666666651</v>
      </c>
      <c r="K1229">
        <f t="shared" si="134"/>
        <v>0</v>
      </c>
    </row>
    <row r="1230" spans="1:11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131"/>
        <v>komórkowy</v>
      </c>
      <c r="F1230" s="2">
        <f t="shared" si="132"/>
        <v>2.2106481481481421E-3</v>
      </c>
      <c r="G1230" t="str">
        <f t="shared" si="133"/>
        <v/>
      </c>
      <c r="H1230">
        <f t="shared" si="135"/>
        <v>9543.0166666666701</v>
      </c>
      <c r="I1230">
        <f t="shared" si="129"/>
        <v>6670.2666666666655</v>
      </c>
      <c r="J1230">
        <f t="shared" si="130"/>
        <v>2077.9499999999985</v>
      </c>
      <c r="K1230">
        <f t="shared" si="134"/>
        <v>0</v>
      </c>
    </row>
    <row r="1231" spans="1:11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131"/>
        <v>stacjonarny</v>
      </c>
      <c r="F1231" s="2">
        <f t="shared" si="132"/>
        <v>7.4189814814815125E-3</v>
      </c>
      <c r="G1231" t="str">
        <f t="shared" si="133"/>
        <v>65</v>
      </c>
      <c r="H1231">
        <f t="shared" si="135"/>
        <v>9553.7000000000025</v>
      </c>
      <c r="I1231">
        <f t="shared" si="129"/>
        <v>6680.9499999999989</v>
      </c>
      <c r="J1231">
        <f t="shared" si="130"/>
        <v>2077.9499999999985</v>
      </c>
      <c r="K1231">
        <f t="shared" si="134"/>
        <v>0</v>
      </c>
    </row>
    <row r="1232" spans="1:11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131"/>
        <v>stacjonarny</v>
      </c>
      <c r="F1232" s="2">
        <f t="shared" si="132"/>
        <v>9.5949074074073715E-3</v>
      </c>
      <c r="G1232" t="str">
        <f t="shared" si="133"/>
        <v>94</v>
      </c>
      <c r="H1232">
        <f t="shared" si="135"/>
        <v>9567.5166666666701</v>
      </c>
      <c r="I1232">
        <f t="shared" si="129"/>
        <v>6694.7666666666655</v>
      </c>
      <c r="J1232">
        <f t="shared" si="130"/>
        <v>2077.9499999999985</v>
      </c>
      <c r="K1232">
        <f t="shared" si="134"/>
        <v>0</v>
      </c>
    </row>
    <row r="1233" spans="1:11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131"/>
        <v>stacjonarny</v>
      </c>
      <c r="F1233" s="2">
        <f t="shared" si="132"/>
        <v>9.8842592592592315E-3</v>
      </c>
      <c r="G1233" t="str">
        <f t="shared" si="133"/>
        <v>44</v>
      </c>
      <c r="H1233">
        <f t="shared" si="135"/>
        <v>9581.7500000000036</v>
      </c>
      <c r="I1233">
        <f t="shared" si="129"/>
        <v>6708.9999999999991</v>
      </c>
      <c r="J1233">
        <f t="shared" si="130"/>
        <v>2077.9499999999985</v>
      </c>
      <c r="K1233">
        <f t="shared" si="134"/>
        <v>0</v>
      </c>
    </row>
    <row r="1234" spans="1:11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131"/>
        <v>stacjonarny</v>
      </c>
      <c r="F1234" s="2">
        <f t="shared" si="132"/>
        <v>2.3611111111110916E-3</v>
      </c>
      <c r="G1234" t="str">
        <f t="shared" si="133"/>
        <v>47</v>
      </c>
      <c r="H1234">
        <f t="shared" si="135"/>
        <v>9585.1500000000033</v>
      </c>
      <c r="I1234">
        <f t="shared" si="129"/>
        <v>6712.3999999999987</v>
      </c>
      <c r="J1234">
        <f t="shared" si="130"/>
        <v>2077.9499999999985</v>
      </c>
      <c r="K1234">
        <f t="shared" si="134"/>
        <v>0</v>
      </c>
    </row>
    <row r="1235" spans="1:11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131"/>
        <v>stacjonarny</v>
      </c>
      <c r="F1235" s="2">
        <f t="shared" si="132"/>
        <v>1.9212962962962821E-3</v>
      </c>
      <c r="G1235" t="str">
        <f t="shared" si="133"/>
        <v>31</v>
      </c>
      <c r="H1235">
        <f t="shared" si="135"/>
        <v>9587.9166666666697</v>
      </c>
      <c r="I1235">
        <f t="shared" si="129"/>
        <v>6715.1666666666652</v>
      </c>
      <c r="J1235">
        <f t="shared" si="130"/>
        <v>2077.9499999999985</v>
      </c>
      <c r="K1235">
        <f t="shared" si="134"/>
        <v>0</v>
      </c>
    </row>
    <row r="1236" spans="1:11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131"/>
        <v>stacjonarny</v>
      </c>
      <c r="F1236" s="2">
        <f t="shared" si="132"/>
        <v>8.101851851851638E-4</v>
      </c>
      <c r="G1236" t="str">
        <f t="shared" si="133"/>
        <v>73</v>
      </c>
      <c r="H1236">
        <f t="shared" si="135"/>
        <v>9589.0833333333358</v>
      </c>
      <c r="I1236">
        <f t="shared" si="129"/>
        <v>6716.3333333333321</v>
      </c>
      <c r="J1236">
        <f t="shared" si="130"/>
        <v>2077.9499999999985</v>
      </c>
      <c r="K1236">
        <f t="shared" si="134"/>
        <v>0</v>
      </c>
    </row>
    <row r="1237" spans="1:11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131"/>
        <v>stacjonarny</v>
      </c>
      <c r="F1237" s="2">
        <f t="shared" si="132"/>
        <v>1.1111111111111127E-2</v>
      </c>
      <c r="G1237" t="str">
        <f t="shared" si="133"/>
        <v>78</v>
      </c>
      <c r="H1237">
        <f t="shared" si="135"/>
        <v>9605.0833333333358</v>
      </c>
      <c r="I1237">
        <f t="shared" si="129"/>
        <v>6732.3333333333321</v>
      </c>
      <c r="J1237">
        <f t="shared" si="130"/>
        <v>2077.9499999999985</v>
      </c>
      <c r="K1237">
        <f t="shared" si="134"/>
        <v>0</v>
      </c>
    </row>
    <row r="1238" spans="1:11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131"/>
        <v>stacjonarny</v>
      </c>
      <c r="F1238" s="2">
        <f t="shared" si="132"/>
        <v>8.3449074074073981E-3</v>
      </c>
      <c r="G1238" t="str">
        <f t="shared" si="133"/>
        <v>14</v>
      </c>
      <c r="H1238">
        <f t="shared" si="135"/>
        <v>9617.1000000000022</v>
      </c>
      <c r="I1238">
        <f t="shared" si="129"/>
        <v>6744.3499999999985</v>
      </c>
      <c r="J1238">
        <f t="shared" si="130"/>
        <v>2077.9499999999985</v>
      </c>
      <c r="K1238">
        <f t="shared" si="134"/>
        <v>0</v>
      </c>
    </row>
    <row r="1239" spans="1:11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131"/>
        <v>stacjonarny</v>
      </c>
      <c r="F1239" s="2">
        <f t="shared" si="132"/>
        <v>3.9467592592592471E-3</v>
      </c>
      <c r="G1239" t="str">
        <f t="shared" si="133"/>
        <v>24</v>
      </c>
      <c r="H1239">
        <f t="shared" si="135"/>
        <v>9622.7833333333347</v>
      </c>
      <c r="I1239">
        <f t="shared" si="129"/>
        <v>6750.0333333333319</v>
      </c>
      <c r="J1239">
        <f t="shared" si="130"/>
        <v>2077.9499999999985</v>
      </c>
      <c r="K1239">
        <f t="shared" si="134"/>
        <v>0</v>
      </c>
    </row>
    <row r="1240" spans="1:11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131"/>
        <v>stacjonarny</v>
      </c>
      <c r="F1240" s="2">
        <f t="shared" si="132"/>
        <v>1.1400462962962932E-2</v>
      </c>
      <c r="G1240" t="str">
        <f t="shared" si="133"/>
        <v>60</v>
      </c>
      <c r="H1240">
        <f t="shared" si="135"/>
        <v>9639.2000000000007</v>
      </c>
      <c r="I1240">
        <f t="shared" si="129"/>
        <v>6766.4499999999989</v>
      </c>
      <c r="J1240">
        <f t="shared" si="130"/>
        <v>2077.9499999999985</v>
      </c>
      <c r="K1240">
        <f t="shared" si="134"/>
        <v>0</v>
      </c>
    </row>
    <row r="1241" spans="1:11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131"/>
        <v>komórkowy</v>
      </c>
      <c r="F1241" s="2">
        <f t="shared" si="132"/>
        <v>2.3495370370369972E-3</v>
      </c>
      <c r="G1241" t="str">
        <f t="shared" si="133"/>
        <v/>
      </c>
      <c r="H1241">
        <f t="shared" si="135"/>
        <v>9642.5833333333339</v>
      </c>
      <c r="I1241">
        <f t="shared" si="129"/>
        <v>6766.4499999999989</v>
      </c>
      <c r="J1241">
        <f t="shared" si="130"/>
        <v>2081.3333333333317</v>
      </c>
      <c r="K1241">
        <f t="shared" si="134"/>
        <v>0</v>
      </c>
    </row>
    <row r="1242" spans="1:11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131"/>
        <v>komórkowy</v>
      </c>
      <c r="F1242" s="2">
        <f t="shared" si="132"/>
        <v>5.1273148148147651E-3</v>
      </c>
      <c r="G1242" t="str">
        <f t="shared" si="133"/>
        <v/>
      </c>
      <c r="H1242">
        <f t="shared" si="135"/>
        <v>9649.9666666666672</v>
      </c>
      <c r="I1242">
        <f t="shared" si="129"/>
        <v>6766.4499999999989</v>
      </c>
      <c r="J1242">
        <f t="shared" si="130"/>
        <v>2088.7166666666649</v>
      </c>
      <c r="K1242">
        <f t="shared" si="134"/>
        <v>0</v>
      </c>
    </row>
    <row r="1243" spans="1:11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131"/>
        <v>stacjonarny</v>
      </c>
      <c r="F1243" s="2">
        <f t="shared" si="132"/>
        <v>3.6226851851852149E-3</v>
      </c>
      <c r="G1243" t="str">
        <f t="shared" si="133"/>
        <v>44</v>
      </c>
      <c r="H1243">
        <f t="shared" si="135"/>
        <v>9655.1833333333343</v>
      </c>
      <c r="I1243">
        <f t="shared" si="129"/>
        <v>6771.6666666666661</v>
      </c>
      <c r="J1243">
        <f t="shared" si="130"/>
        <v>2088.7166666666649</v>
      </c>
      <c r="K1243">
        <f t="shared" si="134"/>
        <v>0</v>
      </c>
    </row>
    <row r="1244" spans="1:11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131"/>
        <v>zagraniczny</v>
      </c>
      <c r="F1244" s="2">
        <f t="shared" si="132"/>
        <v>9.0624999999999734E-3</v>
      </c>
      <c r="G1244" t="str">
        <f t="shared" si="133"/>
        <v/>
      </c>
      <c r="H1244">
        <f t="shared" si="135"/>
        <v>9655.1833333333343</v>
      </c>
      <c r="I1244">
        <f t="shared" si="129"/>
        <v>6771.6666666666661</v>
      </c>
      <c r="J1244">
        <f t="shared" si="130"/>
        <v>2088.7166666666649</v>
      </c>
      <c r="K1244">
        <f t="shared" si="134"/>
        <v>14</v>
      </c>
    </row>
    <row r="1245" spans="1:11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131"/>
        <v>stacjonarny</v>
      </c>
      <c r="F1245" s="2">
        <f t="shared" si="132"/>
        <v>1.0069444444444353E-3</v>
      </c>
      <c r="G1245" t="str">
        <f t="shared" si="133"/>
        <v>40</v>
      </c>
      <c r="H1245">
        <f t="shared" si="135"/>
        <v>9656.633333333335</v>
      </c>
      <c r="I1245">
        <f t="shared" si="129"/>
        <v>6773.1166666666659</v>
      </c>
      <c r="J1245">
        <f t="shared" si="130"/>
        <v>2088.7166666666649</v>
      </c>
      <c r="K1245">
        <f t="shared" si="134"/>
        <v>0</v>
      </c>
    </row>
    <row r="1246" spans="1:11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131"/>
        <v>stacjonarny</v>
      </c>
      <c r="F1246" s="2">
        <f t="shared" si="132"/>
        <v>7.6967592592592227E-3</v>
      </c>
      <c r="G1246" t="str">
        <f t="shared" si="133"/>
        <v>77</v>
      </c>
      <c r="H1246">
        <f t="shared" si="135"/>
        <v>9667.716666666669</v>
      </c>
      <c r="I1246">
        <f t="shared" si="129"/>
        <v>6784.1999999999989</v>
      </c>
      <c r="J1246">
        <f t="shared" si="130"/>
        <v>2088.7166666666649</v>
      </c>
      <c r="K1246">
        <f t="shared" si="134"/>
        <v>0</v>
      </c>
    </row>
    <row r="1247" spans="1:11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131"/>
        <v>komórkowy</v>
      </c>
      <c r="F1247" s="2">
        <f t="shared" si="132"/>
        <v>9.444444444444533E-3</v>
      </c>
      <c r="G1247" t="str">
        <f t="shared" si="133"/>
        <v/>
      </c>
      <c r="H1247">
        <f t="shared" si="135"/>
        <v>9681.3166666666693</v>
      </c>
      <c r="I1247">
        <f t="shared" si="129"/>
        <v>6784.1999999999989</v>
      </c>
      <c r="J1247">
        <f t="shared" si="130"/>
        <v>2102.3166666666648</v>
      </c>
      <c r="K1247">
        <f t="shared" si="134"/>
        <v>0</v>
      </c>
    </row>
    <row r="1248" spans="1:11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131"/>
        <v>stacjonarny</v>
      </c>
      <c r="F1248" s="2">
        <f t="shared" si="132"/>
        <v>1.0902777777777817E-2</v>
      </c>
      <c r="G1248" t="str">
        <f t="shared" si="133"/>
        <v>15</v>
      </c>
      <c r="H1248">
        <f t="shared" si="135"/>
        <v>9697.0166666666701</v>
      </c>
      <c r="I1248">
        <f t="shared" si="129"/>
        <v>6799.8999999999987</v>
      </c>
      <c r="J1248">
        <f t="shared" si="130"/>
        <v>2102.3166666666648</v>
      </c>
      <c r="K1248">
        <f t="shared" si="134"/>
        <v>0</v>
      </c>
    </row>
    <row r="1249" spans="1:11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131"/>
        <v>zagraniczny</v>
      </c>
      <c r="F1249" s="2">
        <f t="shared" si="132"/>
        <v>5.2314814814815036E-3</v>
      </c>
      <c r="G1249" t="str">
        <f t="shared" si="133"/>
        <v/>
      </c>
      <c r="H1249">
        <f t="shared" si="135"/>
        <v>9697.0166666666701</v>
      </c>
      <c r="I1249">
        <f t="shared" si="129"/>
        <v>6799.8999999999987</v>
      </c>
      <c r="J1249">
        <f t="shared" si="130"/>
        <v>2102.3166666666648</v>
      </c>
      <c r="K1249">
        <f t="shared" si="134"/>
        <v>8</v>
      </c>
    </row>
    <row r="1250" spans="1:11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131"/>
        <v>stacjonarny</v>
      </c>
      <c r="F1250" s="2">
        <f t="shared" si="132"/>
        <v>5.138888888888915E-3</v>
      </c>
      <c r="G1250" t="str">
        <f t="shared" si="133"/>
        <v>63</v>
      </c>
      <c r="H1250">
        <f t="shared" si="135"/>
        <v>9704.4166666666697</v>
      </c>
      <c r="I1250">
        <f t="shared" si="129"/>
        <v>6807.2999999999984</v>
      </c>
      <c r="J1250">
        <f t="shared" si="130"/>
        <v>2102.3166666666648</v>
      </c>
      <c r="K1250">
        <f t="shared" si="134"/>
        <v>0</v>
      </c>
    </row>
    <row r="1251" spans="1:11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131"/>
        <v>komórkowy</v>
      </c>
      <c r="F1251" s="2">
        <f t="shared" si="132"/>
        <v>9.9537037037036868E-3</v>
      </c>
      <c r="G1251" t="str">
        <f t="shared" si="133"/>
        <v/>
      </c>
      <c r="H1251">
        <f t="shared" si="135"/>
        <v>9718.7500000000036</v>
      </c>
      <c r="I1251">
        <f t="shared" si="129"/>
        <v>6807.2999999999984</v>
      </c>
      <c r="J1251">
        <f t="shared" si="130"/>
        <v>2116.6499999999983</v>
      </c>
      <c r="K1251">
        <f t="shared" si="134"/>
        <v>0</v>
      </c>
    </row>
    <row r="1252" spans="1:11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131"/>
        <v>stacjonarny</v>
      </c>
      <c r="F1252" s="2">
        <f t="shared" si="132"/>
        <v>6.4120370370369661E-3</v>
      </c>
      <c r="G1252" t="str">
        <f t="shared" si="133"/>
        <v>75</v>
      </c>
      <c r="H1252">
        <f t="shared" si="135"/>
        <v>9727.9833333333372</v>
      </c>
      <c r="I1252">
        <f t="shared" si="129"/>
        <v>6816.5333333333319</v>
      </c>
      <c r="J1252">
        <f t="shared" si="130"/>
        <v>2116.6499999999983</v>
      </c>
      <c r="K1252">
        <f t="shared" si="134"/>
        <v>0</v>
      </c>
    </row>
    <row r="1253" spans="1:11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131"/>
        <v>stacjonarny</v>
      </c>
      <c r="F1253" s="2">
        <f t="shared" si="132"/>
        <v>5.9837962962963065E-3</v>
      </c>
      <c r="G1253" t="str">
        <f t="shared" si="133"/>
        <v>55</v>
      </c>
      <c r="H1253">
        <f t="shared" si="135"/>
        <v>9736.600000000004</v>
      </c>
      <c r="I1253">
        <f t="shared" si="129"/>
        <v>6825.1499999999987</v>
      </c>
      <c r="J1253">
        <f t="shared" si="130"/>
        <v>2116.6499999999983</v>
      </c>
      <c r="K1253">
        <f t="shared" si="134"/>
        <v>0</v>
      </c>
    </row>
    <row r="1254" spans="1:11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131"/>
        <v>stacjonarny</v>
      </c>
      <c r="F1254" s="2">
        <f t="shared" si="132"/>
        <v>8.553240740740764E-3</v>
      </c>
      <c r="G1254" t="str">
        <f t="shared" si="133"/>
        <v>96</v>
      </c>
      <c r="H1254">
        <f t="shared" si="135"/>
        <v>9748.9166666666715</v>
      </c>
      <c r="I1254">
        <f t="shared" si="129"/>
        <v>6837.4666666666653</v>
      </c>
      <c r="J1254">
        <f t="shared" si="130"/>
        <v>2116.6499999999983</v>
      </c>
      <c r="K1254">
        <f t="shared" si="134"/>
        <v>0</v>
      </c>
    </row>
    <row r="1255" spans="1:11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131"/>
        <v>stacjonarny</v>
      </c>
      <c r="F1255" s="2">
        <f t="shared" si="132"/>
        <v>3.3680555555555269E-3</v>
      </c>
      <c r="G1255" t="str">
        <f t="shared" si="133"/>
        <v>34</v>
      </c>
      <c r="H1255">
        <f t="shared" si="135"/>
        <v>9753.7666666666719</v>
      </c>
      <c r="I1255">
        <f t="shared" si="129"/>
        <v>6842.3166666666657</v>
      </c>
      <c r="J1255">
        <f t="shared" si="130"/>
        <v>2116.6499999999983</v>
      </c>
      <c r="K1255">
        <f t="shared" si="134"/>
        <v>0</v>
      </c>
    </row>
    <row r="1256" spans="1:11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131"/>
        <v>stacjonarny</v>
      </c>
      <c r="F1256" s="2">
        <f t="shared" si="132"/>
        <v>1.1412037037037026E-2</v>
      </c>
      <c r="G1256" t="str">
        <f t="shared" si="133"/>
        <v>93</v>
      </c>
      <c r="H1256">
        <f t="shared" si="135"/>
        <v>9770.2000000000044</v>
      </c>
      <c r="I1256">
        <f t="shared" si="129"/>
        <v>6858.7499999999991</v>
      </c>
      <c r="J1256">
        <f t="shared" si="130"/>
        <v>2116.6499999999983</v>
      </c>
      <c r="K1256">
        <f t="shared" si="134"/>
        <v>0</v>
      </c>
    </row>
    <row r="1257" spans="1:11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131"/>
        <v>stacjonarny</v>
      </c>
      <c r="F1257" s="2">
        <f t="shared" si="132"/>
        <v>7.0138888888888751E-3</v>
      </c>
      <c r="G1257" t="str">
        <f t="shared" si="133"/>
        <v>49</v>
      </c>
      <c r="H1257">
        <f t="shared" si="135"/>
        <v>9780.3000000000047</v>
      </c>
      <c r="I1257">
        <f t="shared" ref="I1257:I1320" si="136">IF(E1257="stacjonarny",I1256+F1257*24*60,I1256)</f>
        <v>6868.8499999999995</v>
      </c>
      <c r="J1257">
        <f t="shared" ref="J1257:J1320" si="137">IF(E1257="komórkowy",J1256+F1257*24*60,J1256)</f>
        <v>2116.6499999999983</v>
      </c>
      <c r="K1257">
        <f t="shared" si="134"/>
        <v>0</v>
      </c>
    </row>
    <row r="1258" spans="1:11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131"/>
        <v>stacjonarny</v>
      </c>
      <c r="F1258" s="2">
        <f t="shared" si="132"/>
        <v>1.0613425925925957E-2</v>
      </c>
      <c r="G1258" t="str">
        <f t="shared" si="133"/>
        <v>13</v>
      </c>
      <c r="H1258">
        <f t="shared" si="135"/>
        <v>9795.5833333333376</v>
      </c>
      <c r="I1258">
        <f t="shared" si="136"/>
        <v>6884.1333333333332</v>
      </c>
      <c r="J1258">
        <f t="shared" si="137"/>
        <v>2116.6499999999983</v>
      </c>
      <c r="K1258">
        <f t="shared" si="134"/>
        <v>0</v>
      </c>
    </row>
    <row r="1259" spans="1:11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131"/>
        <v>stacjonarny</v>
      </c>
      <c r="F1259" s="2">
        <f t="shared" si="132"/>
        <v>7.7546296296295836E-3</v>
      </c>
      <c r="G1259" t="str">
        <f t="shared" si="133"/>
        <v>50</v>
      </c>
      <c r="H1259">
        <f t="shared" si="135"/>
        <v>9806.7500000000036</v>
      </c>
      <c r="I1259">
        <f t="shared" si="136"/>
        <v>6895.3</v>
      </c>
      <c r="J1259">
        <f t="shared" si="137"/>
        <v>2116.6499999999983</v>
      </c>
      <c r="K1259">
        <f t="shared" si="134"/>
        <v>0</v>
      </c>
    </row>
    <row r="1260" spans="1:11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131"/>
        <v>komórkowy</v>
      </c>
      <c r="F1260" s="2">
        <f t="shared" si="132"/>
        <v>6.9444444444449749E-4</v>
      </c>
      <c r="G1260" t="str">
        <f t="shared" si="133"/>
        <v/>
      </c>
      <c r="H1260">
        <f t="shared" si="135"/>
        <v>9807.7500000000036</v>
      </c>
      <c r="I1260">
        <f t="shared" si="136"/>
        <v>6895.3</v>
      </c>
      <c r="J1260">
        <f t="shared" si="137"/>
        <v>2117.6499999999983</v>
      </c>
      <c r="K1260">
        <f t="shared" si="134"/>
        <v>0</v>
      </c>
    </row>
    <row r="1261" spans="1:11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131"/>
        <v>komórkowy</v>
      </c>
      <c r="F1261" s="2">
        <f t="shared" si="132"/>
        <v>4.6296296296294281E-4</v>
      </c>
      <c r="G1261" t="str">
        <f t="shared" si="133"/>
        <v/>
      </c>
      <c r="H1261">
        <f t="shared" si="135"/>
        <v>9808.4166666666697</v>
      </c>
      <c r="I1261">
        <f t="shared" si="136"/>
        <v>6895.3</v>
      </c>
      <c r="J1261">
        <f t="shared" si="137"/>
        <v>2118.3166666666648</v>
      </c>
      <c r="K1261">
        <f t="shared" si="134"/>
        <v>0</v>
      </c>
    </row>
    <row r="1262" spans="1:11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131"/>
        <v>komórkowy</v>
      </c>
      <c r="F1262" s="2">
        <f t="shared" si="132"/>
        <v>8.5879629629629917E-3</v>
      </c>
      <c r="G1262" t="str">
        <f t="shared" si="133"/>
        <v/>
      </c>
      <c r="H1262">
        <f t="shared" si="135"/>
        <v>9820.7833333333365</v>
      </c>
      <c r="I1262">
        <f t="shared" si="136"/>
        <v>6895.3</v>
      </c>
      <c r="J1262">
        <f t="shared" si="137"/>
        <v>2130.6833333333316</v>
      </c>
      <c r="K1262">
        <f t="shared" si="134"/>
        <v>0</v>
      </c>
    </row>
    <row r="1263" spans="1:11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131"/>
        <v>komórkowy</v>
      </c>
      <c r="F1263" s="2">
        <f t="shared" si="132"/>
        <v>2.8125000000000511E-3</v>
      </c>
      <c r="G1263" t="str">
        <f t="shared" si="133"/>
        <v/>
      </c>
      <c r="H1263">
        <f t="shared" si="135"/>
        <v>9824.8333333333358</v>
      </c>
      <c r="I1263">
        <f t="shared" si="136"/>
        <v>6895.3</v>
      </c>
      <c r="J1263">
        <f t="shared" si="137"/>
        <v>2134.7333333333318</v>
      </c>
      <c r="K1263">
        <f t="shared" si="134"/>
        <v>0</v>
      </c>
    </row>
    <row r="1264" spans="1:11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131"/>
        <v>stacjonarny</v>
      </c>
      <c r="F1264" s="2">
        <f t="shared" si="132"/>
        <v>9.490740740740744E-3</v>
      </c>
      <c r="G1264" t="str">
        <f t="shared" si="133"/>
        <v>44</v>
      </c>
      <c r="H1264">
        <f t="shared" si="135"/>
        <v>9838.5000000000018</v>
      </c>
      <c r="I1264">
        <f t="shared" si="136"/>
        <v>6908.9666666666672</v>
      </c>
      <c r="J1264">
        <f t="shared" si="137"/>
        <v>2134.7333333333318</v>
      </c>
      <c r="K1264">
        <f t="shared" si="134"/>
        <v>0</v>
      </c>
    </row>
    <row r="1265" spans="1:11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131"/>
        <v>stacjonarny</v>
      </c>
      <c r="F1265" s="2">
        <f t="shared" si="132"/>
        <v>1.1076388888888844E-2</v>
      </c>
      <c r="G1265" t="str">
        <f t="shared" si="133"/>
        <v>82</v>
      </c>
      <c r="H1265">
        <f t="shared" si="135"/>
        <v>9854.4500000000025</v>
      </c>
      <c r="I1265">
        <f t="shared" si="136"/>
        <v>6924.916666666667</v>
      </c>
      <c r="J1265">
        <f t="shared" si="137"/>
        <v>2134.7333333333318</v>
      </c>
      <c r="K1265">
        <f t="shared" si="134"/>
        <v>0</v>
      </c>
    </row>
    <row r="1266" spans="1:11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131"/>
        <v>zagraniczny</v>
      </c>
      <c r="F1266" s="2">
        <f t="shared" si="132"/>
        <v>1.0358796296296324E-2</v>
      </c>
      <c r="G1266" t="str">
        <f t="shared" si="133"/>
        <v/>
      </c>
      <c r="H1266">
        <f t="shared" si="135"/>
        <v>9854.4500000000025</v>
      </c>
      <c r="I1266">
        <f t="shared" si="136"/>
        <v>6924.916666666667</v>
      </c>
      <c r="J1266">
        <f t="shared" si="137"/>
        <v>2134.7333333333318</v>
      </c>
      <c r="K1266">
        <f t="shared" si="134"/>
        <v>15</v>
      </c>
    </row>
    <row r="1267" spans="1:11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131"/>
        <v>komórkowy</v>
      </c>
      <c r="F1267" s="2">
        <f t="shared" si="132"/>
        <v>1.1238425925925943E-2</v>
      </c>
      <c r="G1267" t="str">
        <f t="shared" si="133"/>
        <v/>
      </c>
      <c r="H1267">
        <f t="shared" si="135"/>
        <v>9870.633333333335</v>
      </c>
      <c r="I1267">
        <f t="shared" si="136"/>
        <v>6924.916666666667</v>
      </c>
      <c r="J1267">
        <f t="shared" si="137"/>
        <v>2150.9166666666652</v>
      </c>
      <c r="K1267">
        <f t="shared" si="134"/>
        <v>0</v>
      </c>
    </row>
    <row r="1268" spans="1:11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131"/>
        <v>stacjonarny</v>
      </c>
      <c r="F1268" s="2">
        <f t="shared" si="132"/>
        <v>7.1759259259259189E-3</v>
      </c>
      <c r="G1268" t="str">
        <f t="shared" si="133"/>
        <v>63</v>
      </c>
      <c r="H1268">
        <f t="shared" si="135"/>
        <v>9880.966666666669</v>
      </c>
      <c r="I1268">
        <f t="shared" si="136"/>
        <v>6935.25</v>
      </c>
      <c r="J1268">
        <f t="shared" si="137"/>
        <v>2150.9166666666652</v>
      </c>
      <c r="K1268">
        <f t="shared" si="134"/>
        <v>0</v>
      </c>
    </row>
    <row r="1269" spans="1:11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131"/>
        <v>stacjonarny</v>
      </c>
      <c r="F1269" s="2">
        <f t="shared" si="132"/>
        <v>8.6805555555555802E-3</v>
      </c>
      <c r="G1269" t="str">
        <f t="shared" si="133"/>
        <v>35</v>
      </c>
      <c r="H1269">
        <f t="shared" si="135"/>
        <v>9893.466666666669</v>
      </c>
      <c r="I1269">
        <f t="shared" si="136"/>
        <v>6947.75</v>
      </c>
      <c r="J1269">
        <f t="shared" si="137"/>
        <v>2150.9166666666652</v>
      </c>
      <c r="K1269">
        <f t="shared" si="134"/>
        <v>0</v>
      </c>
    </row>
    <row r="1270" spans="1:11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131"/>
        <v>stacjonarny</v>
      </c>
      <c r="F1270" s="2">
        <f t="shared" si="132"/>
        <v>5.0347222222222321E-3</v>
      </c>
      <c r="G1270" t="str">
        <f t="shared" si="133"/>
        <v>92</v>
      </c>
      <c r="H1270">
        <f t="shared" si="135"/>
        <v>9900.716666666669</v>
      </c>
      <c r="I1270">
        <f t="shared" si="136"/>
        <v>6955</v>
      </c>
      <c r="J1270">
        <f t="shared" si="137"/>
        <v>2150.9166666666652</v>
      </c>
      <c r="K1270">
        <f t="shared" si="134"/>
        <v>0</v>
      </c>
    </row>
    <row r="1271" spans="1:11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131"/>
        <v>stacjonarny</v>
      </c>
      <c r="F1271" s="2">
        <f t="shared" si="132"/>
        <v>9.5949074074073715E-3</v>
      </c>
      <c r="G1271" t="str">
        <f t="shared" si="133"/>
        <v>63</v>
      </c>
      <c r="H1271">
        <f t="shared" si="135"/>
        <v>9914.5333333333365</v>
      </c>
      <c r="I1271">
        <f t="shared" si="136"/>
        <v>6968.8166666666666</v>
      </c>
      <c r="J1271">
        <f t="shared" si="137"/>
        <v>2150.9166666666652</v>
      </c>
      <c r="K1271">
        <f t="shared" si="134"/>
        <v>0</v>
      </c>
    </row>
    <row r="1272" spans="1:11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131"/>
        <v>stacjonarny</v>
      </c>
      <c r="F1272" s="2">
        <f t="shared" si="132"/>
        <v>1.1319444444444438E-2</v>
      </c>
      <c r="G1272" t="str">
        <f t="shared" si="133"/>
        <v>35</v>
      </c>
      <c r="H1272">
        <f t="shared" si="135"/>
        <v>9930.8333333333358</v>
      </c>
      <c r="I1272">
        <f t="shared" si="136"/>
        <v>6985.1166666666668</v>
      </c>
      <c r="J1272">
        <f t="shared" si="137"/>
        <v>2150.9166666666652</v>
      </c>
      <c r="K1272">
        <f t="shared" si="134"/>
        <v>0</v>
      </c>
    </row>
    <row r="1273" spans="1:11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131"/>
        <v>stacjonarny</v>
      </c>
      <c r="F1273" s="2">
        <f t="shared" si="132"/>
        <v>5.8449074074075069E-3</v>
      </c>
      <c r="G1273" t="str">
        <f t="shared" si="133"/>
        <v>23</v>
      </c>
      <c r="H1273">
        <f t="shared" si="135"/>
        <v>9939.2500000000018</v>
      </c>
      <c r="I1273">
        <f t="shared" si="136"/>
        <v>6993.5333333333338</v>
      </c>
      <c r="J1273">
        <f t="shared" si="137"/>
        <v>2150.9166666666652</v>
      </c>
      <c r="K1273">
        <f t="shared" si="134"/>
        <v>0</v>
      </c>
    </row>
    <row r="1274" spans="1:11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131"/>
        <v>komórkowy</v>
      </c>
      <c r="F1274" s="2">
        <f t="shared" si="132"/>
        <v>5.4050925925925863E-3</v>
      </c>
      <c r="G1274" t="str">
        <f t="shared" si="133"/>
        <v/>
      </c>
      <c r="H1274">
        <f t="shared" si="135"/>
        <v>9947.0333333333347</v>
      </c>
      <c r="I1274">
        <f t="shared" si="136"/>
        <v>6993.5333333333338</v>
      </c>
      <c r="J1274">
        <f t="shared" si="137"/>
        <v>2158.6999999999985</v>
      </c>
      <c r="K1274">
        <f t="shared" si="134"/>
        <v>0</v>
      </c>
    </row>
    <row r="1275" spans="1:11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131"/>
        <v>stacjonarny</v>
      </c>
      <c r="F1275" s="2">
        <f t="shared" si="132"/>
        <v>3.6921296296297257E-3</v>
      </c>
      <c r="G1275" t="str">
        <f t="shared" si="133"/>
        <v>65</v>
      </c>
      <c r="H1275">
        <f t="shared" si="135"/>
        <v>9952.3500000000022</v>
      </c>
      <c r="I1275">
        <f t="shared" si="136"/>
        <v>6998.85</v>
      </c>
      <c r="J1275">
        <f t="shared" si="137"/>
        <v>2158.6999999999985</v>
      </c>
      <c r="K1275">
        <f t="shared" si="134"/>
        <v>0</v>
      </c>
    </row>
    <row r="1276" spans="1:11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131"/>
        <v>stacjonarny</v>
      </c>
      <c r="F1276" s="2">
        <f t="shared" si="132"/>
        <v>3.0208333333333615E-3</v>
      </c>
      <c r="G1276" t="str">
        <f t="shared" si="133"/>
        <v>66</v>
      </c>
      <c r="H1276">
        <f t="shared" si="135"/>
        <v>9956.7000000000025</v>
      </c>
      <c r="I1276">
        <f t="shared" si="136"/>
        <v>7003.2000000000007</v>
      </c>
      <c r="J1276">
        <f t="shared" si="137"/>
        <v>2158.6999999999985</v>
      </c>
      <c r="K1276">
        <f t="shared" si="134"/>
        <v>0</v>
      </c>
    </row>
    <row r="1277" spans="1:11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131"/>
        <v>komórkowy</v>
      </c>
      <c r="F1277" s="2">
        <f t="shared" si="132"/>
        <v>3.1828703703703498E-3</v>
      </c>
      <c r="G1277" t="str">
        <f t="shared" si="133"/>
        <v/>
      </c>
      <c r="H1277">
        <f t="shared" si="135"/>
        <v>9961.2833333333365</v>
      </c>
      <c r="I1277">
        <f t="shared" si="136"/>
        <v>7003.2000000000007</v>
      </c>
      <c r="J1277">
        <f t="shared" si="137"/>
        <v>2163.2833333333319</v>
      </c>
      <c r="K1277">
        <f t="shared" si="134"/>
        <v>0</v>
      </c>
    </row>
    <row r="1278" spans="1:11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131"/>
        <v>stacjonarny</v>
      </c>
      <c r="F1278" s="2">
        <f t="shared" si="132"/>
        <v>4.3402777777777901E-3</v>
      </c>
      <c r="G1278" t="str">
        <f t="shared" si="133"/>
        <v>68</v>
      </c>
      <c r="H1278">
        <f t="shared" si="135"/>
        <v>9967.5333333333365</v>
      </c>
      <c r="I1278">
        <f t="shared" si="136"/>
        <v>7009.4500000000007</v>
      </c>
      <c r="J1278">
        <f t="shared" si="137"/>
        <v>2163.2833333333319</v>
      </c>
      <c r="K1278">
        <f t="shared" si="134"/>
        <v>0</v>
      </c>
    </row>
    <row r="1279" spans="1:11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131"/>
        <v>zagraniczny</v>
      </c>
      <c r="F1279" s="2">
        <f t="shared" si="132"/>
        <v>1.0127314814814881E-2</v>
      </c>
      <c r="G1279" t="str">
        <f t="shared" si="133"/>
        <v/>
      </c>
      <c r="H1279">
        <f t="shared" si="135"/>
        <v>9967.5333333333365</v>
      </c>
      <c r="I1279">
        <f t="shared" si="136"/>
        <v>7009.4500000000007</v>
      </c>
      <c r="J1279">
        <f t="shared" si="137"/>
        <v>2163.2833333333319</v>
      </c>
      <c r="K1279">
        <f t="shared" si="134"/>
        <v>15</v>
      </c>
    </row>
    <row r="1280" spans="1:11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131"/>
        <v>komórkowy</v>
      </c>
      <c r="F1280" s="2">
        <f t="shared" si="132"/>
        <v>1.1516203703703654E-2</v>
      </c>
      <c r="G1280" t="str">
        <f t="shared" si="133"/>
        <v/>
      </c>
      <c r="H1280">
        <f t="shared" si="135"/>
        <v>9984.1166666666704</v>
      </c>
      <c r="I1280">
        <f t="shared" si="136"/>
        <v>7009.4500000000007</v>
      </c>
      <c r="J1280">
        <f t="shared" si="137"/>
        <v>2179.8666666666654</v>
      </c>
      <c r="K1280">
        <f t="shared" si="134"/>
        <v>0</v>
      </c>
    </row>
    <row r="1281" spans="1:11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131"/>
        <v>zagraniczny</v>
      </c>
      <c r="F1281" s="2">
        <f t="shared" si="132"/>
        <v>7.222222222222241E-3</v>
      </c>
      <c r="G1281" t="str">
        <f t="shared" si="133"/>
        <v/>
      </c>
      <c r="H1281">
        <f t="shared" si="135"/>
        <v>9984.1166666666704</v>
      </c>
      <c r="I1281">
        <f t="shared" si="136"/>
        <v>7009.4500000000007</v>
      </c>
      <c r="J1281">
        <f t="shared" si="137"/>
        <v>2179.8666666666654</v>
      </c>
      <c r="K1281">
        <f t="shared" si="134"/>
        <v>11</v>
      </c>
    </row>
    <row r="1282" spans="1:11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131"/>
        <v>stacjonarny</v>
      </c>
      <c r="F1282" s="2">
        <f t="shared" si="132"/>
        <v>0</v>
      </c>
      <c r="G1282" t="str">
        <f t="shared" si="133"/>
        <v>75</v>
      </c>
      <c r="H1282">
        <f t="shared" si="135"/>
        <v>9984.1166666666704</v>
      </c>
      <c r="I1282">
        <f t="shared" si="136"/>
        <v>7009.4500000000007</v>
      </c>
      <c r="J1282">
        <f t="shared" si="137"/>
        <v>2179.8666666666654</v>
      </c>
      <c r="K1282">
        <f t="shared" si="134"/>
        <v>0</v>
      </c>
    </row>
    <row r="1283" spans="1:11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138">IF(LEN(A1283)=7,"stacjonarny",IF(LEN(A1283)=8,"komórkowy","zagraniczny"))</f>
        <v>stacjonarny</v>
      </c>
      <c r="F1283" s="2">
        <f t="shared" ref="F1283:F1346" si="139">D1283-C1283</f>
        <v>9.8958333333333259E-3</v>
      </c>
      <c r="G1283" t="str">
        <f t="shared" ref="G1283:G1346" si="140">IF(E1283="stacjonarny",LEFT(A1283,2),"")</f>
        <v>95</v>
      </c>
      <c r="H1283">
        <f t="shared" si="135"/>
        <v>9998.3666666666704</v>
      </c>
      <c r="I1283">
        <f t="shared" si="136"/>
        <v>7023.7000000000007</v>
      </c>
      <c r="J1283">
        <f t="shared" si="137"/>
        <v>2179.8666666666654</v>
      </c>
      <c r="K1283">
        <f t="shared" ref="K1283:K1346" si="141">IF(E1283="zagraniczny",ROUNDUP(F1283*24*60,0),0)</f>
        <v>0</v>
      </c>
    </row>
    <row r="1284" spans="1:11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138"/>
        <v>stacjonarny</v>
      </c>
      <c r="F1284" s="2">
        <f t="shared" si="139"/>
        <v>1.4351851851851505E-3</v>
      </c>
      <c r="G1284" t="str">
        <f t="shared" si="140"/>
        <v>76</v>
      </c>
      <c r="H1284">
        <f t="shared" ref="H1284:H1347" si="142">IF(E1284&lt;&gt;"zagraniczny",H1283+F1284*24*60,H1283)</f>
        <v>10000.433333333338</v>
      </c>
      <c r="I1284">
        <f t="shared" si="136"/>
        <v>7025.7666666666673</v>
      </c>
      <c r="J1284">
        <f t="shared" si="137"/>
        <v>2179.8666666666654</v>
      </c>
      <c r="K1284">
        <f t="shared" si="141"/>
        <v>0</v>
      </c>
    </row>
    <row r="1285" spans="1:11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138"/>
        <v>stacjonarny</v>
      </c>
      <c r="F1285" s="2">
        <f t="shared" si="139"/>
        <v>3.6111111111111205E-3</v>
      </c>
      <c r="G1285" t="str">
        <f t="shared" si="140"/>
        <v>34</v>
      </c>
      <c r="H1285">
        <f t="shared" si="142"/>
        <v>10005.633333333339</v>
      </c>
      <c r="I1285">
        <f t="shared" si="136"/>
        <v>7030.9666666666672</v>
      </c>
      <c r="J1285">
        <f t="shared" si="137"/>
        <v>2179.8666666666654</v>
      </c>
      <c r="K1285">
        <f t="shared" si="141"/>
        <v>0</v>
      </c>
    </row>
    <row r="1286" spans="1:11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138"/>
        <v>komórkowy</v>
      </c>
      <c r="F1286" s="2">
        <f t="shared" si="139"/>
        <v>2.3148148148147696E-3</v>
      </c>
      <c r="G1286" t="str">
        <f t="shared" si="140"/>
        <v/>
      </c>
      <c r="H1286">
        <f t="shared" si="142"/>
        <v>10008.966666666673</v>
      </c>
      <c r="I1286">
        <f t="shared" si="136"/>
        <v>7030.9666666666672</v>
      </c>
      <c r="J1286">
        <f t="shared" si="137"/>
        <v>2183.1999999999989</v>
      </c>
      <c r="K1286">
        <f t="shared" si="141"/>
        <v>0</v>
      </c>
    </row>
    <row r="1287" spans="1:11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138"/>
        <v>stacjonarny</v>
      </c>
      <c r="F1287" s="2">
        <f t="shared" si="139"/>
        <v>4.1782407407406907E-3</v>
      </c>
      <c r="G1287" t="str">
        <f t="shared" si="140"/>
        <v>76</v>
      </c>
      <c r="H1287">
        <f t="shared" si="142"/>
        <v>10014.983333333339</v>
      </c>
      <c r="I1287">
        <f t="shared" si="136"/>
        <v>7036.9833333333336</v>
      </c>
      <c r="J1287">
        <f t="shared" si="137"/>
        <v>2183.1999999999989</v>
      </c>
      <c r="K1287">
        <f t="shared" si="141"/>
        <v>0</v>
      </c>
    </row>
    <row r="1288" spans="1:11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138"/>
        <v>stacjonarny</v>
      </c>
      <c r="F1288" s="2">
        <f t="shared" si="139"/>
        <v>5.7523148148148628E-3</v>
      </c>
      <c r="G1288" t="str">
        <f t="shared" si="140"/>
        <v>61</v>
      </c>
      <c r="H1288">
        <f t="shared" si="142"/>
        <v>10023.266666666672</v>
      </c>
      <c r="I1288">
        <f t="shared" si="136"/>
        <v>7045.2666666666673</v>
      </c>
      <c r="J1288">
        <f t="shared" si="137"/>
        <v>2183.1999999999989</v>
      </c>
      <c r="K1288">
        <f t="shared" si="141"/>
        <v>0</v>
      </c>
    </row>
    <row r="1289" spans="1:11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138"/>
        <v>komórkowy</v>
      </c>
      <c r="F1289" s="2">
        <f t="shared" si="139"/>
        <v>1.0671296296296262E-2</v>
      </c>
      <c r="G1289" t="str">
        <f t="shared" si="140"/>
        <v/>
      </c>
      <c r="H1289">
        <f t="shared" si="142"/>
        <v>10038.633333333339</v>
      </c>
      <c r="I1289">
        <f t="shared" si="136"/>
        <v>7045.2666666666673</v>
      </c>
      <c r="J1289">
        <f t="shared" si="137"/>
        <v>2198.5666666666657</v>
      </c>
      <c r="K1289">
        <f t="shared" si="141"/>
        <v>0</v>
      </c>
    </row>
    <row r="1290" spans="1:11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138"/>
        <v>stacjonarny</v>
      </c>
      <c r="F1290" s="2">
        <f t="shared" si="139"/>
        <v>1.5740740740740611E-3</v>
      </c>
      <c r="G1290" t="str">
        <f t="shared" si="140"/>
        <v>94</v>
      </c>
      <c r="H1290">
        <f t="shared" si="142"/>
        <v>10040.900000000005</v>
      </c>
      <c r="I1290">
        <f t="shared" si="136"/>
        <v>7047.5333333333338</v>
      </c>
      <c r="J1290">
        <f t="shared" si="137"/>
        <v>2198.5666666666657</v>
      </c>
      <c r="K1290">
        <f t="shared" si="141"/>
        <v>0</v>
      </c>
    </row>
    <row r="1291" spans="1:11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138"/>
        <v>zagraniczny</v>
      </c>
      <c r="F1291" s="2">
        <f t="shared" si="139"/>
        <v>5.1620370370371038E-3</v>
      </c>
      <c r="G1291" t="str">
        <f t="shared" si="140"/>
        <v/>
      </c>
      <c r="H1291">
        <f t="shared" si="142"/>
        <v>10040.900000000005</v>
      </c>
      <c r="I1291">
        <f t="shared" si="136"/>
        <v>7047.5333333333338</v>
      </c>
      <c r="J1291">
        <f t="shared" si="137"/>
        <v>2198.5666666666657</v>
      </c>
      <c r="K1291">
        <f t="shared" si="141"/>
        <v>8</v>
      </c>
    </row>
    <row r="1292" spans="1:11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138"/>
        <v>stacjonarny</v>
      </c>
      <c r="F1292" s="2">
        <f t="shared" si="139"/>
        <v>1.1481481481481537E-2</v>
      </c>
      <c r="G1292" t="str">
        <f t="shared" si="140"/>
        <v>73</v>
      </c>
      <c r="H1292">
        <f t="shared" si="142"/>
        <v>10057.433333333338</v>
      </c>
      <c r="I1292">
        <f t="shared" si="136"/>
        <v>7064.0666666666675</v>
      </c>
      <c r="J1292">
        <f t="shared" si="137"/>
        <v>2198.5666666666657</v>
      </c>
      <c r="K1292">
        <f t="shared" si="141"/>
        <v>0</v>
      </c>
    </row>
    <row r="1293" spans="1:11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138"/>
        <v>komórkowy</v>
      </c>
      <c r="F1293" s="2">
        <f t="shared" si="139"/>
        <v>9.398148148148211E-3</v>
      </c>
      <c r="G1293" t="str">
        <f t="shared" si="140"/>
        <v/>
      </c>
      <c r="H1293">
        <f t="shared" si="142"/>
        <v>10070.966666666671</v>
      </c>
      <c r="I1293">
        <f t="shared" si="136"/>
        <v>7064.0666666666675</v>
      </c>
      <c r="J1293">
        <f t="shared" si="137"/>
        <v>2212.099999999999</v>
      </c>
      <c r="K1293">
        <f t="shared" si="141"/>
        <v>0</v>
      </c>
    </row>
    <row r="1294" spans="1:11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138"/>
        <v>stacjonarny</v>
      </c>
      <c r="F1294" s="2">
        <f t="shared" si="139"/>
        <v>6.724537037037015E-3</v>
      </c>
      <c r="G1294" t="str">
        <f t="shared" si="140"/>
        <v>13</v>
      </c>
      <c r="H1294">
        <f t="shared" si="142"/>
        <v>10080.650000000003</v>
      </c>
      <c r="I1294">
        <f t="shared" si="136"/>
        <v>7073.7500000000009</v>
      </c>
      <c r="J1294">
        <f t="shared" si="137"/>
        <v>2212.099999999999</v>
      </c>
      <c r="K1294">
        <f t="shared" si="141"/>
        <v>0</v>
      </c>
    </row>
    <row r="1295" spans="1:11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138"/>
        <v>komórkowy</v>
      </c>
      <c r="F1295" s="2">
        <f t="shared" si="139"/>
        <v>2.4537037037037912E-3</v>
      </c>
      <c r="G1295" t="str">
        <f t="shared" si="140"/>
        <v/>
      </c>
      <c r="H1295">
        <f t="shared" si="142"/>
        <v>10084.183333333336</v>
      </c>
      <c r="I1295">
        <f t="shared" si="136"/>
        <v>7073.7500000000009</v>
      </c>
      <c r="J1295">
        <f t="shared" si="137"/>
        <v>2215.6333333333323</v>
      </c>
      <c r="K1295">
        <f t="shared" si="141"/>
        <v>0</v>
      </c>
    </row>
    <row r="1296" spans="1:11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138"/>
        <v>zagraniczny</v>
      </c>
      <c r="F1296" s="2">
        <f t="shared" si="139"/>
        <v>5.6249999999999911E-3</v>
      </c>
      <c r="G1296" t="str">
        <f t="shared" si="140"/>
        <v/>
      </c>
      <c r="H1296">
        <f t="shared" si="142"/>
        <v>10084.183333333336</v>
      </c>
      <c r="I1296">
        <f t="shared" si="136"/>
        <v>7073.7500000000009</v>
      </c>
      <c r="J1296">
        <f t="shared" si="137"/>
        <v>2215.6333333333323</v>
      </c>
      <c r="K1296">
        <f t="shared" si="141"/>
        <v>9</v>
      </c>
    </row>
    <row r="1297" spans="1:11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138"/>
        <v>stacjonarny</v>
      </c>
      <c r="F1297" s="2">
        <f t="shared" si="139"/>
        <v>1.0011574074074048E-2</v>
      </c>
      <c r="G1297" t="str">
        <f t="shared" si="140"/>
        <v>57</v>
      </c>
      <c r="H1297">
        <f t="shared" si="142"/>
        <v>10098.600000000002</v>
      </c>
      <c r="I1297">
        <f t="shared" si="136"/>
        <v>7088.1666666666679</v>
      </c>
      <c r="J1297">
        <f t="shared" si="137"/>
        <v>2215.6333333333323</v>
      </c>
      <c r="K1297">
        <f t="shared" si="141"/>
        <v>0</v>
      </c>
    </row>
    <row r="1298" spans="1:11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138"/>
        <v>stacjonarny</v>
      </c>
      <c r="F1298" s="2">
        <f t="shared" si="139"/>
        <v>9.3055555555555669E-3</v>
      </c>
      <c r="G1298" t="str">
        <f t="shared" si="140"/>
        <v>65</v>
      </c>
      <c r="H1298">
        <f t="shared" si="142"/>
        <v>10112.000000000002</v>
      </c>
      <c r="I1298">
        <f t="shared" si="136"/>
        <v>7101.5666666666675</v>
      </c>
      <c r="J1298">
        <f t="shared" si="137"/>
        <v>2215.6333333333323</v>
      </c>
      <c r="K1298">
        <f t="shared" si="141"/>
        <v>0</v>
      </c>
    </row>
    <row r="1299" spans="1:11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138"/>
        <v>stacjonarny</v>
      </c>
      <c r="F1299" s="2">
        <f t="shared" si="139"/>
        <v>5.93750000000004E-3</v>
      </c>
      <c r="G1299" t="str">
        <f t="shared" si="140"/>
        <v>28</v>
      </c>
      <c r="H1299">
        <f t="shared" si="142"/>
        <v>10120.550000000001</v>
      </c>
      <c r="I1299">
        <f t="shared" si="136"/>
        <v>7110.1166666666677</v>
      </c>
      <c r="J1299">
        <f t="shared" si="137"/>
        <v>2215.6333333333323</v>
      </c>
      <c r="K1299">
        <f t="shared" si="141"/>
        <v>0</v>
      </c>
    </row>
    <row r="1300" spans="1:11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138"/>
        <v>stacjonarny</v>
      </c>
      <c r="F1300" s="2">
        <f t="shared" si="139"/>
        <v>3.0439814814814392E-3</v>
      </c>
      <c r="G1300" t="str">
        <f t="shared" si="140"/>
        <v>27</v>
      </c>
      <c r="H1300">
        <f t="shared" si="142"/>
        <v>10124.933333333334</v>
      </c>
      <c r="I1300">
        <f t="shared" si="136"/>
        <v>7114.5000000000009</v>
      </c>
      <c r="J1300">
        <f t="shared" si="137"/>
        <v>2215.6333333333323</v>
      </c>
      <c r="K1300">
        <f t="shared" si="141"/>
        <v>0</v>
      </c>
    </row>
    <row r="1301" spans="1:11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138"/>
        <v>stacjonarny</v>
      </c>
      <c r="F1301" s="2">
        <f t="shared" si="139"/>
        <v>3.9236111111111693E-3</v>
      </c>
      <c r="G1301" t="str">
        <f t="shared" si="140"/>
        <v>72</v>
      </c>
      <c r="H1301">
        <f t="shared" si="142"/>
        <v>10130.583333333334</v>
      </c>
      <c r="I1301">
        <f t="shared" si="136"/>
        <v>7120.1500000000005</v>
      </c>
      <c r="J1301">
        <f t="shared" si="137"/>
        <v>2215.6333333333323</v>
      </c>
      <c r="K1301">
        <f t="shared" si="141"/>
        <v>0</v>
      </c>
    </row>
    <row r="1302" spans="1:11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138"/>
        <v>stacjonarny</v>
      </c>
      <c r="F1302" s="2">
        <f t="shared" si="139"/>
        <v>1.481481481481528E-3</v>
      </c>
      <c r="G1302" t="str">
        <f t="shared" si="140"/>
        <v>68</v>
      </c>
      <c r="H1302">
        <f t="shared" si="142"/>
        <v>10132.716666666667</v>
      </c>
      <c r="I1302">
        <f t="shared" si="136"/>
        <v>7122.2833333333338</v>
      </c>
      <c r="J1302">
        <f t="shared" si="137"/>
        <v>2215.6333333333323</v>
      </c>
      <c r="K1302">
        <f t="shared" si="141"/>
        <v>0</v>
      </c>
    </row>
    <row r="1303" spans="1:11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138"/>
        <v>stacjonarny</v>
      </c>
      <c r="F1303" s="2">
        <f t="shared" si="139"/>
        <v>6.7013888888888262E-3</v>
      </c>
      <c r="G1303" t="str">
        <f t="shared" si="140"/>
        <v>24</v>
      </c>
      <c r="H1303">
        <f t="shared" si="142"/>
        <v>10142.366666666667</v>
      </c>
      <c r="I1303">
        <f t="shared" si="136"/>
        <v>7131.9333333333334</v>
      </c>
      <c r="J1303">
        <f t="shared" si="137"/>
        <v>2215.6333333333323</v>
      </c>
      <c r="K1303">
        <f t="shared" si="141"/>
        <v>0</v>
      </c>
    </row>
    <row r="1304" spans="1:11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138"/>
        <v>stacjonarny</v>
      </c>
      <c r="F1304" s="2">
        <f t="shared" si="139"/>
        <v>8.2175925925926929E-3</v>
      </c>
      <c r="G1304" t="str">
        <f t="shared" si="140"/>
        <v>65</v>
      </c>
      <c r="H1304">
        <f t="shared" si="142"/>
        <v>10154.200000000001</v>
      </c>
      <c r="I1304">
        <f t="shared" si="136"/>
        <v>7143.7666666666664</v>
      </c>
      <c r="J1304">
        <f t="shared" si="137"/>
        <v>2215.6333333333323</v>
      </c>
      <c r="K1304">
        <f t="shared" si="141"/>
        <v>0</v>
      </c>
    </row>
    <row r="1305" spans="1:11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138"/>
        <v>stacjonarny</v>
      </c>
      <c r="F1305" s="2">
        <f t="shared" si="139"/>
        <v>7.6851851851851283E-3</v>
      </c>
      <c r="G1305" t="str">
        <f t="shared" si="140"/>
        <v>97</v>
      </c>
      <c r="H1305">
        <f t="shared" si="142"/>
        <v>10165.266666666666</v>
      </c>
      <c r="I1305">
        <f t="shared" si="136"/>
        <v>7154.833333333333</v>
      </c>
      <c r="J1305">
        <f t="shared" si="137"/>
        <v>2215.6333333333323</v>
      </c>
      <c r="K1305">
        <f t="shared" si="141"/>
        <v>0</v>
      </c>
    </row>
    <row r="1306" spans="1:11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138"/>
        <v>stacjonarny</v>
      </c>
      <c r="F1306" s="2">
        <f t="shared" si="139"/>
        <v>1.1145833333333299E-2</v>
      </c>
      <c r="G1306" t="str">
        <f t="shared" si="140"/>
        <v>40</v>
      </c>
      <c r="H1306">
        <f t="shared" si="142"/>
        <v>10181.316666666666</v>
      </c>
      <c r="I1306">
        <f t="shared" si="136"/>
        <v>7170.8833333333332</v>
      </c>
      <c r="J1306">
        <f t="shared" si="137"/>
        <v>2215.6333333333323</v>
      </c>
      <c r="K1306">
        <f t="shared" si="141"/>
        <v>0</v>
      </c>
    </row>
    <row r="1307" spans="1:11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138"/>
        <v>zagraniczny</v>
      </c>
      <c r="F1307" s="2">
        <f t="shared" si="139"/>
        <v>7.9513888888889106E-3</v>
      </c>
      <c r="G1307" t="str">
        <f t="shared" si="140"/>
        <v/>
      </c>
      <c r="H1307">
        <f t="shared" si="142"/>
        <v>10181.316666666666</v>
      </c>
      <c r="I1307">
        <f t="shared" si="136"/>
        <v>7170.8833333333332</v>
      </c>
      <c r="J1307">
        <f t="shared" si="137"/>
        <v>2215.6333333333323</v>
      </c>
      <c r="K1307">
        <f t="shared" si="141"/>
        <v>12</v>
      </c>
    </row>
    <row r="1308" spans="1:11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138"/>
        <v>stacjonarny</v>
      </c>
      <c r="F1308" s="2">
        <f t="shared" si="139"/>
        <v>2.1412037037036313E-3</v>
      </c>
      <c r="G1308" t="str">
        <f t="shared" si="140"/>
        <v>38</v>
      </c>
      <c r="H1308">
        <f t="shared" si="142"/>
        <v>10184.4</v>
      </c>
      <c r="I1308">
        <f t="shared" si="136"/>
        <v>7173.9666666666662</v>
      </c>
      <c r="J1308">
        <f t="shared" si="137"/>
        <v>2215.6333333333323</v>
      </c>
      <c r="K1308">
        <f t="shared" si="141"/>
        <v>0</v>
      </c>
    </row>
    <row r="1309" spans="1:11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138"/>
        <v>komórkowy</v>
      </c>
      <c r="F1309" s="2">
        <f t="shared" si="139"/>
        <v>1.5162037037037557E-3</v>
      </c>
      <c r="G1309" t="str">
        <f t="shared" si="140"/>
        <v/>
      </c>
      <c r="H1309">
        <f t="shared" si="142"/>
        <v>10186.583333333334</v>
      </c>
      <c r="I1309">
        <f t="shared" si="136"/>
        <v>7173.9666666666662</v>
      </c>
      <c r="J1309">
        <f t="shared" si="137"/>
        <v>2217.8166666666657</v>
      </c>
      <c r="K1309">
        <f t="shared" si="141"/>
        <v>0</v>
      </c>
    </row>
    <row r="1310" spans="1:11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138"/>
        <v>komórkowy</v>
      </c>
      <c r="F1310" s="2">
        <f t="shared" si="139"/>
        <v>1.0370370370370363E-2</v>
      </c>
      <c r="G1310" t="str">
        <f t="shared" si="140"/>
        <v/>
      </c>
      <c r="H1310">
        <f t="shared" si="142"/>
        <v>10201.516666666666</v>
      </c>
      <c r="I1310">
        <f t="shared" si="136"/>
        <v>7173.9666666666662</v>
      </c>
      <c r="J1310">
        <f t="shared" si="137"/>
        <v>2232.7499999999991</v>
      </c>
      <c r="K1310">
        <f t="shared" si="141"/>
        <v>0</v>
      </c>
    </row>
    <row r="1311" spans="1:11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138"/>
        <v>stacjonarny</v>
      </c>
      <c r="F1311" s="2">
        <f t="shared" si="139"/>
        <v>4.0624999999999689E-3</v>
      </c>
      <c r="G1311" t="str">
        <f t="shared" si="140"/>
        <v>86</v>
      </c>
      <c r="H1311">
        <f t="shared" si="142"/>
        <v>10207.366666666667</v>
      </c>
      <c r="I1311">
        <f t="shared" si="136"/>
        <v>7179.8166666666666</v>
      </c>
      <c r="J1311">
        <f t="shared" si="137"/>
        <v>2232.7499999999991</v>
      </c>
      <c r="K1311">
        <f t="shared" si="141"/>
        <v>0</v>
      </c>
    </row>
    <row r="1312" spans="1:11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138"/>
        <v>stacjonarny</v>
      </c>
      <c r="F1312" s="2">
        <f t="shared" si="139"/>
        <v>9.4097222222222499E-3</v>
      </c>
      <c r="G1312" t="str">
        <f t="shared" si="140"/>
        <v>84</v>
      </c>
      <c r="H1312">
        <f t="shared" si="142"/>
        <v>10220.916666666666</v>
      </c>
      <c r="I1312">
        <f t="shared" si="136"/>
        <v>7193.3666666666668</v>
      </c>
      <c r="J1312">
        <f t="shared" si="137"/>
        <v>2232.7499999999991</v>
      </c>
      <c r="K1312">
        <f t="shared" si="141"/>
        <v>0</v>
      </c>
    </row>
    <row r="1313" spans="1:11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138"/>
        <v>komórkowy</v>
      </c>
      <c r="F1313" s="2">
        <f t="shared" si="139"/>
        <v>1.0810185185185173E-2</v>
      </c>
      <c r="G1313" t="str">
        <f t="shared" si="140"/>
        <v/>
      </c>
      <c r="H1313">
        <f t="shared" si="142"/>
        <v>10236.483333333334</v>
      </c>
      <c r="I1313">
        <f t="shared" si="136"/>
        <v>7193.3666666666668</v>
      </c>
      <c r="J1313">
        <f t="shared" si="137"/>
        <v>2248.3166666666657</v>
      </c>
      <c r="K1313">
        <f t="shared" si="141"/>
        <v>0</v>
      </c>
    </row>
    <row r="1314" spans="1:11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138"/>
        <v>stacjonarny</v>
      </c>
      <c r="F1314" s="2">
        <f t="shared" si="139"/>
        <v>1.0370370370370363E-2</v>
      </c>
      <c r="G1314" t="str">
        <f t="shared" si="140"/>
        <v>49</v>
      </c>
      <c r="H1314">
        <f t="shared" si="142"/>
        <v>10251.416666666666</v>
      </c>
      <c r="I1314">
        <f t="shared" si="136"/>
        <v>7208.3</v>
      </c>
      <c r="J1314">
        <f t="shared" si="137"/>
        <v>2248.3166666666657</v>
      </c>
      <c r="K1314">
        <f t="shared" si="141"/>
        <v>0</v>
      </c>
    </row>
    <row r="1315" spans="1:11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138"/>
        <v>stacjonarny</v>
      </c>
      <c r="F1315" s="2">
        <f t="shared" si="139"/>
        <v>6.712962962962532E-4</v>
      </c>
      <c r="G1315" t="str">
        <f t="shared" si="140"/>
        <v>13</v>
      </c>
      <c r="H1315">
        <f t="shared" si="142"/>
        <v>10252.383333333333</v>
      </c>
      <c r="I1315">
        <f t="shared" si="136"/>
        <v>7209.2666666666664</v>
      </c>
      <c r="J1315">
        <f t="shared" si="137"/>
        <v>2248.3166666666657</v>
      </c>
      <c r="K1315">
        <f t="shared" si="141"/>
        <v>0</v>
      </c>
    </row>
    <row r="1316" spans="1:11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138"/>
        <v>stacjonarny</v>
      </c>
      <c r="F1316" s="2">
        <f t="shared" si="139"/>
        <v>3.1018518518518556E-3</v>
      </c>
      <c r="G1316" t="str">
        <f t="shared" si="140"/>
        <v>56</v>
      </c>
      <c r="H1316">
        <f t="shared" si="142"/>
        <v>10256.85</v>
      </c>
      <c r="I1316">
        <f t="shared" si="136"/>
        <v>7213.7333333333327</v>
      </c>
      <c r="J1316">
        <f t="shared" si="137"/>
        <v>2248.3166666666657</v>
      </c>
      <c r="K1316">
        <f t="shared" si="141"/>
        <v>0</v>
      </c>
    </row>
    <row r="1317" spans="1:11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138"/>
        <v>stacjonarny</v>
      </c>
      <c r="F1317" s="2">
        <f t="shared" si="139"/>
        <v>2.7314814814814459E-3</v>
      </c>
      <c r="G1317" t="str">
        <f t="shared" si="140"/>
        <v>35</v>
      </c>
      <c r="H1317">
        <f t="shared" si="142"/>
        <v>10260.783333333333</v>
      </c>
      <c r="I1317">
        <f t="shared" si="136"/>
        <v>7217.6666666666661</v>
      </c>
      <c r="J1317">
        <f t="shared" si="137"/>
        <v>2248.3166666666657</v>
      </c>
      <c r="K1317">
        <f t="shared" si="141"/>
        <v>0</v>
      </c>
    </row>
    <row r="1318" spans="1:11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138"/>
        <v>komórkowy</v>
      </c>
      <c r="F1318" s="2">
        <f t="shared" si="139"/>
        <v>1.7939814814815214E-3</v>
      </c>
      <c r="G1318" t="str">
        <f t="shared" si="140"/>
        <v/>
      </c>
      <c r="H1318">
        <f t="shared" si="142"/>
        <v>10263.366666666667</v>
      </c>
      <c r="I1318">
        <f t="shared" si="136"/>
        <v>7217.6666666666661</v>
      </c>
      <c r="J1318">
        <f t="shared" si="137"/>
        <v>2250.8999999999992</v>
      </c>
      <c r="K1318">
        <f t="shared" si="141"/>
        <v>0</v>
      </c>
    </row>
    <row r="1319" spans="1:11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138"/>
        <v>komórkowy</v>
      </c>
      <c r="F1319" s="2">
        <f t="shared" si="139"/>
        <v>1.1412037037037082E-2</v>
      </c>
      <c r="G1319" t="str">
        <f t="shared" si="140"/>
        <v/>
      </c>
      <c r="H1319">
        <f t="shared" si="142"/>
        <v>10279.800000000001</v>
      </c>
      <c r="I1319">
        <f t="shared" si="136"/>
        <v>7217.6666666666661</v>
      </c>
      <c r="J1319">
        <f t="shared" si="137"/>
        <v>2267.3333333333326</v>
      </c>
      <c r="K1319">
        <f t="shared" si="141"/>
        <v>0</v>
      </c>
    </row>
    <row r="1320" spans="1:11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138"/>
        <v>stacjonarny</v>
      </c>
      <c r="F1320" s="2">
        <f t="shared" si="139"/>
        <v>2.3842592592592249E-3</v>
      </c>
      <c r="G1320" t="str">
        <f t="shared" si="140"/>
        <v>18</v>
      </c>
      <c r="H1320">
        <f t="shared" si="142"/>
        <v>10283.233333333334</v>
      </c>
      <c r="I1320">
        <f t="shared" si="136"/>
        <v>7221.0999999999995</v>
      </c>
      <c r="J1320">
        <f t="shared" si="137"/>
        <v>2267.3333333333326</v>
      </c>
      <c r="K1320">
        <f t="shared" si="141"/>
        <v>0</v>
      </c>
    </row>
    <row r="1321" spans="1:11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138"/>
        <v>stacjonarny</v>
      </c>
      <c r="F1321" s="2">
        <f t="shared" si="139"/>
        <v>1.4120370370370172E-3</v>
      </c>
      <c r="G1321" t="str">
        <f t="shared" si="140"/>
        <v>48</v>
      </c>
      <c r="H1321">
        <f t="shared" si="142"/>
        <v>10285.266666666666</v>
      </c>
      <c r="I1321">
        <f t="shared" ref="I1321:I1384" si="143">IF(E1321="stacjonarny",I1320+F1321*24*60,I1320)</f>
        <v>7223.1333333333332</v>
      </c>
      <c r="J1321">
        <f t="shared" ref="J1321:J1384" si="144">IF(E1321="komórkowy",J1320+F1321*24*60,J1320)</f>
        <v>2267.3333333333326</v>
      </c>
      <c r="K1321">
        <f t="shared" si="141"/>
        <v>0</v>
      </c>
    </row>
    <row r="1322" spans="1:11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138"/>
        <v>stacjonarny</v>
      </c>
      <c r="F1322" s="2">
        <f t="shared" si="139"/>
        <v>2.2685185185185031E-3</v>
      </c>
      <c r="G1322" t="str">
        <f t="shared" si="140"/>
        <v>77</v>
      </c>
      <c r="H1322">
        <f t="shared" si="142"/>
        <v>10288.533333333333</v>
      </c>
      <c r="I1322">
        <f t="shared" si="143"/>
        <v>7226.4</v>
      </c>
      <c r="J1322">
        <f t="shared" si="144"/>
        <v>2267.3333333333326</v>
      </c>
      <c r="K1322">
        <f t="shared" si="141"/>
        <v>0</v>
      </c>
    </row>
    <row r="1323" spans="1:11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138"/>
        <v>stacjonarny</v>
      </c>
      <c r="F1323" s="2">
        <f t="shared" si="139"/>
        <v>9.6180555555555602E-3</v>
      </c>
      <c r="G1323" t="str">
        <f t="shared" si="140"/>
        <v>59</v>
      </c>
      <c r="H1323">
        <f t="shared" si="142"/>
        <v>10302.383333333333</v>
      </c>
      <c r="I1323">
        <f t="shared" si="143"/>
        <v>7240.25</v>
      </c>
      <c r="J1323">
        <f t="shared" si="144"/>
        <v>2267.3333333333326</v>
      </c>
      <c r="K1323">
        <f t="shared" si="141"/>
        <v>0</v>
      </c>
    </row>
    <row r="1324" spans="1:11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138"/>
        <v>stacjonarny</v>
      </c>
      <c r="F1324" s="2">
        <f t="shared" si="139"/>
        <v>9.98842592592597E-3</v>
      </c>
      <c r="G1324" t="str">
        <f t="shared" si="140"/>
        <v>46</v>
      </c>
      <c r="H1324">
        <f t="shared" si="142"/>
        <v>10316.766666666666</v>
      </c>
      <c r="I1324">
        <f t="shared" si="143"/>
        <v>7254.6333333333332</v>
      </c>
      <c r="J1324">
        <f t="shared" si="144"/>
        <v>2267.3333333333326</v>
      </c>
      <c r="K1324">
        <f t="shared" si="141"/>
        <v>0</v>
      </c>
    </row>
    <row r="1325" spans="1:11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138"/>
        <v>stacjonarny</v>
      </c>
      <c r="F1325" s="2">
        <f t="shared" si="139"/>
        <v>3.2638888888888995E-3</v>
      </c>
      <c r="G1325" t="str">
        <f t="shared" si="140"/>
        <v>46</v>
      </c>
      <c r="H1325">
        <f t="shared" si="142"/>
        <v>10321.466666666667</v>
      </c>
      <c r="I1325">
        <f t="shared" si="143"/>
        <v>7259.333333333333</v>
      </c>
      <c r="J1325">
        <f t="shared" si="144"/>
        <v>2267.3333333333326</v>
      </c>
      <c r="K1325">
        <f t="shared" si="141"/>
        <v>0</v>
      </c>
    </row>
    <row r="1326" spans="1:11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138"/>
        <v>stacjonarny</v>
      </c>
      <c r="F1326" s="2">
        <f t="shared" si="139"/>
        <v>1.5740740740741166E-3</v>
      </c>
      <c r="G1326" t="str">
        <f t="shared" si="140"/>
        <v>38</v>
      </c>
      <c r="H1326">
        <f t="shared" si="142"/>
        <v>10323.733333333334</v>
      </c>
      <c r="I1326">
        <f t="shared" si="143"/>
        <v>7261.5999999999995</v>
      </c>
      <c r="J1326">
        <f t="shared" si="144"/>
        <v>2267.3333333333326</v>
      </c>
      <c r="K1326">
        <f t="shared" si="141"/>
        <v>0</v>
      </c>
    </row>
    <row r="1327" spans="1:11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138"/>
        <v>stacjonarny</v>
      </c>
      <c r="F1327" s="2">
        <f t="shared" si="139"/>
        <v>9.1666666666667118E-3</v>
      </c>
      <c r="G1327" t="str">
        <f t="shared" si="140"/>
        <v>79</v>
      </c>
      <c r="H1327">
        <f t="shared" si="142"/>
        <v>10336.933333333334</v>
      </c>
      <c r="I1327">
        <f t="shared" si="143"/>
        <v>7274.7999999999993</v>
      </c>
      <c r="J1327">
        <f t="shared" si="144"/>
        <v>2267.3333333333326</v>
      </c>
      <c r="K1327">
        <f t="shared" si="141"/>
        <v>0</v>
      </c>
    </row>
    <row r="1328" spans="1:11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138"/>
        <v>stacjonarny</v>
      </c>
      <c r="F1328" s="2">
        <f t="shared" si="139"/>
        <v>6.3541666666666607E-3</v>
      </c>
      <c r="G1328" t="str">
        <f t="shared" si="140"/>
        <v>19</v>
      </c>
      <c r="H1328">
        <f t="shared" si="142"/>
        <v>10346.083333333334</v>
      </c>
      <c r="I1328">
        <f t="shared" si="143"/>
        <v>7283.9499999999989</v>
      </c>
      <c r="J1328">
        <f t="shared" si="144"/>
        <v>2267.3333333333326</v>
      </c>
      <c r="K1328">
        <f t="shared" si="141"/>
        <v>0</v>
      </c>
    </row>
    <row r="1329" spans="1:11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138"/>
        <v>stacjonarny</v>
      </c>
      <c r="F1329" s="2">
        <f t="shared" si="139"/>
        <v>2.7777777777777679E-3</v>
      </c>
      <c r="G1329" t="str">
        <f t="shared" si="140"/>
        <v>73</v>
      </c>
      <c r="H1329">
        <f t="shared" si="142"/>
        <v>10350.083333333334</v>
      </c>
      <c r="I1329">
        <f t="shared" si="143"/>
        <v>7287.9499999999989</v>
      </c>
      <c r="J1329">
        <f t="shared" si="144"/>
        <v>2267.3333333333326</v>
      </c>
      <c r="K1329">
        <f t="shared" si="141"/>
        <v>0</v>
      </c>
    </row>
    <row r="1330" spans="1:11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138"/>
        <v>komórkowy</v>
      </c>
      <c r="F1330" s="2">
        <f t="shared" si="139"/>
        <v>1.0949074074074083E-2</v>
      </c>
      <c r="G1330" t="str">
        <f t="shared" si="140"/>
        <v/>
      </c>
      <c r="H1330">
        <f t="shared" si="142"/>
        <v>10365.85</v>
      </c>
      <c r="I1330">
        <f t="shared" si="143"/>
        <v>7287.9499999999989</v>
      </c>
      <c r="J1330">
        <f t="shared" si="144"/>
        <v>2283.0999999999995</v>
      </c>
      <c r="K1330">
        <f t="shared" si="141"/>
        <v>0</v>
      </c>
    </row>
    <row r="1331" spans="1:11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138"/>
        <v>stacjonarny</v>
      </c>
      <c r="F1331" s="2">
        <f t="shared" si="139"/>
        <v>1.1527777777777692E-2</v>
      </c>
      <c r="G1331" t="str">
        <f t="shared" si="140"/>
        <v>30</v>
      </c>
      <c r="H1331">
        <f t="shared" si="142"/>
        <v>10382.450000000001</v>
      </c>
      <c r="I1331">
        <f t="shared" si="143"/>
        <v>7304.5499999999984</v>
      </c>
      <c r="J1331">
        <f t="shared" si="144"/>
        <v>2283.0999999999995</v>
      </c>
      <c r="K1331">
        <f t="shared" si="141"/>
        <v>0</v>
      </c>
    </row>
    <row r="1332" spans="1:11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138"/>
        <v>stacjonarny</v>
      </c>
      <c r="F1332" s="2">
        <f t="shared" si="139"/>
        <v>8.3912037037037202E-3</v>
      </c>
      <c r="G1332" t="str">
        <f t="shared" si="140"/>
        <v>76</v>
      </c>
      <c r="H1332">
        <f t="shared" si="142"/>
        <v>10394.533333333335</v>
      </c>
      <c r="I1332">
        <f t="shared" si="143"/>
        <v>7316.6333333333314</v>
      </c>
      <c r="J1332">
        <f t="shared" si="144"/>
        <v>2283.0999999999995</v>
      </c>
      <c r="K1332">
        <f t="shared" si="141"/>
        <v>0</v>
      </c>
    </row>
    <row r="1333" spans="1:11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138"/>
        <v>stacjonarny</v>
      </c>
      <c r="F1333" s="2">
        <f t="shared" si="139"/>
        <v>4.6296296296294281E-4</v>
      </c>
      <c r="G1333" t="str">
        <f t="shared" si="140"/>
        <v>56</v>
      </c>
      <c r="H1333">
        <f t="shared" si="142"/>
        <v>10395.200000000001</v>
      </c>
      <c r="I1333">
        <f t="shared" si="143"/>
        <v>7317.2999999999984</v>
      </c>
      <c r="J1333">
        <f t="shared" si="144"/>
        <v>2283.0999999999995</v>
      </c>
      <c r="K1333">
        <f t="shared" si="141"/>
        <v>0</v>
      </c>
    </row>
    <row r="1334" spans="1:11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138"/>
        <v>komórkowy</v>
      </c>
      <c r="F1334" s="2">
        <f t="shared" si="139"/>
        <v>9.1898148148148451E-3</v>
      </c>
      <c r="G1334" t="str">
        <f t="shared" si="140"/>
        <v/>
      </c>
      <c r="H1334">
        <f t="shared" si="142"/>
        <v>10408.433333333334</v>
      </c>
      <c r="I1334">
        <f t="shared" si="143"/>
        <v>7317.2999999999984</v>
      </c>
      <c r="J1334">
        <f t="shared" si="144"/>
        <v>2296.333333333333</v>
      </c>
      <c r="K1334">
        <f t="shared" si="141"/>
        <v>0</v>
      </c>
    </row>
    <row r="1335" spans="1:11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138"/>
        <v>stacjonarny</v>
      </c>
      <c r="F1335" s="2">
        <f t="shared" si="139"/>
        <v>3.9467592592592471E-3</v>
      </c>
      <c r="G1335" t="str">
        <f t="shared" si="140"/>
        <v>74</v>
      </c>
      <c r="H1335">
        <f t="shared" si="142"/>
        <v>10414.116666666667</v>
      </c>
      <c r="I1335">
        <f t="shared" si="143"/>
        <v>7322.9833333333318</v>
      </c>
      <c r="J1335">
        <f t="shared" si="144"/>
        <v>2296.333333333333</v>
      </c>
      <c r="K1335">
        <f t="shared" si="141"/>
        <v>0</v>
      </c>
    </row>
    <row r="1336" spans="1:11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138"/>
        <v>stacjonarny</v>
      </c>
      <c r="F1336" s="2">
        <f t="shared" si="139"/>
        <v>6.5972222222221433E-4</v>
      </c>
      <c r="G1336" t="str">
        <f t="shared" si="140"/>
        <v>20</v>
      </c>
      <c r="H1336">
        <f t="shared" si="142"/>
        <v>10415.066666666668</v>
      </c>
      <c r="I1336">
        <f t="shared" si="143"/>
        <v>7323.9333333333316</v>
      </c>
      <c r="J1336">
        <f t="shared" si="144"/>
        <v>2296.333333333333</v>
      </c>
      <c r="K1336">
        <f t="shared" si="141"/>
        <v>0</v>
      </c>
    </row>
    <row r="1337" spans="1:11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138"/>
        <v>stacjonarny</v>
      </c>
      <c r="F1337" s="2">
        <f t="shared" si="139"/>
        <v>5.8101851851851127E-3</v>
      </c>
      <c r="G1337" t="str">
        <f t="shared" si="140"/>
        <v>26</v>
      </c>
      <c r="H1337">
        <f t="shared" si="142"/>
        <v>10423.433333333334</v>
      </c>
      <c r="I1337">
        <f t="shared" si="143"/>
        <v>7332.2999999999984</v>
      </c>
      <c r="J1337">
        <f t="shared" si="144"/>
        <v>2296.333333333333</v>
      </c>
      <c r="K1337">
        <f t="shared" si="141"/>
        <v>0</v>
      </c>
    </row>
    <row r="1338" spans="1:11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138"/>
        <v>stacjonarny</v>
      </c>
      <c r="F1338" s="2">
        <f t="shared" si="139"/>
        <v>5.243055555555487E-3</v>
      </c>
      <c r="G1338" t="str">
        <f t="shared" si="140"/>
        <v>67</v>
      </c>
      <c r="H1338">
        <f t="shared" si="142"/>
        <v>10430.983333333334</v>
      </c>
      <c r="I1338">
        <f t="shared" si="143"/>
        <v>7339.8499999999985</v>
      </c>
      <c r="J1338">
        <f t="shared" si="144"/>
        <v>2296.333333333333</v>
      </c>
      <c r="K1338">
        <f t="shared" si="141"/>
        <v>0</v>
      </c>
    </row>
    <row r="1339" spans="1:11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138"/>
        <v>stacjonarny</v>
      </c>
      <c r="F1339" s="2">
        <f t="shared" si="139"/>
        <v>8.5648148148143033E-4</v>
      </c>
      <c r="G1339" t="str">
        <f t="shared" si="140"/>
        <v>65</v>
      </c>
      <c r="H1339">
        <f t="shared" si="142"/>
        <v>10432.216666666667</v>
      </c>
      <c r="I1339">
        <f t="shared" si="143"/>
        <v>7341.0833333333321</v>
      </c>
      <c r="J1339">
        <f t="shared" si="144"/>
        <v>2296.333333333333</v>
      </c>
      <c r="K1339">
        <f t="shared" si="141"/>
        <v>0</v>
      </c>
    </row>
    <row r="1340" spans="1:11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138"/>
        <v>stacjonarny</v>
      </c>
      <c r="F1340" s="2">
        <f t="shared" si="139"/>
        <v>9.8611111111110983E-3</v>
      </c>
      <c r="G1340" t="str">
        <f t="shared" si="140"/>
        <v>86</v>
      </c>
      <c r="H1340">
        <f t="shared" si="142"/>
        <v>10446.416666666668</v>
      </c>
      <c r="I1340">
        <f t="shared" si="143"/>
        <v>7355.2833333333319</v>
      </c>
      <c r="J1340">
        <f t="shared" si="144"/>
        <v>2296.333333333333</v>
      </c>
      <c r="K1340">
        <f t="shared" si="141"/>
        <v>0</v>
      </c>
    </row>
    <row r="1341" spans="1:11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138"/>
        <v>stacjonarny</v>
      </c>
      <c r="F1341" s="2">
        <f t="shared" si="139"/>
        <v>2.1527777777777257E-3</v>
      </c>
      <c r="G1341" t="str">
        <f t="shared" si="140"/>
        <v>27</v>
      </c>
      <c r="H1341">
        <f t="shared" si="142"/>
        <v>10449.516666666668</v>
      </c>
      <c r="I1341">
        <f t="shared" si="143"/>
        <v>7358.3833333333323</v>
      </c>
      <c r="J1341">
        <f t="shared" si="144"/>
        <v>2296.333333333333</v>
      </c>
      <c r="K1341">
        <f t="shared" si="141"/>
        <v>0</v>
      </c>
    </row>
    <row r="1342" spans="1:11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138"/>
        <v>stacjonarny</v>
      </c>
      <c r="F1342" s="2">
        <f t="shared" si="139"/>
        <v>3.9351851851854303E-4</v>
      </c>
      <c r="G1342" t="str">
        <f t="shared" si="140"/>
        <v>74</v>
      </c>
      <c r="H1342">
        <f t="shared" si="142"/>
        <v>10450.083333333336</v>
      </c>
      <c r="I1342">
        <f t="shared" si="143"/>
        <v>7358.9499999999989</v>
      </c>
      <c r="J1342">
        <f t="shared" si="144"/>
        <v>2296.333333333333</v>
      </c>
      <c r="K1342">
        <f t="shared" si="141"/>
        <v>0</v>
      </c>
    </row>
    <row r="1343" spans="1:11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138"/>
        <v>komórkowy</v>
      </c>
      <c r="F1343" s="2">
        <f t="shared" si="139"/>
        <v>5.1504629629630094E-3</v>
      </c>
      <c r="G1343" t="str">
        <f t="shared" si="140"/>
        <v/>
      </c>
      <c r="H1343">
        <f t="shared" si="142"/>
        <v>10457.500000000002</v>
      </c>
      <c r="I1343">
        <f t="shared" si="143"/>
        <v>7358.9499999999989</v>
      </c>
      <c r="J1343">
        <f t="shared" si="144"/>
        <v>2303.7499999999995</v>
      </c>
      <c r="K1343">
        <f t="shared" si="141"/>
        <v>0</v>
      </c>
    </row>
    <row r="1344" spans="1:11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138"/>
        <v>stacjonarny</v>
      </c>
      <c r="F1344" s="2">
        <f t="shared" si="139"/>
        <v>9.7685185185184542E-3</v>
      </c>
      <c r="G1344" t="str">
        <f t="shared" si="140"/>
        <v>53</v>
      </c>
      <c r="H1344">
        <f t="shared" si="142"/>
        <v>10471.566666666668</v>
      </c>
      <c r="I1344">
        <f t="shared" si="143"/>
        <v>7373.0166666666655</v>
      </c>
      <c r="J1344">
        <f t="shared" si="144"/>
        <v>2303.7499999999995</v>
      </c>
      <c r="K1344">
        <f t="shared" si="141"/>
        <v>0</v>
      </c>
    </row>
    <row r="1345" spans="1:11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138"/>
        <v>stacjonarny</v>
      </c>
      <c r="F1345" s="2">
        <f t="shared" si="139"/>
        <v>1.0995370370370294E-2</v>
      </c>
      <c r="G1345" t="str">
        <f t="shared" si="140"/>
        <v>43</v>
      </c>
      <c r="H1345">
        <f t="shared" si="142"/>
        <v>10487.400000000001</v>
      </c>
      <c r="I1345">
        <f t="shared" si="143"/>
        <v>7388.8499999999985</v>
      </c>
      <c r="J1345">
        <f t="shared" si="144"/>
        <v>2303.7499999999995</v>
      </c>
      <c r="K1345">
        <f t="shared" si="141"/>
        <v>0</v>
      </c>
    </row>
    <row r="1346" spans="1:11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138"/>
        <v>stacjonarny</v>
      </c>
      <c r="F1346" s="2">
        <f t="shared" si="139"/>
        <v>3.8078703703703365E-3</v>
      </c>
      <c r="G1346" t="str">
        <f t="shared" si="140"/>
        <v>95</v>
      </c>
      <c r="H1346">
        <f t="shared" si="142"/>
        <v>10492.883333333335</v>
      </c>
      <c r="I1346">
        <f t="shared" si="143"/>
        <v>7394.3333333333321</v>
      </c>
      <c r="J1346">
        <f t="shared" si="144"/>
        <v>2303.7499999999995</v>
      </c>
      <c r="K1346">
        <f t="shared" si="141"/>
        <v>0</v>
      </c>
    </row>
    <row r="1347" spans="1:11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145">IF(LEN(A1347)=7,"stacjonarny",IF(LEN(A1347)=8,"komórkowy","zagraniczny"))</f>
        <v>stacjonarny</v>
      </c>
      <c r="F1347" s="2">
        <f t="shared" ref="F1347:F1410" si="146">D1347-C1347</f>
        <v>9.8148148148147762E-3</v>
      </c>
      <c r="G1347" t="str">
        <f t="shared" ref="G1347:G1410" si="147">IF(E1347="stacjonarny",LEFT(A1347,2),"")</f>
        <v>12</v>
      </c>
      <c r="H1347">
        <f t="shared" si="142"/>
        <v>10507.016666666668</v>
      </c>
      <c r="I1347">
        <f t="shared" si="143"/>
        <v>7408.4666666666653</v>
      </c>
      <c r="J1347">
        <f t="shared" si="144"/>
        <v>2303.7499999999995</v>
      </c>
      <c r="K1347">
        <f t="shared" ref="K1347:K1410" si="148">IF(E1347="zagraniczny",ROUNDUP(F1347*24*60,0),0)</f>
        <v>0</v>
      </c>
    </row>
    <row r="1348" spans="1:11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145"/>
        <v>stacjonarny</v>
      </c>
      <c r="F1348" s="2">
        <f t="shared" si="146"/>
        <v>1.0034722222222237E-2</v>
      </c>
      <c r="G1348" t="str">
        <f t="shared" si="147"/>
        <v>72</v>
      </c>
      <c r="H1348">
        <f t="shared" ref="H1348:H1411" si="149">IF(E1348&lt;&gt;"zagraniczny",H1347+F1348*24*60,H1347)</f>
        <v>10521.466666666669</v>
      </c>
      <c r="I1348">
        <f t="shared" si="143"/>
        <v>7422.9166666666652</v>
      </c>
      <c r="J1348">
        <f t="shared" si="144"/>
        <v>2303.7499999999995</v>
      </c>
      <c r="K1348">
        <f t="shared" si="148"/>
        <v>0</v>
      </c>
    </row>
    <row r="1349" spans="1:11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145"/>
        <v>komórkowy</v>
      </c>
      <c r="F1349" s="2">
        <f t="shared" si="146"/>
        <v>7.3379629629629073E-3</v>
      </c>
      <c r="G1349" t="str">
        <f t="shared" si="147"/>
        <v/>
      </c>
      <c r="H1349">
        <f t="shared" si="149"/>
        <v>10532.033333333335</v>
      </c>
      <c r="I1349">
        <f t="shared" si="143"/>
        <v>7422.9166666666652</v>
      </c>
      <c r="J1349">
        <f t="shared" si="144"/>
        <v>2314.3166666666662</v>
      </c>
      <c r="K1349">
        <f t="shared" si="148"/>
        <v>0</v>
      </c>
    </row>
    <row r="1350" spans="1:11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145"/>
        <v>komórkowy</v>
      </c>
      <c r="F1350" s="2">
        <f t="shared" si="146"/>
        <v>4.0393518518518357E-3</v>
      </c>
      <c r="G1350" t="str">
        <f t="shared" si="147"/>
        <v/>
      </c>
      <c r="H1350">
        <f t="shared" si="149"/>
        <v>10537.850000000002</v>
      </c>
      <c r="I1350">
        <f t="shared" si="143"/>
        <v>7422.9166666666652</v>
      </c>
      <c r="J1350">
        <f t="shared" si="144"/>
        <v>2320.1333333333328</v>
      </c>
      <c r="K1350">
        <f t="shared" si="148"/>
        <v>0</v>
      </c>
    </row>
    <row r="1351" spans="1:11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145"/>
        <v>stacjonarny</v>
      </c>
      <c r="F1351" s="2">
        <f t="shared" si="146"/>
        <v>9.9768518518518201E-3</v>
      </c>
      <c r="G1351" t="str">
        <f t="shared" si="147"/>
        <v>47</v>
      </c>
      <c r="H1351">
        <f t="shared" si="149"/>
        <v>10552.216666666669</v>
      </c>
      <c r="I1351">
        <f t="shared" si="143"/>
        <v>7437.2833333333319</v>
      </c>
      <c r="J1351">
        <f t="shared" si="144"/>
        <v>2320.1333333333328</v>
      </c>
      <c r="K1351">
        <f t="shared" si="148"/>
        <v>0</v>
      </c>
    </row>
    <row r="1352" spans="1:11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145"/>
        <v>stacjonarny</v>
      </c>
      <c r="F1352" s="2">
        <f t="shared" si="146"/>
        <v>3.7268518518518978E-3</v>
      </c>
      <c r="G1352" t="str">
        <f t="shared" si="147"/>
        <v>31</v>
      </c>
      <c r="H1352">
        <f t="shared" si="149"/>
        <v>10557.583333333336</v>
      </c>
      <c r="I1352">
        <f t="shared" si="143"/>
        <v>7442.6499999999987</v>
      </c>
      <c r="J1352">
        <f t="shared" si="144"/>
        <v>2320.1333333333328</v>
      </c>
      <c r="K1352">
        <f t="shared" si="148"/>
        <v>0</v>
      </c>
    </row>
    <row r="1353" spans="1:11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145"/>
        <v>stacjonarny</v>
      </c>
      <c r="F1353" s="2">
        <f t="shared" si="146"/>
        <v>2.0949074074074203E-3</v>
      </c>
      <c r="G1353" t="str">
        <f t="shared" si="147"/>
        <v>17</v>
      </c>
      <c r="H1353">
        <f t="shared" si="149"/>
        <v>10560.600000000002</v>
      </c>
      <c r="I1353">
        <f t="shared" si="143"/>
        <v>7445.6666666666652</v>
      </c>
      <c r="J1353">
        <f t="shared" si="144"/>
        <v>2320.1333333333328</v>
      </c>
      <c r="K1353">
        <f t="shared" si="148"/>
        <v>0</v>
      </c>
    </row>
    <row r="1354" spans="1:11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145"/>
        <v>zagraniczny</v>
      </c>
      <c r="F1354" s="2">
        <f t="shared" si="146"/>
        <v>3.356481481481266E-4</v>
      </c>
      <c r="G1354" t="str">
        <f t="shared" si="147"/>
        <v/>
      </c>
      <c r="H1354">
        <f t="shared" si="149"/>
        <v>10560.600000000002</v>
      </c>
      <c r="I1354">
        <f t="shared" si="143"/>
        <v>7445.6666666666652</v>
      </c>
      <c r="J1354">
        <f t="shared" si="144"/>
        <v>2320.1333333333328</v>
      </c>
      <c r="K1354">
        <f t="shared" si="148"/>
        <v>1</v>
      </c>
    </row>
    <row r="1355" spans="1:11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145"/>
        <v>komórkowy</v>
      </c>
      <c r="F1355" s="2">
        <f t="shared" si="146"/>
        <v>3.657407407407387E-3</v>
      </c>
      <c r="G1355" t="str">
        <f t="shared" si="147"/>
        <v/>
      </c>
      <c r="H1355">
        <f t="shared" si="149"/>
        <v>10565.866666666669</v>
      </c>
      <c r="I1355">
        <f t="shared" si="143"/>
        <v>7445.6666666666652</v>
      </c>
      <c r="J1355">
        <f t="shared" si="144"/>
        <v>2325.3999999999992</v>
      </c>
      <c r="K1355">
        <f t="shared" si="148"/>
        <v>0</v>
      </c>
    </row>
    <row r="1356" spans="1:11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145"/>
        <v>zagraniczny</v>
      </c>
      <c r="F1356" s="2">
        <f t="shared" si="146"/>
        <v>7.6851851851851283E-3</v>
      </c>
      <c r="G1356" t="str">
        <f t="shared" si="147"/>
        <v/>
      </c>
      <c r="H1356">
        <f t="shared" si="149"/>
        <v>10565.866666666669</v>
      </c>
      <c r="I1356">
        <f t="shared" si="143"/>
        <v>7445.6666666666652</v>
      </c>
      <c r="J1356">
        <f t="shared" si="144"/>
        <v>2325.3999999999992</v>
      </c>
      <c r="K1356">
        <f t="shared" si="148"/>
        <v>12</v>
      </c>
    </row>
    <row r="1357" spans="1:11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145"/>
        <v>stacjonarny</v>
      </c>
      <c r="F1357" s="2">
        <f t="shared" si="146"/>
        <v>4.1666666666662078E-4</v>
      </c>
      <c r="G1357" t="str">
        <f t="shared" si="147"/>
        <v>56</v>
      </c>
      <c r="H1357">
        <f t="shared" si="149"/>
        <v>10566.466666666669</v>
      </c>
      <c r="I1357">
        <f t="shared" si="143"/>
        <v>7446.2666666666655</v>
      </c>
      <c r="J1357">
        <f t="shared" si="144"/>
        <v>2325.3999999999992</v>
      </c>
      <c r="K1357">
        <f t="shared" si="148"/>
        <v>0</v>
      </c>
    </row>
    <row r="1358" spans="1:11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145"/>
        <v>stacjonarny</v>
      </c>
      <c r="F1358" s="2">
        <f t="shared" si="146"/>
        <v>8.8310185185185297E-3</v>
      </c>
      <c r="G1358" t="str">
        <f t="shared" si="147"/>
        <v>24</v>
      </c>
      <c r="H1358">
        <f t="shared" si="149"/>
        <v>10579.183333333336</v>
      </c>
      <c r="I1358">
        <f t="shared" si="143"/>
        <v>7458.9833333333318</v>
      </c>
      <c r="J1358">
        <f t="shared" si="144"/>
        <v>2325.3999999999992</v>
      </c>
      <c r="K1358">
        <f t="shared" si="148"/>
        <v>0</v>
      </c>
    </row>
    <row r="1359" spans="1:11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145"/>
        <v>stacjonarny</v>
      </c>
      <c r="F1359" s="2">
        <f t="shared" si="146"/>
        <v>1.527777777777739E-3</v>
      </c>
      <c r="G1359" t="str">
        <f t="shared" si="147"/>
        <v>90</v>
      </c>
      <c r="H1359">
        <f t="shared" si="149"/>
        <v>10581.383333333337</v>
      </c>
      <c r="I1359">
        <f t="shared" si="143"/>
        <v>7461.1833333333316</v>
      </c>
      <c r="J1359">
        <f t="shared" si="144"/>
        <v>2325.3999999999992</v>
      </c>
      <c r="K1359">
        <f t="shared" si="148"/>
        <v>0</v>
      </c>
    </row>
    <row r="1360" spans="1:11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145"/>
        <v>stacjonarny</v>
      </c>
      <c r="F1360" s="2">
        <f t="shared" si="146"/>
        <v>1.1331018518518476E-2</v>
      </c>
      <c r="G1360" t="str">
        <f t="shared" si="147"/>
        <v>50</v>
      </c>
      <c r="H1360">
        <f t="shared" si="149"/>
        <v>10597.700000000004</v>
      </c>
      <c r="I1360">
        <f t="shared" si="143"/>
        <v>7477.4999999999982</v>
      </c>
      <c r="J1360">
        <f t="shared" si="144"/>
        <v>2325.3999999999992</v>
      </c>
      <c r="K1360">
        <f t="shared" si="148"/>
        <v>0</v>
      </c>
    </row>
    <row r="1361" spans="1:11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145"/>
        <v>komórkowy</v>
      </c>
      <c r="F1361" s="2">
        <f t="shared" si="146"/>
        <v>5.1851851851851816E-3</v>
      </c>
      <c r="G1361" t="str">
        <f t="shared" si="147"/>
        <v/>
      </c>
      <c r="H1361">
        <f t="shared" si="149"/>
        <v>10605.166666666672</v>
      </c>
      <c r="I1361">
        <f t="shared" si="143"/>
        <v>7477.4999999999982</v>
      </c>
      <c r="J1361">
        <f t="shared" si="144"/>
        <v>2332.8666666666659</v>
      </c>
      <c r="K1361">
        <f t="shared" si="148"/>
        <v>0</v>
      </c>
    </row>
    <row r="1362" spans="1:11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145"/>
        <v>stacjonarny</v>
      </c>
      <c r="F1362" s="2">
        <f t="shared" si="146"/>
        <v>3.0324074074073448E-3</v>
      </c>
      <c r="G1362" t="str">
        <f t="shared" si="147"/>
        <v>40</v>
      </c>
      <c r="H1362">
        <f t="shared" si="149"/>
        <v>10609.533333333338</v>
      </c>
      <c r="I1362">
        <f t="shared" si="143"/>
        <v>7481.866666666665</v>
      </c>
      <c r="J1362">
        <f t="shared" si="144"/>
        <v>2332.8666666666659</v>
      </c>
      <c r="K1362">
        <f t="shared" si="148"/>
        <v>0</v>
      </c>
    </row>
    <row r="1363" spans="1:11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145"/>
        <v>komórkowy</v>
      </c>
      <c r="F1363" s="2">
        <f t="shared" si="146"/>
        <v>4.4097222222221899E-3</v>
      </c>
      <c r="G1363" t="str">
        <f t="shared" si="147"/>
        <v/>
      </c>
      <c r="H1363">
        <f t="shared" si="149"/>
        <v>10615.883333333339</v>
      </c>
      <c r="I1363">
        <f t="shared" si="143"/>
        <v>7481.866666666665</v>
      </c>
      <c r="J1363">
        <f t="shared" si="144"/>
        <v>2339.2166666666658</v>
      </c>
      <c r="K1363">
        <f t="shared" si="148"/>
        <v>0</v>
      </c>
    </row>
    <row r="1364" spans="1:11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145"/>
        <v>stacjonarny</v>
      </c>
      <c r="F1364" s="2">
        <f t="shared" si="146"/>
        <v>2.6736111111111405E-3</v>
      </c>
      <c r="G1364" t="str">
        <f t="shared" si="147"/>
        <v>91</v>
      </c>
      <c r="H1364">
        <f t="shared" si="149"/>
        <v>10619.733333333339</v>
      </c>
      <c r="I1364">
        <f t="shared" si="143"/>
        <v>7485.7166666666653</v>
      </c>
      <c r="J1364">
        <f t="shared" si="144"/>
        <v>2339.2166666666658</v>
      </c>
      <c r="K1364">
        <f t="shared" si="148"/>
        <v>0</v>
      </c>
    </row>
    <row r="1365" spans="1:11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145"/>
        <v>stacjonarny</v>
      </c>
      <c r="F1365" s="2">
        <f t="shared" si="146"/>
        <v>1.2731481481481621E-4</v>
      </c>
      <c r="G1365" t="str">
        <f t="shared" si="147"/>
        <v>70</v>
      </c>
      <c r="H1365">
        <f t="shared" si="149"/>
        <v>10619.916666666672</v>
      </c>
      <c r="I1365">
        <f t="shared" si="143"/>
        <v>7485.8999999999987</v>
      </c>
      <c r="J1365">
        <f t="shared" si="144"/>
        <v>2339.2166666666658</v>
      </c>
      <c r="K1365">
        <f t="shared" si="148"/>
        <v>0</v>
      </c>
    </row>
    <row r="1366" spans="1:11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145"/>
        <v>stacjonarny</v>
      </c>
      <c r="F1366" s="2">
        <f t="shared" si="146"/>
        <v>1.1087962962962938E-2</v>
      </c>
      <c r="G1366" t="str">
        <f t="shared" si="147"/>
        <v>31</v>
      </c>
      <c r="H1366">
        <f t="shared" si="149"/>
        <v>10635.883333333339</v>
      </c>
      <c r="I1366">
        <f t="shared" si="143"/>
        <v>7501.866666666665</v>
      </c>
      <c r="J1366">
        <f t="shared" si="144"/>
        <v>2339.2166666666658</v>
      </c>
      <c r="K1366">
        <f t="shared" si="148"/>
        <v>0</v>
      </c>
    </row>
    <row r="1367" spans="1:11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145"/>
        <v>stacjonarny</v>
      </c>
      <c r="F1367" s="2">
        <f t="shared" si="146"/>
        <v>1.3888888888879958E-4</v>
      </c>
      <c r="G1367" t="str">
        <f t="shared" si="147"/>
        <v>78</v>
      </c>
      <c r="H1367">
        <f t="shared" si="149"/>
        <v>10636.083333333339</v>
      </c>
      <c r="I1367">
        <f t="shared" si="143"/>
        <v>7502.0666666666648</v>
      </c>
      <c r="J1367">
        <f t="shared" si="144"/>
        <v>2339.2166666666658</v>
      </c>
      <c r="K1367">
        <f t="shared" si="148"/>
        <v>0</v>
      </c>
    </row>
    <row r="1368" spans="1:11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145"/>
        <v>stacjonarny</v>
      </c>
      <c r="F1368" s="2">
        <f t="shared" si="146"/>
        <v>8.6111111111111249E-3</v>
      </c>
      <c r="G1368" t="str">
        <f t="shared" si="147"/>
        <v>40</v>
      </c>
      <c r="H1368">
        <f t="shared" si="149"/>
        <v>10648.483333333339</v>
      </c>
      <c r="I1368">
        <f t="shared" si="143"/>
        <v>7514.4666666666644</v>
      </c>
      <c r="J1368">
        <f t="shared" si="144"/>
        <v>2339.2166666666658</v>
      </c>
      <c r="K1368">
        <f t="shared" si="148"/>
        <v>0</v>
      </c>
    </row>
    <row r="1369" spans="1:11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145"/>
        <v>stacjonarny</v>
      </c>
      <c r="F1369" s="2">
        <f t="shared" si="146"/>
        <v>8.2523148148148096E-3</v>
      </c>
      <c r="G1369" t="str">
        <f t="shared" si="147"/>
        <v>31</v>
      </c>
      <c r="H1369">
        <f t="shared" si="149"/>
        <v>10660.366666666672</v>
      </c>
      <c r="I1369">
        <f t="shared" si="143"/>
        <v>7526.3499999999976</v>
      </c>
      <c r="J1369">
        <f t="shared" si="144"/>
        <v>2339.2166666666658</v>
      </c>
      <c r="K1369">
        <f t="shared" si="148"/>
        <v>0</v>
      </c>
    </row>
    <row r="1370" spans="1:11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145"/>
        <v>stacjonarny</v>
      </c>
      <c r="F1370" s="2">
        <f t="shared" si="146"/>
        <v>5.2893518518518645E-3</v>
      </c>
      <c r="G1370" t="str">
        <f t="shared" si="147"/>
        <v>11</v>
      </c>
      <c r="H1370">
        <f t="shared" si="149"/>
        <v>10667.983333333339</v>
      </c>
      <c r="I1370">
        <f t="shared" si="143"/>
        <v>7533.9666666666644</v>
      </c>
      <c r="J1370">
        <f t="shared" si="144"/>
        <v>2339.2166666666658</v>
      </c>
      <c r="K1370">
        <f t="shared" si="148"/>
        <v>0</v>
      </c>
    </row>
    <row r="1371" spans="1:11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145"/>
        <v>stacjonarny</v>
      </c>
      <c r="F1371" s="2">
        <f t="shared" si="146"/>
        <v>1.0601851851851807E-2</v>
      </c>
      <c r="G1371" t="str">
        <f t="shared" si="147"/>
        <v>35</v>
      </c>
      <c r="H1371">
        <f t="shared" si="149"/>
        <v>10683.250000000005</v>
      </c>
      <c r="I1371">
        <f t="shared" si="143"/>
        <v>7549.2333333333308</v>
      </c>
      <c r="J1371">
        <f t="shared" si="144"/>
        <v>2339.2166666666658</v>
      </c>
      <c r="K1371">
        <f t="shared" si="148"/>
        <v>0</v>
      </c>
    </row>
    <row r="1372" spans="1:11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145"/>
        <v>komórkowy</v>
      </c>
      <c r="F1372" s="2">
        <f t="shared" si="146"/>
        <v>2.7546296296295791E-3</v>
      </c>
      <c r="G1372" t="str">
        <f t="shared" si="147"/>
        <v/>
      </c>
      <c r="H1372">
        <f t="shared" si="149"/>
        <v>10687.216666666673</v>
      </c>
      <c r="I1372">
        <f t="shared" si="143"/>
        <v>7549.2333333333308</v>
      </c>
      <c r="J1372">
        <f t="shared" si="144"/>
        <v>2343.1833333333325</v>
      </c>
      <c r="K1372">
        <f t="shared" si="148"/>
        <v>0</v>
      </c>
    </row>
    <row r="1373" spans="1:11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145"/>
        <v>stacjonarny</v>
      </c>
      <c r="F1373" s="2">
        <f t="shared" si="146"/>
        <v>4.3981481481480955E-4</v>
      </c>
      <c r="G1373" t="str">
        <f t="shared" si="147"/>
        <v>28</v>
      </c>
      <c r="H1373">
        <f t="shared" si="149"/>
        <v>10687.850000000006</v>
      </c>
      <c r="I1373">
        <f t="shared" si="143"/>
        <v>7549.8666666666641</v>
      </c>
      <c r="J1373">
        <f t="shared" si="144"/>
        <v>2343.1833333333325</v>
      </c>
      <c r="K1373">
        <f t="shared" si="148"/>
        <v>0</v>
      </c>
    </row>
    <row r="1374" spans="1:11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145"/>
        <v>komórkowy</v>
      </c>
      <c r="F1374" s="2">
        <f t="shared" si="146"/>
        <v>1.1018518518518539E-2</v>
      </c>
      <c r="G1374" t="str">
        <f t="shared" si="147"/>
        <v/>
      </c>
      <c r="H1374">
        <f t="shared" si="149"/>
        <v>10703.716666666673</v>
      </c>
      <c r="I1374">
        <f t="shared" si="143"/>
        <v>7549.8666666666641</v>
      </c>
      <c r="J1374">
        <f t="shared" si="144"/>
        <v>2359.0499999999993</v>
      </c>
      <c r="K1374">
        <f t="shared" si="148"/>
        <v>0</v>
      </c>
    </row>
    <row r="1375" spans="1:11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145"/>
        <v>stacjonarny</v>
      </c>
      <c r="F1375" s="2">
        <f t="shared" si="146"/>
        <v>1.4004629629630339E-3</v>
      </c>
      <c r="G1375" t="str">
        <f t="shared" si="147"/>
        <v>60</v>
      </c>
      <c r="H1375">
        <f t="shared" si="149"/>
        <v>10705.733333333339</v>
      </c>
      <c r="I1375">
        <f t="shared" si="143"/>
        <v>7551.8833333333305</v>
      </c>
      <c r="J1375">
        <f t="shared" si="144"/>
        <v>2359.0499999999993</v>
      </c>
      <c r="K1375">
        <f t="shared" si="148"/>
        <v>0</v>
      </c>
    </row>
    <row r="1376" spans="1:11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145"/>
        <v>stacjonarny</v>
      </c>
      <c r="F1376" s="2">
        <f t="shared" si="146"/>
        <v>8.3333333333333037E-3</v>
      </c>
      <c r="G1376" t="str">
        <f t="shared" si="147"/>
        <v>81</v>
      </c>
      <c r="H1376">
        <f t="shared" si="149"/>
        <v>10717.733333333339</v>
      </c>
      <c r="I1376">
        <f t="shared" si="143"/>
        <v>7563.8833333333305</v>
      </c>
      <c r="J1376">
        <f t="shared" si="144"/>
        <v>2359.0499999999993</v>
      </c>
      <c r="K1376">
        <f t="shared" si="148"/>
        <v>0</v>
      </c>
    </row>
    <row r="1377" spans="1:11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145"/>
        <v>komórkowy</v>
      </c>
      <c r="F1377" s="2">
        <f t="shared" si="146"/>
        <v>5.0347222222222321E-3</v>
      </c>
      <c r="G1377" t="str">
        <f t="shared" si="147"/>
        <v/>
      </c>
      <c r="H1377">
        <f t="shared" si="149"/>
        <v>10724.983333333339</v>
      </c>
      <c r="I1377">
        <f t="shared" si="143"/>
        <v>7563.8833333333305</v>
      </c>
      <c r="J1377">
        <f t="shared" si="144"/>
        <v>2366.2999999999993</v>
      </c>
      <c r="K1377">
        <f t="shared" si="148"/>
        <v>0</v>
      </c>
    </row>
    <row r="1378" spans="1:11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145"/>
        <v>stacjonarny</v>
      </c>
      <c r="F1378" s="2">
        <f t="shared" si="146"/>
        <v>1.0636574074074034E-2</v>
      </c>
      <c r="G1378" t="str">
        <f t="shared" si="147"/>
        <v>65</v>
      </c>
      <c r="H1378">
        <f t="shared" si="149"/>
        <v>10740.300000000007</v>
      </c>
      <c r="I1378">
        <f t="shared" si="143"/>
        <v>7579.1999999999971</v>
      </c>
      <c r="J1378">
        <f t="shared" si="144"/>
        <v>2366.2999999999993</v>
      </c>
      <c r="K1378">
        <f t="shared" si="148"/>
        <v>0</v>
      </c>
    </row>
    <row r="1379" spans="1:11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145"/>
        <v>komórkowy</v>
      </c>
      <c r="F1379" s="2">
        <f t="shared" si="146"/>
        <v>4.2824074074073737E-3</v>
      </c>
      <c r="G1379" t="str">
        <f t="shared" si="147"/>
        <v/>
      </c>
      <c r="H1379">
        <f t="shared" si="149"/>
        <v>10746.466666666673</v>
      </c>
      <c r="I1379">
        <f t="shared" si="143"/>
        <v>7579.1999999999971</v>
      </c>
      <c r="J1379">
        <f t="shared" si="144"/>
        <v>2372.4666666666658</v>
      </c>
      <c r="K1379">
        <f t="shared" si="148"/>
        <v>0</v>
      </c>
    </row>
    <row r="1380" spans="1:11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145"/>
        <v>stacjonarny</v>
      </c>
      <c r="F1380" s="2">
        <f t="shared" si="146"/>
        <v>7.4421296296296457E-3</v>
      </c>
      <c r="G1380" t="str">
        <f t="shared" si="147"/>
        <v>52</v>
      </c>
      <c r="H1380">
        <f t="shared" si="149"/>
        <v>10757.18333333334</v>
      </c>
      <c r="I1380">
        <f t="shared" si="143"/>
        <v>7589.9166666666633</v>
      </c>
      <c r="J1380">
        <f t="shared" si="144"/>
        <v>2372.4666666666658</v>
      </c>
      <c r="K1380">
        <f t="shared" si="148"/>
        <v>0</v>
      </c>
    </row>
    <row r="1381" spans="1:11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145"/>
        <v>stacjonarny</v>
      </c>
      <c r="F1381" s="2">
        <f t="shared" si="146"/>
        <v>5.4861111111110805E-3</v>
      </c>
      <c r="G1381" t="str">
        <f t="shared" si="147"/>
        <v>39</v>
      </c>
      <c r="H1381">
        <f t="shared" si="149"/>
        <v>10765.083333333339</v>
      </c>
      <c r="I1381">
        <f t="shared" si="143"/>
        <v>7597.816666666663</v>
      </c>
      <c r="J1381">
        <f t="shared" si="144"/>
        <v>2372.4666666666658</v>
      </c>
      <c r="K1381">
        <f t="shared" si="148"/>
        <v>0</v>
      </c>
    </row>
    <row r="1382" spans="1:11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145"/>
        <v>komórkowy</v>
      </c>
      <c r="F1382" s="2">
        <f t="shared" si="146"/>
        <v>4.5949074074074225E-3</v>
      </c>
      <c r="G1382" t="str">
        <f t="shared" si="147"/>
        <v/>
      </c>
      <c r="H1382">
        <f t="shared" si="149"/>
        <v>10771.700000000006</v>
      </c>
      <c r="I1382">
        <f t="shared" si="143"/>
        <v>7597.816666666663</v>
      </c>
      <c r="J1382">
        <f t="shared" si="144"/>
        <v>2379.0833333333326</v>
      </c>
      <c r="K1382">
        <f t="shared" si="148"/>
        <v>0</v>
      </c>
    </row>
    <row r="1383" spans="1:11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145"/>
        <v>stacjonarny</v>
      </c>
      <c r="F1383" s="2">
        <f t="shared" si="146"/>
        <v>9.5601851851851993E-3</v>
      </c>
      <c r="G1383" t="str">
        <f t="shared" si="147"/>
        <v>49</v>
      </c>
      <c r="H1383">
        <f t="shared" si="149"/>
        <v>10785.466666666673</v>
      </c>
      <c r="I1383">
        <f t="shared" si="143"/>
        <v>7611.5833333333294</v>
      </c>
      <c r="J1383">
        <f t="shared" si="144"/>
        <v>2379.0833333333326</v>
      </c>
      <c r="K1383">
        <f t="shared" si="148"/>
        <v>0</v>
      </c>
    </row>
    <row r="1384" spans="1:11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145"/>
        <v>stacjonarny</v>
      </c>
      <c r="F1384" s="2">
        <f t="shared" si="146"/>
        <v>3.3796296296296768E-3</v>
      </c>
      <c r="G1384" t="str">
        <f t="shared" si="147"/>
        <v>67</v>
      </c>
      <c r="H1384">
        <f t="shared" si="149"/>
        <v>10790.333333333339</v>
      </c>
      <c r="I1384">
        <f t="shared" si="143"/>
        <v>7616.4499999999962</v>
      </c>
      <c r="J1384">
        <f t="shared" si="144"/>
        <v>2379.0833333333326</v>
      </c>
      <c r="K1384">
        <f t="shared" si="148"/>
        <v>0</v>
      </c>
    </row>
    <row r="1385" spans="1:11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145"/>
        <v>komórkowy</v>
      </c>
      <c r="F1385" s="2">
        <f t="shared" si="146"/>
        <v>6.3657407407406996E-3</v>
      </c>
      <c r="G1385" t="str">
        <f t="shared" si="147"/>
        <v/>
      </c>
      <c r="H1385">
        <f t="shared" si="149"/>
        <v>10799.500000000005</v>
      </c>
      <c r="I1385">
        <f t="shared" ref="I1385:I1448" si="150">IF(E1385="stacjonarny",I1384+F1385*24*60,I1384)</f>
        <v>7616.4499999999962</v>
      </c>
      <c r="J1385">
        <f t="shared" ref="J1385:J1448" si="151">IF(E1385="komórkowy",J1384+F1385*24*60,J1384)</f>
        <v>2388.2499999999991</v>
      </c>
      <c r="K1385">
        <f t="shared" si="148"/>
        <v>0</v>
      </c>
    </row>
    <row r="1386" spans="1:11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145"/>
        <v>stacjonarny</v>
      </c>
      <c r="F1386" s="2">
        <f t="shared" si="146"/>
        <v>9.9768518518519311E-3</v>
      </c>
      <c r="G1386" t="str">
        <f t="shared" si="147"/>
        <v>65</v>
      </c>
      <c r="H1386">
        <f t="shared" si="149"/>
        <v>10813.866666666672</v>
      </c>
      <c r="I1386">
        <f t="shared" si="150"/>
        <v>7630.816666666663</v>
      </c>
      <c r="J1386">
        <f t="shared" si="151"/>
        <v>2388.2499999999991</v>
      </c>
      <c r="K1386">
        <f t="shared" si="148"/>
        <v>0</v>
      </c>
    </row>
    <row r="1387" spans="1:11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145"/>
        <v>komórkowy</v>
      </c>
      <c r="F1387" s="2">
        <f t="shared" si="146"/>
        <v>1.1192129629629677E-2</v>
      </c>
      <c r="G1387" t="str">
        <f t="shared" si="147"/>
        <v/>
      </c>
      <c r="H1387">
        <f t="shared" si="149"/>
        <v>10829.983333333339</v>
      </c>
      <c r="I1387">
        <f t="shared" si="150"/>
        <v>7630.816666666663</v>
      </c>
      <c r="J1387">
        <f t="shared" si="151"/>
        <v>2404.3666666666659</v>
      </c>
      <c r="K1387">
        <f t="shared" si="148"/>
        <v>0</v>
      </c>
    </row>
    <row r="1388" spans="1:11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145"/>
        <v>stacjonarny</v>
      </c>
      <c r="F1388" s="2">
        <f t="shared" si="146"/>
        <v>3.7037037037046527E-4</v>
      </c>
      <c r="G1388" t="str">
        <f t="shared" si="147"/>
        <v>86</v>
      </c>
      <c r="H1388">
        <f t="shared" si="149"/>
        <v>10830.516666666672</v>
      </c>
      <c r="I1388">
        <f t="shared" si="150"/>
        <v>7631.3499999999967</v>
      </c>
      <c r="J1388">
        <f t="shared" si="151"/>
        <v>2404.3666666666659</v>
      </c>
      <c r="K1388">
        <f t="shared" si="148"/>
        <v>0</v>
      </c>
    </row>
    <row r="1389" spans="1:11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145"/>
        <v>komórkowy</v>
      </c>
      <c r="F1389" s="2">
        <f t="shared" si="146"/>
        <v>2.1990740740740478E-3</v>
      </c>
      <c r="G1389" t="str">
        <f t="shared" si="147"/>
        <v/>
      </c>
      <c r="H1389">
        <f t="shared" si="149"/>
        <v>10833.683333333338</v>
      </c>
      <c r="I1389">
        <f t="shared" si="150"/>
        <v>7631.3499999999967</v>
      </c>
      <c r="J1389">
        <f t="shared" si="151"/>
        <v>2407.5333333333324</v>
      </c>
      <c r="K1389">
        <f t="shared" si="148"/>
        <v>0</v>
      </c>
    </row>
    <row r="1390" spans="1:11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145"/>
        <v>stacjonarny</v>
      </c>
      <c r="F1390" s="2">
        <f t="shared" si="146"/>
        <v>7.0023148148148362E-3</v>
      </c>
      <c r="G1390" t="str">
        <f t="shared" si="147"/>
        <v>22</v>
      </c>
      <c r="H1390">
        <f t="shared" si="149"/>
        <v>10843.766666666672</v>
      </c>
      <c r="I1390">
        <f t="shared" si="150"/>
        <v>7641.4333333333298</v>
      </c>
      <c r="J1390">
        <f t="shared" si="151"/>
        <v>2407.5333333333324</v>
      </c>
      <c r="K1390">
        <f t="shared" si="148"/>
        <v>0</v>
      </c>
    </row>
    <row r="1391" spans="1:11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145"/>
        <v>komórkowy</v>
      </c>
      <c r="F1391" s="2">
        <f t="shared" si="146"/>
        <v>1.0740740740740717E-2</v>
      </c>
      <c r="G1391" t="str">
        <f t="shared" si="147"/>
        <v/>
      </c>
      <c r="H1391">
        <f t="shared" si="149"/>
        <v>10859.233333333339</v>
      </c>
      <c r="I1391">
        <f t="shared" si="150"/>
        <v>7641.4333333333298</v>
      </c>
      <c r="J1391">
        <f t="shared" si="151"/>
        <v>2422.9999999999991</v>
      </c>
      <c r="K1391">
        <f t="shared" si="148"/>
        <v>0</v>
      </c>
    </row>
    <row r="1392" spans="1:11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145"/>
        <v>stacjonarny</v>
      </c>
      <c r="F1392" s="2">
        <f t="shared" si="146"/>
        <v>3.5995370370370816E-3</v>
      </c>
      <c r="G1392" t="str">
        <f t="shared" si="147"/>
        <v>37</v>
      </c>
      <c r="H1392">
        <f t="shared" si="149"/>
        <v>10864.416666666673</v>
      </c>
      <c r="I1392">
        <f t="shared" si="150"/>
        <v>7646.6166666666631</v>
      </c>
      <c r="J1392">
        <f t="shared" si="151"/>
        <v>2422.9999999999991</v>
      </c>
      <c r="K1392">
        <f t="shared" si="148"/>
        <v>0</v>
      </c>
    </row>
    <row r="1393" spans="1:11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145"/>
        <v>stacjonarny</v>
      </c>
      <c r="F1393" s="2">
        <f t="shared" si="146"/>
        <v>2.673611111111196E-3</v>
      </c>
      <c r="G1393" t="str">
        <f t="shared" si="147"/>
        <v>85</v>
      </c>
      <c r="H1393">
        <f t="shared" si="149"/>
        <v>10868.266666666674</v>
      </c>
      <c r="I1393">
        <f t="shared" si="150"/>
        <v>7650.4666666666635</v>
      </c>
      <c r="J1393">
        <f t="shared" si="151"/>
        <v>2422.9999999999991</v>
      </c>
      <c r="K1393">
        <f t="shared" si="148"/>
        <v>0</v>
      </c>
    </row>
    <row r="1394" spans="1:11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145"/>
        <v>stacjonarny</v>
      </c>
      <c r="F1394" s="2">
        <f t="shared" si="146"/>
        <v>8.6805555555555802E-3</v>
      </c>
      <c r="G1394" t="str">
        <f t="shared" si="147"/>
        <v>37</v>
      </c>
      <c r="H1394">
        <f t="shared" si="149"/>
        <v>10880.766666666674</v>
      </c>
      <c r="I1394">
        <f t="shared" si="150"/>
        <v>7662.9666666666635</v>
      </c>
      <c r="J1394">
        <f t="shared" si="151"/>
        <v>2422.9999999999991</v>
      </c>
      <c r="K1394">
        <f t="shared" si="148"/>
        <v>0</v>
      </c>
    </row>
    <row r="1395" spans="1:11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145"/>
        <v>stacjonarny</v>
      </c>
      <c r="F1395" s="2">
        <f t="shared" si="146"/>
        <v>1.7245370370371216E-3</v>
      </c>
      <c r="G1395" t="str">
        <f t="shared" si="147"/>
        <v>45</v>
      </c>
      <c r="H1395">
        <f t="shared" si="149"/>
        <v>10883.250000000007</v>
      </c>
      <c r="I1395">
        <f t="shared" si="150"/>
        <v>7665.4499999999971</v>
      </c>
      <c r="J1395">
        <f t="shared" si="151"/>
        <v>2422.9999999999991</v>
      </c>
      <c r="K1395">
        <f t="shared" si="148"/>
        <v>0</v>
      </c>
    </row>
    <row r="1396" spans="1:11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145"/>
        <v>stacjonarny</v>
      </c>
      <c r="F1396" s="2">
        <f t="shared" si="146"/>
        <v>8.310185185185115E-3</v>
      </c>
      <c r="G1396" t="str">
        <f t="shared" si="147"/>
        <v>57</v>
      </c>
      <c r="H1396">
        <f t="shared" si="149"/>
        <v>10895.216666666674</v>
      </c>
      <c r="I1396">
        <f t="shared" si="150"/>
        <v>7677.4166666666633</v>
      </c>
      <c r="J1396">
        <f t="shared" si="151"/>
        <v>2422.9999999999991</v>
      </c>
      <c r="K1396">
        <f t="shared" si="148"/>
        <v>0</v>
      </c>
    </row>
    <row r="1397" spans="1:11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145"/>
        <v>stacjonarny</v>
      </c>
      <c r="F1397" s="2">
        <f t="shared" si="146"/>
        <v>8.7152777777778079E-3</v>
      </c>
      <c r="G1397" t="str">
        <f t="shared" si="147"/>
        <v>89</v>
      </c>
      <c r="H1397">
        <f t="shared" si="149"/>
        <v>10907.766666666674</v>
      </c>
      <c r="I1397">
        <f t="shared" si="150"/>
        <v>7689.9666666666635</v>
      </c>
      <c r="J1397">
        <f t="shared" si="151"/>
        <v>2422.9999999999991</v>
      </c>
      <c r="K1397">
        <f t="shared" si="148"/>
        <v>0</v>
      </c>
    </row>
    <row r="1398" spans="1:11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145"/>
        <v>stacjonarny</v>
      </c>
      <c r="F1398" s="2">
        <f t="shared" si="146"/>
        <v>3.9930555555555136E-3</v>
      </c>
      <c r="G1398" t="str">
        <f t="shared" si="147"/>
        <v>31</v>
      </c>
      <c r="H1398">
        <f t="shared" si="149"/>
        <v>10913.516666666674</v>
      </c>
      <c r="I1398">
        <f t="shared" si="150"/>
        <v>7695.7166666666635</v>
      </c>
      <c r="J1398">
        <f t="shared" si="151"/>
        <v>2422.9999999999991</v>
      </c>
      <c r="K1398">
        <f t="shared" si="148"/>
        <v>0</v>
      </c>
    </row>
    <row r="1399" spans="1:11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145"/>
        <v>stacjonarny</v>
      </c>
      <c r="F1399" s="2">
        <f t="shared" si="146"/>
        <v>2.6504629629630072E-3</v>
      </c>
      <c r="G1399" t="str">
        <f t="shared" si="147"/>
        <v>33</v>
      </c>
      <c r="H1399">
        <f t="shared" si="149"/>
        <v>10917.333333333341</v>
      </c>
      <c r="I1399">
        <f t="shared" si="150"/>
        <v>7699.5333333333301</v>
      </c>
      <c r="J1399">
        <f t="shared" si="151"/>
        <v>2422.9999999999991</v>
      </c>
      <c r="K1399">
        <f t="shared" si="148"/>
        <v>0</v>
      </c>
    </row>
    <row r="1400" spans="1:11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145"/>
        <v>stacjonarny</v>
      </c>
      <c r="F1400" s="2">
        <f t="shared" si="146"/>
        <v>2.8472222222222232E-3</v>
      </c>
      <c r="G1400" t="str">
        <f t="shared" si="147"/>
        <v>91</v>
      </c>
      <c r="H1400">
        <f t="shared" si="149"/>
        <v>10921.433333333342</v>
      </c>
      <c r="I1400">
        <f t="shared" si="150"/>
        <v>7703.6333333333305</v>
      </c>
      <c r="J1400">
        <f t="shared" si="151"/>
        <v>2422.9999999999991</v>
      </c>
      <c r="K1400">
        <f t="shared" si="148"/>
        <v>0</v>
      </c>
    </row>
    <row r="1401" spans="1:11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145"/>
        <v>stacjonarny</v>
      </c>
      <c r="F1401" s="2">
        <f t="shared" si="146"/>
        <v>4.9768518518522598E-4</v>
      </c>
      <c r="G1401" t="str">
        <f t="shared" si="147"/>
        <v>50</v>
      </c>
      <c r="H1401">
        <f t="shared" si="149"/>
        <v>10922.150000000009</v>
      </c>
      <c r="I1401">
        <f t="shared" si="150"/>
        <v>7704.3499999999976</v>
      </c>
      <c r="J1401">
        <f t="shared" si="151"/>
        <v>2422.9999999999991</v>
      </c>
      <c r="K1401">
        <f t="shared" si="148"/>
        <v>0</v>
      </c>
    </row>
    <row r="1402" spans="1:11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145"/>
        <v>stacjonarny</v>
      </c>
      <c r="F1402" s="2">
        <f t="shared" si="146"/>
        <v>9.3171296296296058E-3</v>
      </c>
      <c r="G1402" t="str">
        <f t="shared" si="147"/>
        <v>12</v>
      </c>
      <c r="H1402">
        <f t="shared" si="149"/>
        <v>10935.566666666675</v>
      </c>
      <c r="I1402">
        <f t="shared" si="150"/>
        <v>7717.7666666666646</v>
      </c>
      <c r="J1402">
        <f t="shared" si="151"/>
        <v>2422.9999999999991</v>
      </c>
      <c r="K1402">
        <f t="shared" si="148"/>
        <v>0</v>
      </c>
    </row>
    <row r="1403" spans="1:11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145"/>
        <v>stacjonarny</v>
      </c>
      <c r="F1403" s="2">
        <f t="shared" si="146"/>
        <v>3.2291666666666163E-3</v>
      </c>
      <c r="G1403" t="str">
        <f t="shared" si="147"/>
        <v>77</v>
      </c>
      <c r="H1403">
        <f t="shared" si="149"/>
        <v>10940.216666666674</v>
      </c>
      <c r="I1403">
        <f t="shared" si="150"/>
        <v>7722.4166666666642</v>
      </c>
      <c r="J1403">
        <f t="shared" si="151"/>
        <v>2422.9999999999991</v>
      </c>
      <c r="K1403">
        <f t="shared" si="148"/>
        <v>0</v>
      </c>
    </row>
    <row r="1404" spans="1:11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145"/>
        <v>stacjonarny</v>
      </c>
      <c r="F1404" s="2">
        <f t="shared" si="146"/>
        <v>3.5763888888888928E-3</v>
      </c>
      <c r="G1404" t="str">
        <f t="shared" si="147"/>
        <v>10</v>
      </c>
      <c r="H1404">
        <f t="shared" si="149"/>
        <v>10945.366666666674</v>
      </c>
      <c r="I1404">
        <f t="shared" si="150"/>
        <v>7727.5666666666639</v>
      </c>
      <c r="J1404">
        <f t="shared" si="151"/>
        <v>2422.9999999999991</v>
      </c>
      <c r="K1404">
        <f t="shared" si="148"/>
        <v>0</v>
      </c>
    </row>
    <row r="1405" spans="1:11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145"/>
        <v>stacjonarny</v>
      </c>
      <c r="F1405" s="2">
        <f t="shared" si="146"/>
        <v>9.4444444444444775E-3</v>
      </c>
      <c r="G1405" t="str">
        <f t="shared" si="147"/>
        <v>14</v>
      </c>
      <c r="H1405">
        <f t="shared" si="149"/>
        <v>10958.966666666674</v>
      </c>
      <c r="I1405">
        <f t="shared" si="150"/>
        <v>7741.1666666666642</v>
      </c>
      <c r="J1405">
        <f t="shared" si="151"/>
        <v>2422.9999999999991</v>
      </c>
      <c r="K1405">
        <f t="shared" si="148"/>
        <v>0</v>
      </c>
    </row>
    <row r="1406" spans="1:11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145"/>
        <v>stacjonarny</v>
      </c>
      <c r="F1406" s="2">
        <f t="shared" si="146"/>
        <v>7.5925925925925952E-3</v>
      </c>
      <c r="G1406" t="str">
        <f t="shared" si="147"/>
        <v>59</v>
      </c>
      <c r="H1406">
        <f t="shared" si="149"/>
        <v>10969.900000000007</v>
      </c>
      <c r="I1406">
        <f t="shared" si="150"/>
        <v>7752.0999999999976</v>
      </c>
      <c r="J1406">
        <f t="shared" si="151"/>
        <v>2422.9999999999991</v>
      </c>
      <c r="K1406">
        <f t="shared" si="148"/>
        <v>0</v>
      </c>
    </row>
    <row r="1407" spans="1:11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145"/>
        <v>stacjonarny</v>
      </c>
      <c r="F1407" s="2">
        <f t="shared" si="146"/>
        <v>3.0787037037036669E-3</v>
      </c>
      <c r="G1407" t="str">
        <f t="shared" si="147"/>
        <v>99</v>
      </c>
      <c r="H1407">
        <f t="shared" si="149"/>
        <v>10974.333333333339</v>
      </c>
      <c r="I1407">
        <f t="shared" si="150"/>
        <v>7756.533333333331</v>
      </c>
      <c r="J1407">
        <f t="shared" si="151"/>
        <v>2422.9999999999991</v>
      </c>
      <c r="K1407">
        <f t="shared" si="148"/>
        <v>0</v>
      </c>
    </row>
    <row r="1408" spans="1:11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145"/>
        <v>stacjonarny</v>
      </c>
      <c r="F1408" s="2">
        <f t="shared" si="146"/>
        <v>3.9236111111110583E-3</v>
      </c>
      <c r="G1408" t="str">
        <f t="shared" si="147"/>
        <v>10</v>
      </c>
      <c r="H1408">
        <f t="shared" si="149"/>
        <v>10979.983333333339</v>
      </c>
      <c r="I1408">
        <f t="shared" si="150"/>
        <v>7762.1833333333307</v>
      </c>
      <c r="J1408">
        <f t="shared" si="151"/>
        <v>2422.9999999999991</v>
      </c>
      <c r="K1408">
        <f t="shared" si="148"/>
        <v>0</v>
      </c>
    </row>
    <row r="1409" spans="1:11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145"/>
        <v>stacjonarny</v>
      </c>
      <c r="F1409" s="2">
        <f t="shared" si="146"/>
        <v>7.9513888888889106E-3</v>
      </c>
      <c r="G1409" t="str">
        <f t="shared" si="147"/>
        <v>82</v>
      </c>
      <c r="H1409">
        <f t="shared" si="149"/>
        <v>10991.43333333334</v>
      </c>
      <c r="I1409">
        <f t="shared" si="150"/>
        <v>7773.6333333333305</v>
      </c>
      <c r="J1409">
        <f t="shared" si="151"/>
        <v>2422.9999999999991</v>
      </c>
      <c r="K1409">
        <f t="shared" si="148"/>
        <v>0</v>
      </c>
    </row>
    <row r="1410" spans="1:11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145"/>
        <v>komórkowy</v>
      </c>
      <c r="F1410" s="2">
        <f t="shared" si="146"/>
        <v>9.6759259259259212E-3</v>
      </c>
      <c r="G1410" t="str">
        <f t="shared" si="147"/>
        <v/>
      </c>
      <c r="H1410">
        <f t="shared" si="149"/>
        <v>11005.366666666672</v>
      </c>
      <c r="I1410">
        <f t="shared" si="150"/>
        <v>7773.6333333333305</v>
      </c>
      <c r="J1410">
        <f t="shared" si="151"/>
        <v>2436.9333333333325</v>
      </c>
      <c r="K1410">
        <f t="shared" si="148"/>
        <v>0</v>
      </c>
    </row>
    <row r="1411" spans="1:11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152">IF(LEN(A1411)=7,"stacjonarny",IF(LEN(A1411)=8,"komórkowy","zagraniczny"))</f>
        <v>stacjonarny</v>
      </c>
      <c r="F1411" s="2">
        <f t="shared" ref="F1411:F1474" si="153">D1411-C1411</f>
        <v>9.7337962962963376E-3</v>
      </c>
      <c r="G1411" t="str">
        <f t="shared" ref="G1411:G1474" si="154">IF(E1411="stacjonarny",LEFT(A1411,2),"")</f>
        <v>43</v>
      </c>
      <c r="H1411">
        <f t="shared" si="149"/>
        <v>11019.383333333339</v>
      </c>
      <c r="I1411">
        <f t="shared" si="150"/>
        <v>7787.6499999999969</v>
      </c>
      <c r="J1411">
        <f t="shared" si="151"/>
        <v>2436.9333333333325</v>
      </c>
      <c r="K1411">
        <f t="shared" ref="K1411:K1474" si="155">IF(E1411="zagraniczny",ROUNDUP(F1411*24*60,0),0)</f>
        <v>0</v>
      </c>
    </row>
    <row r="1412" spans="1:11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152"/>
        <v>stacjonarny</v>
      </c>
      <c r="F1412" s="2">
        <f t="shared" si="153"/>
        <v>7.8472222222221166E-3</v>
      </c>
      <c r="G1412" t="str">
        <f t="shared" si="154"/>
        <v>64</v>
      </c>
      <c r="H1412">
        <f t="shared" ref="H1412:H1475" si="156">IF(E1412&lt;&gt;"zagraniczny",H1411+F1412*24*60,H1411)</f>
        <v>11030.683333333338</v>
      </c>
      <c r="I1412">
        <f t="shared" si="150"/>
        <v>7798.9499999999971</v>
      </c>
      <c r="J1412">
        <f t="shared" si="151"/>
        <v>2436.9333333333325</v>
      </c>
      <c r="K1412">
        <f t="shared" si="155"/>
        <v>0</v>
      </c>
    </row>
    <row r="1413" spans="1:11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152"/>
        <v>stacjonarny</v>
      </c>
      <c r="F1413" s="2">
        <f t="shared" si="153"/>
        <v>3.2175925925925775E-3</v>
      </c>
      <c r="G1413" t="str">
        <f t="shared" si="154"/>
        <v>91</v>
      </c>
      <c r="H1413">
        <f t="shared" si="156"/>
        <v>11035.316666666671</v>
      </c>
      <c r="I1413">
        <f t="shared" si="150"/>
        <v>7803.5833333333303</v>
      </c>
      <c r="J1413">
        <f t="shared" si="151"/>
        <v>2436.9333333333325</v>
      </c>
      <c r="K1413">
        <f t="shared" si="155"/>
        <v>0</v>
      </c>
    </row>
    <row r="1414" spans="1:11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152"/>
        <v>stacjonarny</v>
      </c>
      <c r="F1414" s="2">
        <f t="shared" si="153"/>
        <v>2.5347222222222299E-3</v>
      </c>
      <c r="G1414" t="str">
        <f t="shared" si="154"/>
        <v>67</v>
      </c>
      <c r="H1414">
        <f t="shared" si="156"/>
        <v>11038.966666666671</v>
      </c>
      <c r="I1414">
        <f t="shared" si="150"/>
        <v>7807.2333333333299</v>
      </c>
      <c r="J1414">
        <f t="shared" si="151"/>
        <v>2436.9333333333325</v>
      </c>
      <c r="K1414">
        <f t="shared" si="155"/>
        <v>0</v>
      </c>
    </row>
    <row r="1415" spans="1:11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152"/>
        <v>stacjonarny</v>
      </c>
      <c r="F1415" s="2">
        <f t="shared" si="153"/>
        <v>2.7314814814814459E-3</v>
      </c>
      <c r="G1415" t="str">
        <f t="shared" si="154"/>
        <v>71</v>
      </c>
      <c r="H1415">
        <f t="shared" si="156"/>
        <v>11042.900000000003</v>
      </c>
      <c r="I1415">
        <f t="shared" si="150"/>
        <v>7811.1666666666633</v>
      </c>
      <c r="J1415">
        <f t="shared" si="151"/>
        <v>2436.9333333333325</v>
      </c>
      <c r="K1415">
        <f t="shared" si="155"/>
        <v>0</v>
      </c>
    </row>
    <row r="1416" spans="1:11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152"/>
        <v>stacjonarny</v>
      </c>
      <c r="F1416" s="2">
        <f t="shared" si="153"/>
        <v>1.3657407407406952E-3</v>
      </c>
      <c r="G1416" t="str">
        <f t="shared" si="154"/>
        <v>51</v>
      </c>
      <c r="H1416">
        <f t="shared" si="156"/>
        <v>11044.86666666667</v>
      </c>
      <c r="I1416">
        <f t="shared" si="150"/>
        <v>7813.1333333333296</v>
      </c>
      <c r="J1416">
        <f t="shared" si="151"/>
        <v>2436.9333333333325</v>
      </c>
      <c r="K1416">
        <f t="shared" si="155"/>
        <v>0</v>
      </c>
    </row>
    <row r="1417" spans="1:11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152"/>
        <v>komórkowy</v>
      </c>
      <c r="F1417" s="2">
        <f t="shared" si="153"/>
        <v>5.2662037037036757E-3</v>
      </c>
      <c r="G1417" t="str">
        <f t="shared" si="154"/>
        <v/>
      </c>
      <c r="H1417">
        <f t="shared" si="156"/>
        <v>11052.450000000004</v>
      </c>
      <c r="I1417">
        <f t="shared" si="150"/>
        <v>7813.1333333333296</v>
      </c>
      <c r="J1417">
        <f t="shared" si="151"/>
        <v>2444.516666666666</v>
      </c>
      <c r="K1417">
        <f t="shared" si="155"/>
        <v>0</v>
      </c>
    </row>
    <row r="1418" spans="1:11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152"/>
        <v>stacjonarny</v>
      </c>
      <c r="F1418" s="2">
        <f t="shared" si="153"/>
        <v>4.05092592592593E-3</v>
      </c>
      <c r="G1418" t="str">
        <f t="shared" si="154"/>
        <v>15</v>
      </c>
      <c r="H1418">
        <f t="shared" si="156"/>
        <v>11058.283333333338</v>
      </c>
      <c r="I1418">
        <f t="shared" si="150"/>
        <v>7818.9666666666626</v>
      </c>
      <c r="J1418">
        <f t="shared" si="151"/>
        <v>2444.516666666666</v>
      </c>
      <c r="K1418">
        <f t="shared" si="155"/>
        <v>0</v>
      </c>
    </row>
    <row r="1419" spans="1:11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152"/>
        <v>stacjonarny</v>
      </c>
      <c r="F1419" s="2">
        <f t="shared" si="153"/>
        <v>1.782407407407427E-3</v>
      </c>
      <c r="G1419" t="str">
        <f t="shared" si="154"/>
        <v>83</v>
      </c>
      <c r="H1419">
        <f t="shared" si="156"/>
        <v>11060.850000000006</v>
      </c>
      <c r="I1419">
        <f t="shared" si="150"/>
        <v>7821.5333333333292</v>
      </c>
      <c r="J1419">
        <f t="shared" si="151"/>
        <v>2444.516666666666</v>
      </c>
      <c r="K1419">
        <f t="shared" si="155"/>
        <v>0</v>
      </c>
    </row>
    <row r="1420" spans="1:11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152"/>
        <v>stacjonarny</v>
      </c>
      <c r="F1420" s="2">
        <f t="shared" si="153"/>
        <v>5.1504629629629539E-3</v>
      </c>
      <c r="G1420" t="str">
        <f t="shared" si="154"/>
        <v>53</v>
      </c>
      <c r="H1420">
        <f t="shared" si="156"/>
        <v>11068.266666666672</v>
      </c>
      <c r="I1420">
        <f t="shared" si="150"/>
        <v>7828.9499999999962</v>
      </c>
      <c r="J1420">
        <f t="shared" si="151"/>
        <v>2444.516666666666</v>
      </c>
      <c r="K1420">
        <f t="shared" si="155"/>
        <v>0</v>
      </c>
    </row>
    <row r="1421" spans="1:11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152"/>
        <v>stacjonarny</v>
      </c>
      <c r="F1421" s="2">
        <f t="shared" si="153"/>
        <v>5.1736111111111427E-3</v>
      </c>
      <c r="G1421" t="str">
        <f t="shared" si="154"/>
        <v>49</v>
      </c>
      <c r="H1421">
        <f t="shared" si="156"/>
        <v>11075.716666666673</v>
      </c>
      <c r="I1421">
        <f t="shared" si="150"/>
        <v>7836.399999999996</v>
      </c>
      <c r="J1421">
        <f t="shared" si="151"/>
        <v>2444.516666666666</v>
      </c>
      <c r="K1421">
        <f t="shared" si="155"/>
        <v>0</v>
      </c>
    </row>
    <row r="1422" spans="1:11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152"/>
        <v>stacjonarny</v>
      </c>
      <c r="F1422" s="2">
        <f t="shared" si="153"/>
        <v>3.9120370370370749E-3</v>
      </c>
      <c r="G1422" t="str">
        <f t="shared" si="154"/>
        <v>90</v>
      </c>
      <c r="H1422">
        <f t="shared" si="156"/>
        <v>11081.350000000006</v>
      </c>
      <c r="I1422">
        <f t="shared" si="150"/>
        <v>7842.0333333333292</v>
      </c>
      <c r="J1422">
        <f t="shared" si="151"/>
        <v>2444.516666666666</v>
      </c>
      <c r="K1422">
        <f t="shared" si="155"/>
        <v>0</v>
      </c>
    </row>
    <row r="1423" spans="1:11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152"/>
        <v>stacjonarny</v>
      </c>
      <c r="F1423" s="2">
        <f t="shared" si="153"/>
        <v>5.3703703703704142E-3</v>
      </c>
      <c r="G1423" t="str">
        <f t="shared" si="154"/>
        <v>20</v>
      </c>
      <c r="H1423">
        <f t="shared" si="156"/>
        <v>11089.083333333339</v>
      </c>
      <c r="I1423">
        <f t="shared" si="150"/>
        <v>7849.7666666666628</v>
      </c>
      <c r="J1423">
        <f t="shared" si="151"/>
        <v>2444.516666666666</v>
      </c>
      <c r="K1423">
        <f t="shared" si="155"/>
        <v>0</v>
      </c>
    </row>
    <row r="1424" spans="1:11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152"/>
        <v>stacjonarny</v>
      </c>
      <c r="F1424" s="2">
        <f t="shared" si="153"/>
        <v>1.435185185185206E-3</v>
      </c>
      <c r="G1424" t="str">
        <f t="shared" si="154"/>
        <v>60</v>
      </c>
      <c r="H1424">
        <f t="shared" si="156"/>
        <v>11091.150000000007</v>
      </c>
      <c r="I1424">
        <f t="shared" si="150"/>
        <v>7851.8333333333294</v>
      </c>
      <c r="J1424">
        <f t="shared" si="151"/>
        <v>2444.516666666666</v>
      </c>
      <c r="K1424">
        <f t="shared" si="155"/>
        <v>0</v>
      </c>
    </row>
    <row r="1425" spans="1:11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152"/>
        <v>stacjonarny</v>
      </c>
      <c r="F1425" s="2">
        <f t="shared" si="153"/>
        <v>5.4282407407407196E-3</v>
      </c>
      <c r="G1425" t="str">
        <f t="shared" si="154"/>
        <v>30</v>
      </c>
      <c r="H1425">
        <f t="shared" si="156"/>
        <v>11098.966666666674</v>
      </c>
      <c r="I1425">
        <f t="shared" si="150"/>
        <v>7859.649999999996</v>
      </c>
      <c r="J1425">
        <f t="shared" si="151"/>
        <v>2444.516666666666</v>
      </c>
      <c r="K1425">
        <f t="shared" si="155"/>
        <v>0</v>
      </c>
    </row>
    <row r="1426" spans="1:11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152"/>
        <v>stacjonarny</v>
      </c>
      <c r="F1426" s="2">
        <f t="shared" si="153"/>
        <v>4.0624999999999134E-3</v>
      </c>
      <c r="G1426" t="str">
        <f t="shared" si="154"/>
        <v>69</v>
      </c>
      <c r="H1426">
        <f t="shared" si="156"/>
        <v>11104.816666666675</v>
      </c>
      <c r="I1426">
        <f t="shared" si="150"/>
        <v>7865.4999999999955</v>
      </c>
      <c r="J1426">
        <f t="shared" si="151"/>
        <v>2444.516666666666</v>
      </c>
      <c r="K1426">
        <f t="shared" si="155"/>
        <v>0</v>
      </c>
    </row>
    <row r="1427" spans="1:11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152"/>
        <v>stacjonarny</v>
      </c>
      <c r="F1427" s="2">
        <f t="shared" si="153"/>
        <v>2.0023148148148318E-3</v>
      </c>
      <c r="G1427" t="str">
        <f t="shared" si="154"/>
        <v>16</v>
      </c>
      <c r="H1427">
        <f t="shared" si="156"/>
        <v>11107.700000000008</v>
      </c>
      <c r="I1427">
        <f t="shared" si="150"/>
        <v>7868.3833333333287</v>
      </c>
      <c r="J1427">
        <f t="shared" si="151"/>
        <v>2444.516666666666</v>
      </c>
      <c r="K1427">
        <f t="shared" si="155"/>
        <v>0</v>
      </c>
    </row>
    <row r="1428" spans="1:11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152"/>
        <v>komórkowy</v>
      </c>
      <c r="F1428" s="2">
        <f t="shared" si="153"/>
        <v>7.4421296296296457E-3</v>
      </c>
      <c r="G1428" t="str">
        <f t="shared" si="154"/>
        <v/>
      </c>
      <c r="H1428">
        <f t="shared" si="156"/>
        <v>11118.416666666675</v>
      </c>
      <c r="I1428">
        <f t="shared" si="150"/>
        <v>7868.3833333333287</v>
      </c>
      <c r="J1428">
        <f t="shared" si="151"/>
        <v>2455.2333333333327</v>
      </c>
      <c r="K1428">
        <f t="shared" si="155"/>
        <v>0</v>
      </c>
    </row>
    <row r="1429" spans="1:11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152"/>
        <v>stacjonarny</v>
      </c>
      <c r="F1429" s="2">
        <f t="shared" si="153"/>
        <v>9.4212962962962887E-3</v>
      </c>
      <c r="G1429" t="str">
        <f t="shared" si="154"/>
        <v>27</v>
      </c>
      <c r="H1429">
        <f t="shared" si="156"/>
        <v>11131.983333333343</v>
      </c>
      <c r="I1429">
        <f t="shared" si="150"/>
        <v>7881.9499999999953</v>
      </c>
      <c r="J1429">
        <f t="shared" si="151"/>
        <v>2455.2333333333327</v>
      </c>
      <c r="K1429">
        <f t="shared" si="155"/>
        <v>0</v>
      </c>
    </row>
    <row r="1430" spans="1:11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152"/>
        <v>stacjonarny</v>
      </c>
      <c r="F1430" s="2">
        <f t="shared" si="153"/>
        <v>1.041666666666663E-2</v>
      </c>
      <c r="G1430" t="str">
        <f t="shared" si="154"/>
        <v>35</v>
      </c>
      <c r="H1430">
        <f t="shared" si="156"/>
        <v>11146.983333333343</v>
      </c>
      <c r="I1430">
        <f t="shared" si="150"/>
        <v>7896.9499999999953</v>
      </c>
      <c r="J1430">
        <f t="shared" si="151"/>
        <v>2455.2333333333327</v>
      </c>
      <c r="K1430">
        <f t="shared" si="155"/>
        <v>0</v>
      </c>
    </row>
    <row r="1431" spans="1:11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152"/>
        <v>komórkowy</v>
      </c>
      <c r="F1431" s="2">
        <f t="shared" si="153"/>
        <v>5.5208333333333082E-3</v>
      </c>
      <c r="G1431" t="str">
        <f t="shared" si="154"/>
        <v/>
      </c>
      <c r="H1431">
        <f t="shared" si="156"/>
        <v>11154.933333333343</v>
      </c>
      <c r="I1431">
        <f t="shared" si="150"/>
        <v>7896.9499999999953</v>
      </c>
      <c r="J1431">
        <f t="shared" si="151"/>
        <v>2463.1833333333325</v>
      </c>
      <c r="K1431">
        <f t="shared" si="155"/>
        <v>0</v>
      </c>
    </row>
    <row r="1432" spans="1:11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152"/>
        <v>stacjonarny</v>
      </c>
      <c r="F1432" s="2">
        <f t="shared" si="153"/>
        <v>8.3217592592592649E-3</v>
      </c>
      <c r="G1432" t="str">
        <f t="shared" si="154"/>
        <v>14</v>
      </c>
      <c r="H1432">
        <f t="shared" si="156"/>
        <v>11166.916666666677</v>
      </c>
      <c r="I1432">
        <f t="shared" si="150"/>
        <v>7908.9333333333288</v>
      </c>
      <c r="J1432">
        <f t="shared" si="151"/>
        <v>2463.1833333333325</v>
      </c>
      <c r="K1432">
        <f t="shared" si="155"/>
        <v>0</v>
      </c>
    </row>
    <row r="1433" spans="1:11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152"/>
        <v>stacjonarny</v>
      </c>
      <c r="F1433" s="2">
        <f t="shared" si="153"/>
        <v>2.9050925925925841E-3</v>
      </c>
      <c r="G1433" t="str">
        <f t="shared" si="154"/>
        <v>68</v>
      </c>
      <c r="H1433">
        <f t="shared" si="156"/>
        <v>11171.100000000009</v>
      </c>
      <c r="I1433">
        <f t="shared" si="150"/>
        <v>7913.1166666666622</v>
      </c>
      <c r="J1433">
        <f t="shared" si="151"/>
        <v>2463.1833333333325</v>
      </c>
      <c r="K1433">
        <f t="shared" si="155"/>
        <v>0</v>
      </c>
    </row>
    <row r="1434" spans="1:11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152"/>
        <v>stacjonarny</v>
      </c>
      <c r="F1434" s="2">
        <f t="shared" si="153"/>
        <v>1.026620370370368E-2</v>
      </c>
      <c r="G1434" t="str">
        <f t="shared" si="154"/>
        <v>85</v>
      </c>
      <c r="H1434">
        <f t="shared" si="156"/>
        <v>11185.883333333342</v>
      </c>
      <c r="I1434">
        <f t="shared" si="150"/>
        <v>7927.8999999999951</v>
      </c>
      <c r="J1434">
        <f t="shared" si="151"/>
        <v>2463.1833333333325</v>
      </c>
      <c r="K1434">
        <f t="shared" si="155"/>
        <v>0</v>
      </c>
    </row>
    <row r="1435" spans="1:11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152"/>
        <v>stacjonarny</v>
      </c>
      <c r="F1435" s="2">
        <f t="shared" si="153"/>
        <v>5.3124999999999423E-3</v>
      </c>
      <c r="G1435" t="str">
        <f t="shared" si="154"/>
        <v>83</v>
      </c>
      <c r="H1435">
        <f t="shared" si="156"/>
        <v>11193.533333333342</v>
      </c>
      <c r="I1435">
        <f t="shared" si="150"/>
        <v>7935.5499999999947</v>
      </c>
      <c r="J1435">
        <f t="shared" si="151"/>
        <v>2463.1833333333325</v>
      </c>
      <c r="K1435">
        <f t="shared" si="155"/>
        <v>0</v>
      </c>
    </row>
    <row r="1436" spans="1:11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152"/>
        <v>komórkowy</v>
      </c>
      <c r="F1436" s="2">
        <f t="shared" si="153"/>
        <v>6.7129629629629761E-3</v>
      </c>
      <c r="G1436" t="str">
        <f t="shared" si="154"/>
        <v/>
      </c>
      <c r="H1436">
        <f t="shared" si="156"/>
        <v>11203.200000000008</v>
      </c>
      <c r="I1436">
        <f t="shared" si="150"/>
        <v>7935.5499999999947</v>
      </c>
      <c r="J1436">
        <f t="shared" si="151"/>
        <v>2472.849999999999</v>
      </c>
      <c r="K1436">
        <f t="shared" si="155"/>
        <v>0</v>
      </c>
    </row>
    <row r="1437" spans="1:11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152"/>
        <v>komórkowy</v>
      </c>
      <c r="F1437" s="2">
        <f t="shared" si="153"/>
        <v>8.4490740740744696E-4</v>
      </c>
      <c r="G1437" t="str">
        <f t="shared" si="154"/>
        <v/>
      </c>
      <c r="H1437">
        <f t="shared" si="156"/>
        <v>11204.416666666675</v>
      </c>
      <c r="I1437">
        <f t="shared" si="150"/>
        <v>7935.5499999999947</v>
      </c>
      <c r="J1437">
        <f t="shared" si="151"/>
        <v>2474.0666666666657</v>
      </c>
      <c r="K1437">
        <f t="shared" si="155"/>
        <v>0</v>
      </c>
    </row>
    <row r="1438" spans="1:11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152"/>
        <v>komórkowy</v>
      </c>
      <c r="F1438" s="2">
        <f t="shared" si="153"/>
        <v>4.4328703703703787E-3</v>
      </c>
      <c r="G1438" t="str">
        <f t="shared" si="154"/>
        <v/>
      </c>
      <c r="H1438">
        <f t="shared" si="156"/>
        <v>11210.800000000008</v>
      </c>
      <c r="I1438">
        <f t="shared" si="150"/>
        <v>7935.5499999999947</v>
      </c>
      <c r="J1438">
        <f t="shared" si="151"/>
        <v>2480.4499999999989</v>
      </c>
      <c r="K1438">
        <f t="shared" si="155"/>
        <v>0</v>
      </c>
    </row>
    <row r="1439" spans="1:11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152"/>
        <v>stacjonarny</v>
      </c>
      <c r="F1439" s="2">
        <f t="shared" si="153"/>
        <v>4.1203703703703853E-3</v>
      </c>
      <c r="G1439" t="str">
        <f t="shared" si="154"/>
        <v>89</v>
      </c>
      <c r="H1439">
        <f t="shared" si="156"/>
        <v>11216.733333333341</v>
      </c>
      <c r="I1439">
        <f t="shared" si="150"/>
        <v>7941.4833333333281</v>
      </c>
      <c r="J1439">
        <f t="shared" si="151"/>
        <v>2480.4499999999989</v>
      </c>
      <c r="K1439">
        <f t="shared" si="155"/>
        <v>0</v>
      </c>
    </row>
    <row r="1440" spans="1:11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152"/>
        <v>stacjonarny</v>
      </c>
      <c r="F1440" s="2">
        <f t="shared" si="153"/>
        <v>4.2245370370370683E-3</v>
      </c>
      <c r="G1440" t="str">
        <f t="shared" si="154"/>
        <v>52</v>
      </c>
      <c r="H1440">
        <f t="shared" si="156"/>
        <v>11222.816666666675</v>
      </c>
      <c r="I1440">
        <f t="shared" si="150"/>
        <v>7947.5666666666611</v>
      </c>
      <c r="J1440">
        <f t="shared" si="151"/>
        <v>2480.4499999999989</v>
      </c>
      <c r="K1440">
        <f t="shared" si="155"/>
        <v>0</v>
      </c>
    </row>
    <row r="1441" spans="1:11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152"/>
        <v>stacjonarny</v>
      </c>
      <c r="F1441" s="2">
        <f t="shared" si="153"/>
        <v>5.5555555555553138E-4</v>
      </c>
      <c r="G1441" t="str">
        <f t="shared" si="154"/>
        <v>36</v>
      </c>
      <c r="H1441">
        <f t="shared" si="156"/>
        <v>11223.616666666674</v>
      </c>
      <c r="I1441">
        <f t="shared" si="150"/>
        <v>7948.3666666666613</v>
      </c>
      <c r="J1441">
        <f t="shared" si="151"/>
        <v>2480.4499999999989</v>
      </c>
      <c r="K1441">
        <f t="shared" si="155"/>
        <v>0</v>
      </c>
    </row>
    <row r="1442" spans="1:11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152"/>
        <v>komórkowy</v>
      </c>
      <c r="F1442" s="2">
        <f t="shared" si="153"/>
        <v>2.9745370370369839E-3</v>
      </c>
      <c r="G1442" t="str">
        <f t="shared" si="154"/>
        <v/>
      </c>
      <c r="H1442">
        <f t="shared" si="156"/>
        <v>11227.900000000007</v>
      </c>
      <c r="I1442">
        <f t="shared" si="150"/>
        <v>7948.3666666666613</v>
      </c>
      <c r="J1442">
        <f t="shared" si="151"/>
        <v>2484.7333333333322</v>
      </c>
      <c r="K1442">
        <f t="shared" si="155"/>
        <v>0</v>
      </c>
    </row>
    <row r="1443" spans="1:11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152"/>
        <v>stacjonarny</v>
      </c>
      <c r="F1443" s="2">
        <f t="shared" si="153"/>
        <v>4.201388888888824E-3</v>
      </c>
      <c r="G1443" t="str">
        <f t="shared" si="154"/>
        <v>63</v>
      </c>
      <c r="H1443">
        <f t="shared" si="156"/>
        <v>11233.950000000006</v>
      </c>
      <c r="I1443">
        <f t="shared" si="150"/>
        <v>7954.4166666666615</v>
      </c>
      <c r="J1443">
        <f t="shared" si="151"/>
        <v>2484.7333333333322</v>
      </c>
      <c r="K1443">
        <f t="shared" si="155"/>
        <v>0</v>
      </c>
    </row>
    <row r="1444" spans="1:11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152"/>
        <v>stacjonarny</v>
      </c>
      <c r="F1444" s="2">
        <f t="shared" si="153"/>
        <v>1.4699074074074336E-3</v>
      </c>
      <c r="G1444" t="str">
        <f t="shared" si="154"/>
        <v>71</v>
      </c>
      <c r="H1444">
        <f t="shared" si="156"/>
        <v>11236.066666666673</v>
      </c>
      <c r="I1444">
        <f t="shared" si="150"/>
        <v>7956.5333333333283</v>
      </c>
      <c r="J1444">
        <f t="shared" si="151"/>
        <v>2484.7333333333322</v>
      </c>
      <c r="K1444">
        <f t="shared" si="155"/>
        <v>0</v>
      </c>
    </row>
    <row r="1445" spans="1:11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152"/>
        <v>komórkowy</v>
      </c>
      <c r="F1445" s="2">
        <f t="shared" si="153"/>
        <v>6.6666666666666541E-3</v>
      </c>
      <c r="G1445" t="str">
        <f t="shared" si="154"/>
        <v/>
      </c>
      <c r="H1445">
        <f t="shared" si="156"/>
        <v>11245.666666666673</v>
      </c>
      <c r="I1445">
        <f t="shared" si="150"/>
        <v>7956.5333333333283</v>
      </c>
      <c r="J1445">
        <f t="shared" si="151"/>
        <v>2494.3333333333321</v>
      </c>
      <c r="K1445">
        <f t="shared" si="155"/>
        <v>0</v>
      </c>
    </row>
    <row r="1446" spans="1:11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152"/>
        <v>komórkowy</v>
      </c>
      <c r="F1446" s="2">
        <f t="shared" si="153"/>
        <v>1.0833333333333306E-2</v>
      </c>
      <c r="G1446" t="str">
        <f t="shared" si="154"/>
        <v/>
      </c>
      <c r="H1446">
        <f t="shared" si="156"/>
        <v>11261.266666666674</v>
      </c>
      <c r="I1446">
        <f t="shared" si="150"/>
        <v>7956.5333333333283</v>
      </c>
      <c r="J1446">
        <f t="shared" si="151"/>
        <v>2509.933333333332</v>
      </c>
      <c r="K1446">
        <f t="shared" si="155"/>
        <v>0</v>
      </c>
    </row>
    <row r="1447" spans="1:11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152"/>
        <v>stacjonarny</v>
      </c>
      <c r="F1447" s="2">
        <f t="shared" si="153"/>
        <v>8.6921296296296191E-3</v>
      </c>
      <c r="G1447" t="str">
        <f t="shared" si="154"/>
        <v>75</v>
      </c>
      <c r="H1447">
        <f t="shared" si="156"/>
        <v>11273.78333333334</v>
      </c>
      <c r="I1447">
        <f t="shared" si="150"/>
        <v>7969.0499999999947</v>
      </c>
      <c r="J1447">
        <f t="shared" si="151"/>
        <v>2509.933333333332</v>
      </c>
      <c r="K1447">
        <f t="shared" si="155"/>
        <v>0</v>
      </c>
    </row>
    <row r="1448" spans="1:11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152"/>
        <v>komórkowy</v>
      </c>
      <c r="F1448" s="2">
        <f t="shared" si="153"/>
        <v>9.6990740740740544E-3</v>
      </c>
      <c r="G1448" t="str">
        <f t="shared" si="154"/>
        <v/>
      </c>
      <c r="H1448">
        <f t="shared" si="156"/>
        <v>11287.750000000007</v>
      </c>
      <c r="I1448">
        <f t="shared" si="150"/>
        <v>7969.0499999999947</v>
      </c>
      <c r="J1448">
        <f t="shared" si="151"/>
        <v>2523.8999999999987</v>
      </c>
      <c r="K1448">
        <f t="shared" si="155"/>
        <v>0</v>
      </c>
    </row>
    <row r="1449" spans="1:11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152"/>
        <v>stacjonarny</v>
      </c>
      <c r="F1449" s="2">
        <f t="shared" si="153"/>
        <v>2.7777777777771018E-4</v>
      </c>
      <c r="G1449" t="str">
        <f t="shared" si="154"/>
        <v>69</v>
      </c>
      <c r="H1449">
        <f t="shared" si="156"/>
        <v>11288.150000000007</v>
      </c>
      <c r="I1449">
        <f t="shared" ref="I1449:I1512" si="157">IF(E1449="stacjonarny",I1448+F1449*24*60,I1448)</f>
        <v>7969.4499999999944</v>
      </c>
      <c r="J1449">
        <f t="shared" ref="J1449:J1512" si="158">IF(E1449="komórkowy",J1448+F1449*24*60,J1448)</f>
        <v>2523.8999999999987</v>
      </c>
      <c r="K1449">
        <f t="shared" si="155"/>
        <v>0</v>
      </c>
    </row>
    <row r="1450" spans="1:11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152"/>
        <v>komórkowy</v>
      </c>
      <c r="F1450" s="2">
        <f t="shared" si="153"/>
        <v>1.0532407407407407E-2</v>
      </c>
      <c r="G1450" t="str">
        <f t="shared" si="154"/>
        <v/>
      </c>
      <c r="H1450">
        <f t="shared" si="156"/>
        <v>11303.316666666673</v>
      </c>
      <c r="I1450">
        <f t="shared" si="157"/>
        <v>7969.4499999999944</v>
      </c>
      <c r="J1450">
        <f t="shared" si="158"/>
        <v>2539.0666666666652</v>
      </c>
      <c r="K1450">
        <f t="shared" si="155"/>
        <v>0</v>
      </c>
    </row>
    <row r="1451" spans="1:11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152"/>
        <v>stacjonarny</v>
      </c>
      <c r="F1451" s="2">
        <f t="shared" si="153"/>
        <v>6.4120370370370772E-3</v>
      </c>
      <c r="G1451" t="str">
        <f t="shared" si="154"/>
        <v>16</v>
      </c>
      <c r="H1451">
        <f t="shared" si="156"/>
        <v>11312.550000000007</v>
      </c>
      <c r="I1451">
        <f t="shared" si="157"/>
        <v>7978.6833333333279</v>
      </c>
      <c r="J1451">
        <f t="shared" si="158"/>
        <v>2539.0666666666652</v>
      </c>
      <c r="K1451">
        <f t="shared" si="155"/>
        <v>0</v>
      </c>
    </row>
    <row r="1452" spans="1:11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152"/>
        <v>stacjonarny</v>
      </c>
      <c r="F1452" s="2">
        <f t="shared" si="153"/>
        <v>9.6875000000000155E-3</v>
      </c>
      <c r="G1452" t="str">
        <f t="shared" si="154"/>
        <v>21</v>
      </c>
      <c r="H1452">
        <f t="shared" si="156"/>
        <v>11326.500000000007</v>
      </c>
      <c r="I1452">
        <f t="shared" si="157"/>
        <v>7992.6333333333278</v>
      </c>
      <c r="J1452">
        <f t="shared" si="158"/>
        <v>2539.0666666666652</v>
      </c>
      <c r="K1452">
        <f t="shared" si="155"/>
        <v>0</v>
      </c>
    </row>
    <row r="1453" spans="1:11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152"/>
        <v>komórkowy</v>
      </c>
      <c r="F1453" s="2">
        <f t="shared" si="153"/>
        <v>1.1388888888888893E-2</v>
      </c>
      <c r="G1453" t="str">
        <f t="shared" si="154"/>
        <v/>
      </c>
      <c r="H1453">
        <f t="shared" si="156"/>
        <v>11342.900000000007</v>
      </c>
      <c r="I1453">
        <f t="shared" si="157"/>
        <v>7992.6333333333278</v>
      </c>
      <c r="J1453">
        <f t="shared" si="158"/>
        <v>2555.4666666666653</v>
      </c>
      <c r="K1453">
        <f t="shared" si="155"/>
        <v>0</v>
      </c>
    </row>
    <row r="1454" spans="1:11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152"/>
        <v>stacjonarny</v>
      </c>
      <c r="F1454" s="2">
        <f t="shared" si="153"/>
        <v>9.6527777777777324E-3</v>
      </c>
      <c r="G1454" t="str">
        <f t="shared" si="154"/>
        <v>46</v>
      </c>
      <c r="H1454">
        <f t="shared" si="156"/>
        <v>11356.800000000007</v>
      </c>
      <c r="I1454">
        <f t="shared" si="157"/>
        <v>8006.5333333333274</v>
      </c>
      <c r="J1454">
        <f t="shared" si="158"/>
        <v>2555.4666666666653</v>
      </c>
      <c r="K1454">
        <f t="shared" si="155"/>
        <v>0</v>
      </c>
    </row>
    <row r="1455" spans="1:11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152"/>
        <v>komórkowy</v>
      </c>
      <c r="F1455" s="2">
        <f t="shared" si="153"/>
        <v>7.6620370370370505E-3</v>
      </c>
      <c r="G1455" t="str">
        <f t="shared" si="154"/>
        <v/>
      </c>
      <c r="H1455">
        <f t="shared" si="156"/>
        <v>11367.833333333339</v>
      </c>
      <c r="I1455">
        <f t="shared" si="157"/>
        <v>8006.5333333333274</v>
      </c>
      <c r="J1455">
        <f t="shared" si="158"/>
        <v>2566.4999999999986</v>
      </c>
      <c r="K1455">
        <f t="shared" si="155"/>
        <v>0</v>
      </c>
    </row>
    <row r="1456" spans="1:11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152"/>
        <v>komórkowy</v>
      </c>
      <c r="F1456" s="2">
        <f t="shared" si="153"/>
        <v>7.3842592592592293E-3</v>
      </c>
      <c r="G1456" t="str">
        <f t="shared" si="154"/>
        <v/>
      </c>
      <c r="H1456">
        <f t="shared" si="156"/>
        <v>11378.466666666673</v>
      </c>
      <c r="I1456">
        <f t="shared" si="157"/>
        <v>8006.5333333333274</v>
      </c>
      <c r="J1456">
        <f t="shared" si="158"/>
        <v>2577.1333333333318</v>
      </c>
      <c r="K1456">
        <f t="shared" si="155"/>
        <v>0</v>
      </c>
    </row>
    <row r="1457" spans="1:11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152"/>
        <v>stacjonarny</v>
      </c>
      <c r="F1457" s="2">
        <f t="shared" si="153"/>
        <v>8.3680555555555869E-3</v>
      </c>
      <c r="G1457" t="str">
        <f t="shared" si="154"/>
        <v>11</v>
      </c>
      <c r="H1457">
        <f t="shared" si="156"/>
        <v>11390.516666666672</v>
      </c>
      <c r="I1457">
        <f t="shared" si="157"/>
        <v>8018.5833333333276</v>
      </c>
      <c r="J1457">
        <f t="shared" si="158"/>
        <v>2577.1333333333318</v>
      </c>
      <c r="K1457">
        <f t="shared" si="155"/>
        <v>0</v>
      </c>
    </row>
    <row r="1458" spans="1:11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152"/>
        <v>komórkowy</v>
      </c>
      <c r="F1458" s="2">
        <f t="shared" si="153"/>
        <v>5.5555555555553138E-4</v>
      </c>
      <c r="G1458" t="str">
        <f t="shared" si="154"/>
        <v/>
      </c>
      <c r="H1458">
        <f t="shared" si="156"/>
        <v>11391.316666666671</v>
      </c>
      <c r="I1458">
        <f t="shared" si="157"/>
        <v>8018.5833333333276</v>
      </c>
      <c r="J1458">
        <f t="shared" si="158"/>
        <v>2577.933333333332</v>
      </c>
      <c r="K1458">
        <f t="shared" si="155"/>
        <v>0</v>
      </c>
    </row>
    <row r="1459" spans="1:11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152"/>
        <v>stacjonarny</v>
      </c>
      <c r="F1459" s="2">
        <f t="shared" si="153"/>
        <v>1.6203703703703831E-3</v>
      </c>
      <c r="G1459" t="str">
        <f t="shared" si="154"/>
        <v>92</v>
      </c>
      <c r="H1459">
        <f t="shared" si="156"/>
        <v>11393.650000000005</v>
      </c>
      <c r="I1459">
        <f t="shared" si="157"/>
        <v>8020.9166666666606</v>
      </c>
      <c r="J1459">
        <f t="shared" si="158"/>
        <v>2577.933333333332</v>
      </c>
      <c r="K1459">
        <f t="shared" si="155"/>
        <v>0</v>
      </c>
    </row>
    <row r="1460" spans="1:11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152"/>
        <v>stacjonarny</v>
      </c>
      <c r="F1460" s="2">
        <f t="shared" si="153"/>
        <v>6.8171296296296036E-3</v>
      </c>
      <c r="G1460" t="str">
        <f t="shared" si="154"/>
        <v>64</v>
      </c>
      <c r="H1460">
        <f t="shared" si="156"/>
        <v>11403.466666666673</v>
      </c>
      <c r="I1460">
        <f t="shared" si="157"/>
        <v>8030.7333333333272</v>
      </c>
      <c r="J1460">
        <f t="shared" si="158"/>
        <v>2577.933333333332</v>
      </c>
      <c r="K1460">
        <f t="shared" si="155"/>
        <v>0</v>
      </c>
    </row>
    <row r="1461" spans="1:11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152"/>
        <v>komórkowy</v>
      </c>
      <c r="F1461" s="2">
        <f t="shared" si="153"/>
        <v>1.6435185185185719E-3</v>
      </c>
      <c r="G1461" t="str">
        <f t="shared" si="154"/>
        <v/>
      </c>
      <c r="H1461">
        <f t="shared" si="156"/>
        <v>11405.833333333339</v>
      </c>
      <c r="I1461">
        <f t="shared" si="157"/>
        <v>8030.7333333333272</v>
      </c>
      <c r="J1461">
        <f t="shared" si="158"/>
        <v>2580.2999999999988</v>
      </c>
      <c r="K1461">
        <f t="shared" si="155"/>
        <v>0</v>
      </c>
    </row>
    <row r="1462" spans="1:11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152"/>
        <v>stacjonarny</v>
      </c>
      <c r="F1462" s="2">
        <f t="shared" si="153"/>
        <v>9.0624999999999734E-3</v>
      </c>
      <c r="G1462" t="str">
        <f t="shared" si="154"/>
        <v>85</v>
      </c>
      <c r="H1462">
        <f t="shared" si="156"/>
        <v>11418.883333333339</v>
      </c>
      <c r="I1462">
        <f t="shared" si="157"/>
        <v>8043.7833333333274</v>
      </c>
      <c r="J1462">
        <f t="shared" si="158"/>
        <v>2580.2999999999988</v>
      </c>
      <c r="K1462">
        <f t="shared" si="155"/>
        <v>0</v>
      </c>
    </row>
    <row r="1463" spans="1:11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152"/>
        <v>komórkowy</v>
      </c>
      <c r="F1463" s="2">
        <f t="shared" si="153"/>
        <v>5.6018518518518579E-3</v>
      </c>
      <c r="G1463" t="str">
        <f t="shared" si="154"/>
        <v/>
      </c>
      <c r="H1463">
        <f t="shared" si="156"/>
        <v>11426.950000000006</v>
      </c>
      <c r="I1463">
        <f t="shared" si="157"/>
        <v>8043.7833333333274</v>
      </c>
      <c r="J1463">
        <f t="shared" si="158"/>
        <v>2588.3666666666654</v>
      </c>
      <c r="K1463">
        <f t="shared" si="155"/>
        <v>0</v>
      </c>
    </row>
    <row r="1464" spans="1:11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152"/>
        <v>stacjonarny</v>
      </c>
      <c r="F1464" s="2">
        <f t="shared" si="153"/>
        <v>9.4328703703703276E-3</v>
      </c>
      <c r="G1464" t="str">
        <f t="shared" si="154"/>
        <v>38</v>
      </c>
      <c r="H1464">
        <f t="shared" si="156"/>
        <v>11440.53333333334</v>
      </c>
      <c r="I1464">
        <f t="shared" si="157"/>
        <v>8057.3666666666604</v>
      </c>
      <c r="J1464">
        <f t="shared" si="158"/>
        <v>2588.3666666666654</v>
      </c>
      <c r="K1464">
        <f t="shared" si="155"/>
        <v>0</v>
      </c>
    </row>
    <row r="1465" spans="1:11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152"/>
        <v>stacjonarny</v>
      </c>
      <c r="F1465" s="2">
        <f t="shared" si="153"/>
        <v>9.8032407407407374E-3</v>
      </c>
      <c r="G1465" t="str">
        <f t="shared" si="154"/>
        <v>63</v>
      </c>
      <c r="H1465">
        <f t="shared" si="156"/>
        <v>11454.650000000007</v>
      </c>
      <c r="I1465">
        <f t="shared" si="157"/>
        <v>8071.4833333333272</v>
      </c>
      <c r="J1465">
        <f t="shared" si="158"/>
        <v>2588.3666666666654</v>
      </c>
      <c r="K1465">
        <f t="shared" si="155"/>
        <v>0</v>
      </c>
    </row>
    <row r="1466" spans="1:11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152"/>
        <v>stacjonarny</v>
      </c>
      <c r="F1466" s="2">
        <f t="shared" si="153"/>
        <v>1.1562500000000031E-2</v>
      </c>
      <c r="G1466" t="str">
        <f t="shared" si="154"/>
        <v>73</v>
      </c>
      <c r="H1466">
        <f t="shared" si="156"/>
        <v>11471.300000000007</v>
      </c>
      <c r="I1466">
        <f t="shared" si="157"/>
        <v>8088.1333333333268</v>
      </c>
      <c r="J1466">
        <f t="shared" si="158"/>
        <v>2588.3666666666654</v>
      </c>
      <c r="K1466">
        <f t="shared" si="155"/>
        <v>0</v>
      </c>
    </row>
    <row r="1467" spans="1:11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152"/>
        <v>stacjonarny</v>
      </c>
      <c r="F1467" s="2">
        <f t="shared" si="153"/>
        <v>9.2592592592644074E-5</v>
      </c>
      <c r="G1467" t="str">
        <f t="shared" si="154"/>
        <v>23</v>
      </c>
      <c r="H1467">
        <f t="shared" si="156"/>
        <v>11471.43333333334</v>
      </c>
      <c r="I1467">
        <f t="shared" si="157"/>
        <v>8088.2666666666601</v>
      </c>
      <c r="J1467">
        <f t="shared" si="158"/>
        <v>2588.3666666666654</v>
      </c>
      <c r="K1467">
        <f t="shared" si="155"/>
        <v>0</v>
      </c>
    </row>
    <row r="1468" spans="1:11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152"/>
        <v>stacjonarny</v>
      </c>
      <c r="F1468" s="2">
        <f t="shared" si="153"/>
        <v>3.460648148148171E-3</v>
      </c>
      <c r="G1468" t="str">
        <f t="shared" si="154"/>
        <v>17</v>
      </c>
      <c r="H1468">
        <f t="shared" si="156"/>
        <v>11476.416666666673</v>
      </c>
      <c r="I1468">
        <f t="shared" si="157"/>
        <v>8093.2499999999936</v>
      </c>
      <c r="J1468">
        <f t="shared" si="158"/>
        <v>2588.3666666666654</v>
      </c>
      <c r="K1468">
        <f t="shared" si="155"/>
        <v>0</v>
      </c>
    </row>
    <row r="1469" spans="1:11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152"/>
        <v>stacjonarny</v>
      </c>
      <c r="F1469" s="2">
        <f t="shared" si="153"/>
        <v>9.7453703703703765E-3</v>
      </c>
      <c r="G1469" t="str">
        <f t="shared" si="154"/>
        <v>29</v>
      </c>
      <c r="H1469">
        <f t="shared" si="156"/>
        <v>11490.450000000006</v>
      </c>
      <c r="I1469">
        <f t="shared" si="157"/>
        <v>8107.2833333333274</v>
      </c>
      <c r="J1469">
        <f t="shared" si="158"/>
        <v>2588.3666666666654</v>
      </c>
      <c r="K1469">
        <f t="shared" si="155"/>
        <v>0</v>
      </c>
    </row>
    <row r="1470" spans="1:11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152"/>
        <v>stacjonarny</v>
      </c>
      <c r="F1470" s="2">
        <f t="shared" si="153"/>
        <v>1.4004629629629228E-3</v>
      </c>
      <c r="G1470" t="str">
        <f t="shared" si="154"/>
        <v>86</v>
      </c>
      <c r="H1470">
        <f t="shared" si="156"/>
        <v>11492.466666666673</v>
      </c>
      <c r="I1470">
        <f t="shared" si="157"/>
        <v>8109.2999999999938</v>
      </c>
      <c r="J1470">
        <f t="shared" si="158"/>
        <v>2588.3666666666654</v>
      </c>
      <c r="K1470">
        <f t="shared" si="155"/>
        <v>0</v>
      </c>
    </row>
    <row r="1471" spans="1:11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152"/>
        <v>stacjonarny</v>
      </c>
      <c r="F1471" s="2">
        <f t="shared" si="153"/>
        <v>1.0243055555555602E-2</v>
      </c>
      <c r="G1471" t="str">
        <f t="shared" si="154"/>
        <v>14</v>
      </c>
      <c r="H1471">
        <f t="shared" si="156"/>
        <v>11507.216666666673</v>
      </c>
      <c r="I1471">
        <f t="shared" si="157"/>
        <v>8124.0499999999938</v>
      </c>
      <c r="J1471">
        <f t="shared" si="158"/>
        <v>2588.3666666666654</v>
      </c>
      <c r="K1471">
        <f t="shared" si="155"/>
        <v>0</v>
      </c>
    </row>
    <row r="1472" spans="1:11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152"/>
        <v>stacjonarny</v>
      </c>
      <c r="F1472" s="2">
        <f t="shared" si="153"/>
        <v>8.4143518518519089E-3</v>
      </c>
      <c r="G1472" t="str">
        <f t="shared" si="154"/>
        <v>80</v>
      </c>
      <c r="H1472">
        <f t="shared" si="156"/>
        <v>11519.333333333339</v>
      </c>
      <c r="I1472">
        <f t="shared" si="157"/>
        <v>8136.1666666666606</v>
      </c>
      <c r="J1472">
        <f t="shared" si="158"/>
        <v>2588.3666666666654</v>
      </c>
      <c r="K1472">
        <f t="shared" si="155"/>
        <v>0</v>
      </c>
    </row>
    <row r="1473" spans="1:11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152"/>
        <v>stacjonarny</v>
      </c>
      <c r="F1473" s="2">
        <f t="shared" si="153"/>
        <v>4.9074074074073604E-3</v>
      </c>
      <c r="G1473" t="str">
        <f t="shared" si="154"/>
        <v>46</v>
      </c>
      <c r="H1473">
        <f t="shared" si="156"/>
        <v>11526.400000000005</v>
      </c>
      <c r="I1473">
        <f t="shared" si="157"/>
        <v>8143.2333333333272</v>
      </c>
      <c r="J1473">
        <f t="shared" si="158"/>
        <v>2588.3666666666654</v>
      </c>
      <c r="K1473">
        <f t="shared" si="155"/>
        <v>0</v>
      </c>
    </row>
    <row r="1474" spans="1:11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152"/>
        <v>stacjonarny</v>
      </c>
      <c r="F1474" s="2">
        <f t="shared" si="153"/>
        <v>1.1481481481481537E-2</v>
      </c>
      <c r="G1474" t="str">
        <f t="shared" si="154"/>
        <v>44</v>
      </c>
      <c r="H1474">
        <f t="shared" si="156"/>
        <v>11542.933333333338</v>
      </c>
      <c r="I1474">
        <f t="shared" si="157"/>
        <v>8159.766666666661</v>
      </c>
      <c r="J1474">
        <f t="shared" si="158"/>
        <v>2588.3666666666654</v>
      </c>
      <c r="K1474">
        <f t="shared" si="155"/>
        <v>0</v>
      </c>
    </row>
    <row r="1475" spans="1:11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159">IF(LEN(A1475)=7,"stacjonarny",IF(LEN(A1475)=8,"komórkowy","zagraniczny"))</f>
        <v>komórkowy</v>
      </c>
      <c r="F1475" s="2">
        <f t="shared" ref="F1475:F1538" si="160">D1475-C1475</f>
        <v>1.284722222222201E-3</v>
      </c>
      <c r="G1475" t="str">
        <f t="shared" ref="G1475:G1538" si="161">IF(E1475="stacjonarny",LEFT(A1475,2),"")</f>
        <v/>
      </c>
      <c r="H1475">
        <f t="shared" si="156"/>
        <v>11544.783333333338</v>
      </c>
      <c r="I1475">
        <f t="shared" si="157"/>
        <v>8159.766666666661</v>
      </c>
      <c r="J1475">
        <f t="shared" si="158"/>
        <v>2590.2166666666653</v>
      </c>
      <c r="K1475">
        <f t="shared" ref="K1475:K1538" si="162">IF(E1475="zagraniczny",ROUNDUP(F1475*24*60,0),0)</f>
        <v>0</v>
      </c>
    </row>
    <row r="1476" spans="1:11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159"/>
        <v>stacjonarny</v>
      </c>
      <c r="F1476" s="2">
        <f t="shared" si="160"/>
        <v>1.0532407407407351E-2</v>
      </c>
      <c r="G1476" t="str">
        <f t="shared" si="161"/>
        <v>56</v>
      </c>
      <c r="H1476">
        <f t="shared" ref="H1476:H1539" si="163">IF(E1476&lt;&gt;"zagraniczny",H1475+F1476*24*60,H1475)</f>
        <v>11559.950000000004</v>
      </c>
      <c r="I1476">
        <f t="shared" si="157"/>
        <v>8174.9333333333279</v>
      </c>
      <c r="J1476">
        <f t="shared" si="158"/>
        <v>2590.2166666666653</v>
      </c>
      <c r="K1476">
        <f t="shared" si="162"/>
        <v>0</v>
      </c>
    </row>
    <row r="1477" spans="1:11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159"/>
        <v>stacjonarny</v>
      </c>
      <c r="F1477" s="2">
        <f t="shared" si="160"/>
        <v>1.5509259259258723E-3</v>
      </c>
      <c r="G1477" t="str">
        <f t="shared" si="161"/>
        <v>39</v>
      </c>
      <c r="H1477">
        <f t="shared" si="163"/>
        <v>11562.183333333338</v>
      </c>
      <c r="I1477">
        <f t="shared" si="157"/>
        <v>8177.1666666666615</v>
      </c>
      <c r="J1477">
        <f t="shared" si="158"/>
        <v>2590.2166666666653</v>
      </c>
      <c r="K1477">
        <f t="shared" si="162"/>
        <v>0</v>
      </c>
    </row>
    <row r="1478" spans="1:11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159"/>
        <v>komórkowy</v>
      </c>
      <c r="F1478" s="2">
        <f t="shared" si="160"/>
        <v>3.9814814814813637E-3</v>
      </c>
      <c r="G1478" t="str">
        <f t="shared" si="161"/>
        <v/>
      </c>
      <c r="H1478">
        <f t="shared" si="163"/>
        <v>11567.916666666672</v>
      </c>
      <c r="I1478">
        <f t="shared" si="157"/>
        <v>8177.1666666666615</v>
      </c>
      <c r="J1478">
        <f t="shared" si="158"/>
        <v>2595.9499999999985</v>
      </c>
      <c r="K1478">
        <f t="shared" si="162"/>
        <v>0</v>
      </c>
    </row>
    <row r="1479" spans="1:11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159"/>
        <v>stacjonarny</v>
      </c>
      <c r="F1479" s="2">
        <f t="shared" si="160"/>
        <v>6.226851851851789E-3</v>
      </c>
      <c r="G1479" t="str">
        <f t="shared" si="161"/>
        <v>64</v>
      </c>
      <c r="H1479">
        <f t="shared" si="163"/>
        <v>11576.883333333339</v>
      </c>
      <c r="I1479">
        <f t="shared" si="157"/>
        <v>8186.1333333333278</v>
      </c>
      <c r="J1479">
        <f t="shared" si="158"/>
        <v>2595.9499999999985</v>
      </c>
      <c r="K1479">
        <f t="shared" si="162"/>
        <v>0</v>
      </c>
    </row>
    <row r="1480" spans="1:11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159"/>
        <v>stacjonarny</v>
      </c>
      <c r="F1480" s="2">
        <f t="shared" si="160"/>
        <v>4.3865740740740566E-3</v>
      </c>
      <c r="G1480" t="str">
        <f t="shared" si="161"/>
        <v>15</v>
      </c>
      <c r="H1480">
        <f t="shared" si="163"/>
        <v>11583.200000000006</v>
      </c>
      <c r="I1480">
        <f t="shared" si="157"/>
        <v>8192.4499999999953</v>
      </c>
      <c r="J1480">
        <f t="shared" si="158"/>
        <v>2595.9499999999985</v>
      </c>
      <c r="K1480">
        <f t="shared" si="162"/>
        <v>0</v>
      </c>
    </row>
    <row r="1481" spans="1:11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159"/>
        <v>stacjonarny</v>
      </c>
      <c r="F1481" s="2">
        <f t="shared" si="160"/>
        <v>7.4884259259259123E-3</v>
      </c>
      <c r="G1481" t="str">
        <f t="shared" si="161"/>
        <v>77</v>
      </c>
      <c r="H1481">
        <f t="shared" si="163"/>
        <v>11593.983333333339</v>
      </c>
      <c r="I1481">
        <f t="shared" si="157"/>
        <v>8203.2333333333281</v>
      </c>
      <c r="J1481">
        <f t="shared" si="158"/>
        <v>2595.9499999999985</v>
      </c>
      <c r="K1481">
        <f t="shared" si="162"/>
        <v>0</v>
      </c>
    </row>
    <row r="1482" spans="1:11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159"/>
        <v>stacjonarny</v>
      </c>
      <c r="F1482" s="2">
        <f t="shared" si="160"/>
        <v>2.8472222222222232E-3</v>
      </c>
      <c r="G1482" t="str">
        <f t="shared" si="161"/>
        <v>44</v>
      </c>
      <c r="H1482">
        <f t="shared" si="163"/>
        <v>11598.083333333339</v>
      </c>
      <c r="I1482">
        <f t="shared" si="157"/>
        <v>8207.3333333333285</v>
      </c>
      <c r="J1482">
        <f t="shared" si="158"/>
        <v>2595.9499999999985</v>
      </c>
      <c r="K1482">
        <f t="shared" si="162"/>
        <v>0</v>
      </c>
    </row>
    <row r="1483" spans="1:11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159"/>
        <v>stacjonarny</v>
      </c>
      <c r="F1483" s="2">
        <f t="shared" si="160"/>
        <v>5.4513888888888529E-3</v>
      </c>
      <c r="G1483" t="str">
        <f t="shared" si="161"/>
        <v>29</v>
      </c>
      <c r="H1483">
        <f t="shared" si="163"/>
        <v>11605.93333333334</v>
      </c>
      <c r="I1483">
        <f t="shared" si="157"/>
        <v>8215.1833333333288</v>
      </c>
      <c r="J1483">
        <f t="shared" si="158"/>
        <v>2595.9499999999985</v>
      </c>
      <c r="K1483">
        <f t="shared" si="162"/>
        <v>0</v>
      </c>
    </row>
    <row r="1484" spans="1:11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159"/>
        <v>komórkowy</v>
      </c>
      <c r="F1484" s="2">
        <f t="shared" si="160"/>
        <v>5.5439814814814969E-3</v>
      </c>
      <c r="G1484" t="str">
        <f t="shared" si="161"/>
        <v/>
      </c>
      <c r="H1484">
        <f t="shared" si="163"/>
        <v>11613.916666666673</v>
      </c>
      <c r="I1484">
        <f t="shared" si="157"/>
        <v>8215.1833333333288</v>
      </c>
      <c r="J1484">
        <f t="shared" si="158"/>
        <v>2603.933333333332</v>
      </c>
      <c r="K1484">
        <f t="shared" si="162"/>
        <v>0</v>
      </c>
    </row>
    <row r="1485" spans="1:11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159"/>
        <v>stacjonarny</v>
      </c>
      <c r="F1485" s="2">
        <f t="shared" si="160"/>
        <v>1.678240740740744E-3</v>
      </c>
      <c r="G1485" t="str">
        <f t="shared" si="161"/>
        <v>69</v>
      </c>
      <c r="H1485">
        <f t="shared" si="163"/>
        <v>11616.333333333339</v>
      </c>
      <c r="I1485">
        <f t="shared" si="157"/>
        <v>8217.5999999999949</v>
      </c>
      <c r="J1485">
        <f t="shared" si="158"/>
        <v>2603.933333333332</v>
      </c>
      <c r="K1485">
        <f t="shared" si="162"/>
        <v>0</v>
      </c>
    </row>
    <row r="1486" spans="1:11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159"/>
        <v>stacjonarny</v>
      </c>
      <c r="F1486" s="2">
        <f t="shared" si="160"/>
        <v>9.1435185185184675E-3</v>
      </c>
      <c r="G1486" t="str">
        <f t="shared" si="161"/>
        <v>44</v>
      </c>
      <c r="H1486">
        <f t="shared" si="163"/>
        <v>11629.500000000005</v>
      </c>
      <c r="I1486">
        <f t="shared" si="157"/>
        <v>8230.766666666661</v>
      </c>
      <c r="J1486">
        <f t="shared" si="158"/>
        <v>2603.933333333332</v>
      </c>
      <c r="K1486">
        <f t="shared" si="162"/>
        <v>0</v>
      </c>
    </row>
    <row r="1487" spans="1:11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159"/>
        <v>stacjonarny</v>
      </c>
      <c r="F1487" s="2">
        <f t="shared" si="160"/>
        <v>1.0208333333333375E-2</v>
      </c>
      <c r="G1487" t="str">
        <f t="shared" si="161"/>
        <v>95</v>
      </c>
      <c r="H1487">
        <f t="shared" si="163"/>
        <v>11644.200000000006</v>
      </c>
      <c r="I1487">
        <f t="shared" si="157"/>
        <v>8245.4666666666617</v>
      </c>
      <c r="J1487">
        <f t="shared" si="158"/>
        <v>2603.933333333332</v>
      </c>
      <c r="K1487">
        <f t="shared" si="162"/>
        <v>0</v>
      </c>
    </row>
    <row r="1488" spans="1:11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159"/>
        <v>stacjonarny</v>
      </c>
      <c r="F1488" s="2">
        <f t="shared" si="160"/>
        <v>6.8171296296296591E-3</v>
      </c>
      <c r="G1488" t="str">
        <f t="shared" si="161"/>
        <v>29</v>
      </c>
      <c r="H1488">
        <f t="shared" si="163"/>
        <v>11654.016666666674</v>
      </c>
      <c r="I1488">
        <f t="shared" si="157"/>
        <v>8255.2833333333292</v>
      </c>
      <c r="J1488">
        <f t="shared" si="158"/>
        <v>2603.933333333332</v>
      </c>
      <c r="K1488">
        <f t="shared" si="162"/>
        <v>0</v>
      </c>
    </row>
    <row r="1489" spans="1:11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159"/>
        <v>stacjonarny</v>
      </c>
      <c r="F1489" s="2">
        <f t="shared" si="160"/>
        <v>8.2986111111110761E-3</v>
      </c>
      <c r="G1489" t="str">
        <f t="shared" si="161"/>
        <v>43</v>
      </c>
      <c r="H1489">
        <f t="shared" si="163"/>
        <v>11665.966666666674</v>
      </c>
      <c r="I1489">
        <f t="shared" si="157"/>
        <v>8267.2333333333299</v>
      </c>
      <c r="J1489">
        <f t="shared" si="158"/>
        <v>2603.933333333332</v>
      </c>
      <c r="K1489">
        <f t="shared" si="162"/>
        <v>0</v>
      </c>
    </row>
    <row r="1490" spans="1:11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159"/>
        <v>zagraniczny</v>
      </c>
      <c r="F1490" s="2">
        <f t="shared" si="160"/>
        <v>1.5856481481481E-3</v>
      </c>
      <c r="G1490" t="str">
        <f t="shared" si="161"/>
        <v/>
      </c>
      <c r="H1490">
        <f t="shared" si="163"/>
        <v>11665.966666666674</v>
      </c>
      <c r="I1490">
        <f t="shared" si="157"/>
        <v>8267.2333333333299</v>
      </c>
      <c r="J1490">
        <f t="shared" si="158"/>
        <v>2603.933333333332</v>
      </c>
      <c r="K1490">
        <f t="shared" si="162"/>
        <v>3</v>
      </c>
    </row>
    <row r="1491" spans="1:11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159"/>
        <v>stacjonarny</v>
      </c>
      <c r="F1491" s="2">
        <f t="shared" si="160"/>
        <v>1.0046296296296164E-2</v>
      </c>
      <c r="G1491" t="str">
        <f t="shared" si="161"/>
        <v>72</v>
      </c>
      <c r="H1491">
        <f t="shared" si="163"/>
        <v>11680.433333333342</v>
      </c>
      <c r="I1491">
        <f t="shared" si="157"/>
        <v>8281.6999999999971</v>
      </c>
      <c r="J1491">
        <f t="shared" si="158"/>
        <v>2603.933333333332</v>
      </c>
      <c r="K1491">
        <f t="shared" si="162"/>
        <v>0</v>
      </c>
    </row>
    <row r="1492" spans="1:11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159"/>
        <v>stacjonarny</v>
      </c>
      <c r="F1492" s="2">
        <f t="shared" si="160"/>
        <v>6.6898148148147873E-3</v>
      </c>
      <c r="G1492" t="str">
        <f t="shared" si="161"/>
        <v>90</v>
      </c>
      <c r="H1492">
        <f t="shared" si="163"/>
        <v>11690.066666666675</v>
      </c>
      <c r="I1492">
        <f t="shared" si="157"/>
        <v>8291.3333333333303</v>
      </c>
      <c r="J1492">
        <f t="shared" si="158"/>
        <v>2603.933333333332</v>
      </c>
      <c r="K1492">
        <f t="shared" si="162"/>
        <v>0</v>
      </c>
    </row>
    <row r="1493" spans="1:11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159"/>
        <v>stacjonarny</v>
      </c>
      <c r="F1493" s="2">
        <f t="shared" si="160"/>
        <v>4.548611111111045E-3</v>
      </c>
      <c r="G1493" t="str">
        <f t="shared" si="161"/>
        <v>15</v>
      </c>
      <c r="H1493">
        <f t="shared" si="163"/>
        <v>11696.616666666674</v>
      </c>
      <c r="I1493">
        <f t="shared" si="157"/>
        <v>8297.8833333333296</v>
      </c>
      <c r="J1493">
        <f t="shared" si="158"/>
        <v>2603.933333333332</v>
      </c>
      <c r="K1493">
        <f t="shared" si="162"/>
        <v>0</v>
      </c>
    </row>
    <row r="1494" spans="1:11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159"/>
        <v>stacjonarny</v>
      </c>
      <c r="F1494" s="2">
        <f t="shared" si="160"/>
        <v>9.3981481481481E-3</v>
      </c>
      <c r="G1494" t="str">
        <f t="shared" si="161"/>
        <v>72</v>
      </c>
      <c r="H1494">
        <f t="shared" si="163"/>
        <v>11710.150000000007</v>
      </c>
      <c r="I1494">
        <f t="shared" si="157"/>
        <v>8311.4166666666624</v>
      </c>
      <c r="J1494">
        <f t="shared" si="158"/>
        <v>2603.933333333332</v>
      </c>
      <c r="K1494">
        <f t="shared" si="162"/>
        <v>0</v>
      </c>
    </row>
    <row r="1495" spans="1:11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159"/>
        <v>stacjonarny</v>
      </c>
      <c r="F1495" s="2">
        <f t="shared" si="160"/>
        <v>9.6990740740741099E-3</v>
      </c>
      <c r="G1495" t="str">
        <f t="shared" si="161"/>
        <v>55</v>
      </c>
      <c r="H1495">
        <f t="shared" si="163"/>
        <v>11724.116666666674</v>
      </c>
      <c r="I1495">
        <f t="shared" si="157"/>
        <v>8325.3833333333296</v>
      </c>
      <c r="J1495">
        <f t="shared" si="158"/>
        <v>2603.933333333332</v>
      </c>
      <c r="K1495">
        <f t="shared" si="162"/>
        <v>0</v>
      </c>
    </row>
    <row r="1496" spans="1:11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159"/>
        <v>komórkowy</v>
      </c>
      <c r="F1496" s="2">
        <f t="shared" si="160"/>
        <v>3.76157407407407E-3</v>
      </c>
      <c r="G1496" t="str">
        <f t="shared" si="161"/>
        <v/>
      </c>
      <c r="H1496">
        <f t="shared" si="163"/>
        <v>11729.53333333334</v>
      </c>
      <c r="I1496">
        <f t="shared" si="157"/>
        <v>8325.3833333333296</v>
      </c>
      <c r="J1496">
        <f t="shared" si="158"/>
        <v>2609.3499999999985</v>
      </c>
      <c r="K1496">
        <f t="shared" si="162"/>
        <v>0</v>
      </c>
    </row>
    <row r="1497" spans="1:11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159"/>
        <v>komórkowy</v>
      </c>
      <c r="F1497" s="2">
        <f t="shared" si="160"/>
        <v>1.1122685185185111E-2</v>
      </c>
      <c r="G1497" t="str">
        <f t="shared" si="161"/>
        <v/>
      </c>
      <c r="H1497">
        <f t="shared" si="163"/>
        <v>11745.550000000007</v>
      </c>
      <c r="I1497">
        <f t="shared" si="157"/>
        <v>8325.3833333333296</v>
      </c>
      <c r="J1497">
        <f t="shared" si="158"/>
        <v>2625.366666666665</v>
      </c>
      <c r="K1497">
        <f t="shared" si="162"/>
        <v>0</v>
      </c>
    </row>
    <row r="1498" spans="1:11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159"/>
        <v>stacjonarny</v>
      </c>
      <c r="F1498" s="2">
        <f t="shared" si="160"/>
        <v>7.7314814814815058E-3</v>
      </c>
      <c r="G1498" t="str">
        <f t="shared" si="161"/>
        <v>43</v>
      </c>
      <c r="H1498">
        <f t="shared" si="163"/>
        <v>11756.68333333334</v>
      </c>
      <c r="I1498">
        <f t="shared" si="157"/>
        <v>8336.5166666666628</v>
      </c>
      <c r="J1498">
        <f t="shared" si="158"/>
        <v>2625.366666666665</v>
      </c>
      <c r="K1498">
        <f t="shared" si="162"/>
        <v>0</v>
      </c>
    </row>
    <row r="1499" spans="1:11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159"/>
        <v>komórkowy</v>
      </c>
      <c r="F1499" s="2">
        <f t="shared" si="160"/>
        <v>1.1261574074074132E-2</v>
      </c>
      <c r="G1499" t="str">
        <f t="shared" si="161"/>
        <v/>
      </c>
      <c r="H1499">
        <f t="shared" si="163"/>
        <v>11772.900000000007</v>
      </c>
      <c r="I1499">
        <f t="shared" si="157"/>
        <v>8336.5166666666628</v>
      </c>
      <c r="J1499">
        <f t="shared" si="158"/>
        <v>2641.5833333333317</v>
      </c>
      <c r="K1499">
        <f t="shared" si="162"/>
        <v>0</v>
      </c>
    </row>
    <row r="1500" spans="1:11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159"/>
        <v>stacjonarny</v>
      </c>
      <c r="F1500" s="2">
        <f t="shared" si="160"/>
        <v>6.2615740740740167E-3</v>
      </c>
      <c r="G1500" t="str">
        <f t="shared" si="161"/>
        <v>38</v>
      </c>
      <c r="H1500">
        <f t="shared" si="163"/>
        <v>11781.916666666673</v>
      </c>
      <c r="I1500">
        <f t="shared" si="157"/>
        <v>8345.5333333333292</v>
      </c>
      <c r="J1500">
        <f t="shared" si="158"/>
        <v>2641.5833333333317</v>
      </c>
      <c r="K1500">
        <f t="shared" si="162"/>
        <v>0</v>
      </c>
    </row>
    <row r="1501" spans="1:11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159"/>
        <v>stacjonarny</v>
      </c>
      <c r="F1501" s="2">
        <f t="shared" si="160"/>
        <v>6.1111111111111782E-3</v>
      </c>
      <c r="G1501" t="str">
        <f t="shared" si="161"/>
        <v>62</v>
      </c>
      <c r="H1501">
        <f t="shared" si="163"/>
        <v>11790.716666666673</v>
      </c>
      <c r="I1501">
        <f t="shared" si="157"/>
        <v>8354.3333333333285</v>
      </c>
      <c r="J1501">
        <f t="shared" si="158"/>
        <v>2641.5833333333317</v>
      </c>
      <c r="K1501">
        <f t="shared" si="162"/>
        <v>0</v>
      </c>
    </row>
    <row r="1502" spans="1:11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159"/>
        <v>stacjonarny</v>
      </c>
      <c r="F1502" s="2">
        <f t="shared" si="160"/>
        <v>5.4976851851851194E-3</v>
      </c>
      <c r="G1502" t="str">
        <f t="shared" si="161"/>
        <v>12</v>
      </c>
      <c r="H1502">
        <f t="shared" si="163"/>
        <v>11798.633333333339</v>
      </c>
      <c r="I1502">
        <f t="shared" si="157"/>
        <v>8362.2499999999945</v>
      </c>
      <c r="J1502">
        <f t="shared" si="158"/>
        <v>2641.5833333333317</v>
      </c>
      <c r="K1502">
        <f t="shared" si="162"/>
        <v>0</v>
      </c>
    </row>
    <row r="1503" spans="1:11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159"/>
        <v>stacjonarny</v>
      </c>
      <c r="F1503" s="2">
        <f t="shared" si="160"/>
        <v>8.3680555555555314E-3</v>
      </c>
      <c r="G1503" t="str">
        <f t="shared" si="161"/>
        <v>61</v>
      </c>
      <c r="H1503">
        <f t="shared" si="163"/>
        <v>11810.683333333338</v>
      </c>
      <c r="I1503">
        <f t="shared" si="157"/>
        <v>8374.2999999999938</v>
      </c>
      <c r="J1503">
        <f t="shared" si="158"/>
        <v>2641.5833333333317</v>
      </c>
      <c r="K1503">
        <f t="shared" si="162"/>
        <v>0</v>
      </c>
    </row>
    <row r="1504" spans="1:11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159"/>
        <v>stacjonarny</v>
      </c>
      <c r="F1504" s="2">
        <f t="shared" si="160"/>
        <v>1.5972222222222499E-3</v>
      </c>
      <c r="G1504" t="str">
        <f t="shared" si="161"/>
        <v>64</v>
      </c>
      <c r="H1504">
        <f t="shared" si="163"/>
        <v>11812.983333333337</v>
      </c>
      <c r="I1504">
        <f t="shared" si="157"/>
        <v>8376.5999999999931</v>
      </c>
      <c r="J1504">
        <f t="shared" si="158"/>
        <v>2641.5833333333317</v>
      </c>
      <c r="K1504">
        <f t="shared" si="162"/>
        <v>0</v>
      </c>
    </row>
    <row r="1505" spans="1:11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159"/>
        <v>stacjonarny</v>
      </c>
      <c r="F1505" s="2">
        <f t="shared" si="160"/>
        <v>4.2129629629629184E-3</v>
      </c>
      <c r="G1505" t="str">
        <f t="shared" si="161"/>
        <v>27</v>
      </c>
      <c r="H1505">
        <f t="shared" si="163"/>
        <v>11819.050000000003</v>
      </c>
      <c r="I1505">
        <f t="shared" si="157"/>
        <v>8382.6666666666588</v>
      </c>
      <c r="J1505">
        <f t="shared" si="158"/>
        <v>2641.5833333333317</v>
      </c>
      <c r="K1505">
        <f t="shared" si="162"/>
        <v>0</v>
      </c>
    </row>
    <row r="1506" spans="1:11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159"/>
        <v>komórkowy</v>
      </c>
      <c r="F1506" s="2">
        <f t="shared" si="160"/>
        <v>5.4861111111111915E-3</v>
      </c>
      <c r="G1506" t="str">
        <f t="shared" si="161"/>
        <v/>
      </c>
      <c r="H1506">
        <f t="shared" si="163"/>
        <v>11826.950000000003</v>
      </c>
      <c r="I1506">
        <f t="shared" si="157"/>
        <v>8382.6666666666588</v>
      </c>
      <c r="J1506">
        <f t="shared" si="158"/>
        <v>2649.4833333333318</v>
      </c>
      <c r="K1506">
        <f t="shared" si="162"/>
        <v>0</v>
      </c>
    </row>
    <row r="1507" spans="1:11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159"/>
        <v>stacjonarny</v>
      </c>
      <c r="F1507" s="2">
        <f t="shared" si="160"/>
        <v>5.9837962962963065E-3</v>
      </c>
      <c r="G1507" t="str">
        <f t="shared" si="161"/>
        <v>50</v>
      </c>
      <c r="H1507">
        <f t="shared" si="163"/>
        <v>11835.566666666669</v>
      </c>
      <c r="I1507">
        <f t="shared" si="157"/>
        <v>8391.2833333333256</v>
      </c>
      <c r="J1507">
        <f t="shared" si="158"/>
        <v>2649.4833333333318</v>
      </c>
      <c r="K1507">
        <f t="shared" si="162"/>
        <v>0</v>
      </c>
    </row>
    <row r="1508" spans="1:11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159"/>
        <v>stacjonarny</v>
      </c>
      <c r="F1508" s="2">
        <f t="shared" si="160"/>
        <v>9.4444444444444775E-3</v>
      </c>
      <c r="G1508" t="str">
        <f t="shared" si="161"/>
        <v>38</v>
      </c>
      <c r="H1508">
        <f t="shared" si="163"/>
        <v>11849.16666666667</v>
      </c>
      <c r="I1508">
        <f t="shared" si="157"/>
        <v>8404.8833333333259</v>
      </c>
      <c r="J1508">
        <f t="shared" si="158"/>
        <v>2649.4833333333318</v>
      </c>
      <c r="K1508">
        <f t="shared" si="162"/>
        <v>0</v>
      </c>
    </row>
    <row r="1509" spans="1:11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159"/>
        <v>stacjonarny</v>
      </c>
      <c r="F1509" s="2">
        <f t="shared" si="160"/>
        <v>5.9953703703703454E-3</v>
      </c>
      <c r="G1509" t="str">
        <f t="shared" si="161"/>
        <v>39</v>
      </c>
      <c r="H1509">
        <f t="shared" si="163"/>
        <v>11857.800000000003</v>
      </c>
      <c r="I1509">
        <f t="shared" si="157"/>
        <v>8413.5166666666591</v>
      </c>
      <c r="J1509">
        <f t="shared" si="158"/>
        <v>2649.4833333333318</v>
      </c>
      <c r="K1509">
        <f t="shared" si="162"/>
        <v>0</v>
      </c>
    </row>
    <row r="1510" spans="1:11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159"/>
        <v>stacjonarny</v>
      </c>
      <c r="F1510" s="2">
        <f t="shared" si="160"/>
        <v>2.2337962962962754E-3</v>
      </c>
      <c r="G1510" t="str">
        <f t="shared" si="161"/>
        <v>58</v>
      </c>
      <c r="H1510">
        <f t="shared" si="163"/>
        <v>11861.01666666667</v>
      </c>
      <c r="I1510">
        <f t="shared" si="157"/>
        <v>8416.7333333333263</v>
      </c>
      <c r="J1510">
        <f t="shared" si="158"/>
        <v>2649.4833333333318</v>
      </c>
      <c r="K1510">
        <f t="shared" si="162"/>
        <v>0</v>
      </c>
    </row>
    <row r="1511" spans="1:11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159"/>
        <v>komórkowy</v>
      </c>
      <c r="F1511" s="2">
        <f t="shared" si="160"/>
        <v>3.6342592592591982E-3</v>
      </c>
      <c r="G1511" t="str">
        <f t="shared" si="161"/>
        <v/>
      </c>
      <c r="H1511">
        <f t="shared" si="163"/>
        <v>11866.250000000004</v>
      </c>
      <c r="I1511">
        <f t="shared" si="157"/>
        <v>8416.7333333333263</v>
      </c>
      <c r="J1511">
        <f t="shared" si="158"/>
        <v>2654.7166666666649</v>
      </c>
      <c r="K1511">
        <f t="shared" si="162"/>
        <v>0</v>
      </c>
    </row>
    <row r="1512" spans="1:11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159"/>
        <v>stacjonarny</v>
      </c>
      <c r="F1512" s="2">
        <f t="shared" si="160"/>
        <v>2.2337962962962754E-3</v>
      </c>
      <c r="G1512" t="str">
        <f t="shared" si="161"/>
        <v>94</v>
      </c>
      <c r="H1512">
        <f t="shared" si="163"/>
        <v>11869.466666666671</v>
      </c>
      <c r="I1512">
        <f t="shared" si="157"/>
        <v>8419.9499999999935</v>
      </c>
      <c r="J1512">
        <f t="shared" si="158"/>
        <v>2654.7166666666649</v>
      </c>
      <c r="K1512">
        <f t="shared" si="162"/>
        <v>0</v>
      </c>
    </row>
    <row r="1513" spans="1:11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159"/>
        <v>komórkowy</v>
      </c>
      <c r="F1513" s="2">
        <f t="shared" si="160"/>
        <v>1.0451388888888857E-2</v>
      </c>
      <c r="G1513" t="str">
        <f t="shared" si="161"/>
        <v/>
      </c>
      <c r="H1513">
        <f t="shared" si="163"/>
        <v>11884.51666666667</v>
      </c>
      <c r="I1513">
        <f t="shared" ref="I1513:I1576" si="164">IF(E1513="stacjonarny",I1512+F1513*24*60,I1512)</f>
        <v>8419.9499999999935</v>
      </c>
      <c r="J1513">
        <f t="shared" ref="J1513:J1576" si="165">IF(E1513="komórkowy",J1512+F1513*24*60,J1512)</f>
        <v>2669.7666666666646</v>
      </c>
      <c r="K1513">
        <f t="shared" si="162"/>
        <v>0</v>
      </c>
    </row>
    <row r="1514" spans="1:11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159"/>
        <v>stacjonarny</v>
      </c>
      <c r="F1514" s="2">
        <f t="shared" si="160"/>
        <v>5.636574074074141E-3</v>
      </c>
      <c r="G1514" t="str">
        <f t="shared" si="161"/>
        <v>97</v>
      </c>
      <c r="H1514">
        <f t="shared" si="163"/>
        <v>11892.633333333337</v>
      </c>
      <c r="I1514">
        <f t="shared" si="164"/>
        <v>8428.0666666666602</v>
      </c>
      <c r="J1514">
        <f t="shared" si="165"/>
        <v>2669.7666666666646</v>
      </c>
      <c r="K1514">
        <f t="shared" si="162"/>
        <v>0</v>
      </c>
    </row>
    <row r="1515" spans="1:11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159"/>
        <v>stacjonarny</v>
      </c>
      <c r="F1515" s="2">
        <f t="shared" si="160"/>
        <v>2.2337962962963309E-3</v>
      </c>
      <c r="G1515" t="str">
        <f t="shared" si="161"/>
        <v>48</v>
      </c>
      <c r="H1515">
        <f t="shared" si="163"/>
        <v>11895.850000000004</v>
      </c>
      <c r="I1515">
        <f t="shared" si="164"/>
        <v>8431.2833333333274</v>
      </c>
      <c r="J1515">
        <f t="shared" si="165"/>
        <v>2669.7666666666646</v>
      </c>
      <c r="K1515">
        <f t="shared" si="162"/>
        <v>0</v>
      </c>
    </row>
    <row r="1516" spans="1:11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159"/>
        <v>komórkowy</v>
      </c>
      <c r="F1516" s="2">
        <f t="shared" si="160"/>
        <v>1.8287037037038045E-3</v>
      </c>
      <c r="G1516" t="str">
        <f t="shared" si="161"/>
        <v/>
      </c>
      <c r="H1516">
        <f t="shared" si="163"/>
        <v>11898.483333333337</v>
      </c>
      <c r="I1516">
        <f t="shared" si="164"/>
        <v>8431.2833333333274</v>
      </c>
      <c r="J1516">
        <f t="shared" si="165"/>
        <v>2672.3999999999983</v>
      </c>
      <c r="K1516">
        <f t="shared" si="162"/>
        <v>0</v>
      </c>
    </row>
    <row r="1517" spans="1:11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159"/>
        <v>stacjonarny</v>
      </c>
      <c r="F1517" s="2">
        <f t="shared" si="160"/>
        <v>6.0532407407407618E-3</v>
      </c>
      <c r="G1517" t="str">
        <f t="shared" si="161"/>
        <v>40</v>
      </c>
      <c r="H1517">
        <f t="shared" si="163"/>
        <v>11907.200000000004</v>
      </c>
      <c r="I1517">
        <f t="shared" si="164"/>
        <v>8439.9999999999945</v>
      </c>
      <c r="J1517">
        <f t="shared" si="165"/>
        <v>2672.3999999999983</v>
      </c>
      <c r="K1517">
        <f t="shared" si="162"/>
        <v>0</v>
      </c>
    </row>
    <row r="1518" spans="1:11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159"/>
        <v>stacjonarny</v>
      </c>
      <c r="F1518" s="2">
        <f t="shared" si="160"/>
        <v>8.1944444444444486E-3</v>
      </c>
      <c r="G1518" t="str">
        <f t="shared" si="161"/>
        <v>27</v>
      </c>
      <c r="H1518">
        <f t="shared" si="163"/>
        <v>11919.000000000004</v>
      </c>
      <c r="I1518">
        <f t="shared" si="164"/>
        <v>8451.7999999999938</v>
      </c>
      <c r="J1518">
        <f t="shared" si="165"/>
        <v>2672.3999999999983</v>
      </c>
      <c r="K1518">
        <f t="shared" si="162"/>
        <v>0</v>
      </c>
    </row>
    <row r="1519" spans="1:11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159"/>
        <v>komórkowy</v>
      </c>
      <c r="F1519" s="2">
        <f t="shared" si="160"/>
        <v>7.9282407407407773E-3</v>
      </c>
      <c r="G1519" t="str">
        <f t="shared" si="161"/>
        <v/>
      </c>
      <c r="H1519">
        <f t="shared" si="163"/>
        <v>11930.41666666667</v>
      </c>
      <c r="I1519">
        <f t="shared" si="164"/>
        <v>8451.7999999999938</v>
      </c>
      <c r="J1519">
        <f t="shared" si="165"/>
        <v>2683.8166666666648</v>
      </c>
      <c r="K1519">
        <f t="shared" si="162"/>
        <v>0</v>
      </c>
    </row>
    <row r="1520" spans="1:11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159"/>
        <v>stacjonarny</v>
      </c>
      <c r="F1520" s="2">
        <f t="shared" si="160"/>
        <v>4.9652777777777768E-3</v>
      </c>
      <c r="G1520" t="str">
        <f t="shared" si="161"/>
        <v>90</v>
      </c>
      <c r="H1520">
        <f t="shared" si="163"/>
        <v>11937.566666666669</v>
      </c>
      <c r="I1520">
        <f t="shared" si="164"/>
        <v>8458.9499999999935</v>
      </c>
      <c r="J1520">
        <f t="shared" si="165"/>
        <v>2683.8166666666648</v>
      </c>
      <c r="K1520">
        <f t="shared" si="162"/>
        <v>0</v>
      </c>
    </row>
    <row r="1521" spans="1:11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159"/>
        <v>komórkowy</v>
      </c>
      <c r="F1521" s="2">
        <f t="shared" si="160"/>
        <v>2.1064814814815147E-3</v>
      </c>
      <c r="G1521" t="str">
        <f t="shared" si="161"/>
        <v/>
      </c>
      <c r="H1521">
        <f t="shared" si="163"/>
        <v>11940.600000000002</v>
      </c>
      <c r="I1521">
        <f t="shared" si="164"/>
        <v>8458.9499999999935</v>
      </c>
      <c r="J1521">
        <f t="shared" si="165"/>
        <v>2686.8499999999981</v>
      </c>
      <c r="K1521">
        <f t="shared" si="162"/>
        <v>0</v>
      </c>
    </row>
    <row r="1522" spans="1:11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159"/>
        <v>komórkowy</v>
      </c>
      <c r="F1522" s="2">
        <f t="shared" si="160"/>
        <v>8.8888888888889461E-3</v>
      </c>
      <c r="G1522" t="str">
        <f t="shared" si="161"/>
        <v/>
      </c>
      <c r="H1522">
        <f t="shared" si="163"/>
        <v>11953.400000000001</v>
      </c>
      <c r="I1522">
        <f t="shared" si="164"/>
        <v>8458.9499999999935</v>
      </c>
      <c r="J1522">
        <f t="shared" si="165"/>
        <v>2699.6499999999983</v>
      </c>
      <c r="K1522">
        <f t="shared" si="162"/>
        <v>0</v>
      </c>
    </row>
    <row r="1523" spans="1:11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159"/>
        <v>stacjonarny</v>
      </c>
      <c r="F1523" s="2">
        <f t="shared" si="160"/>
        <v>6.0648148148148007E-3</v>
      </c>
      <c r="G1523" t="str">
        <f t="shared" si="161"/>
        <v>74</v>
      </c>
      <c r="H1523">
        <f t="shared" si="163"/>
        <v>11962.133333333335</v>
      </c>
      <c r="I1523">
        <f t="shared" si="164"/>
        <v>8467.683333333327</v>
      </c>
      <c r="J1523">
        <f t="shared" si="165"/>
        <v>2699.6499999999983</v>
      </c>
      <c r="K1523">
        <f t="shared" si="162"/>
        <v>0</v>
      </c>
    </row>
    <row r="1524" spans="1:11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159"/>
        <v>stacjonarny</v>
      </c>
      <c r="F1524" s="2">
        <f t="shared" si="160"/>
        <v>7.5000000000000067E-3</v>
      </c>
      <c r="G1524" t="str">
        <f t="shared" si="161"/>
        <v>68</v>
      </c>
      <c r="H1524">
        <f t="shared" si="163"/>
        <v>11972.933333333334</v>
      </c>
      <c r="I1524">
        <f t="shared" si="164"/>
        <v>8478.4833333333263</v>
      </c>
      <c r="J1524">
        <f t="shared" si="165"/>
        <v>2699.6499999999983</v>
      </c>
      <c r="K1524">
        <f t="shared" si="162"/>
        <v>0</v>
      </c>
    </row>
    <row r="1525" spans="1:11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159"/>
        <v>zagraniczny</v>
      </c>
      <c r="F1525" s="2">
        <f t="shared" si="160"/>
        <v>6.3425925925926219E-3</v>
      </c>
      <c r="G1525" t="str">
        <f t="shared" si="161"/>
        <v/>
      </c>
      <c r="H1525">
        <f t="shared" si="163"/>
        <v>11972.933333333334</v>
      </c>
      <c r="I1525">
        <f t="shared" si="164"/>
        <v>8478.4833333333263</v>
      </c>
      <c r="J1525">
        <f t="shared" si="165"/>
        <v>2699.6499999999983</v>
      </c>
      <c r="K1525">
        <f t="shared" si="162"/>
        <v>10</v>
      </c>
    </row>
    <row r="1526" spans="1:11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159"/>
        <v>stacjonarny</v>
      </c>
      <c r="F1526" s="2">
        <f t="shared" si="160"/>
        <v>5.5555555555555913E-3</v>
      </c>
      <c r="G1526" t="str">
        <f t="shared" si="161"/>
        <v>84</v>
      </c>
      <c r="H1526">
        <f t="shared" si="163"/>
        <v>11980.933333333334</v>
      </c>
      <c r="I1526">
        <f t="shared" si="164"/>
        <v>8486.4833333333263</v>
      </c>
      <c r="J1526">
        <f t="shared" si="165"/>
        <v>2699.6499999999983</v>
      </c>
      <c r="K1526">
        <f t="shared" si="162"/>
        <v>0</v>
      </c>
    </row>
    <row r="1527" spans="1:11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159"/>
        <v>stacjonarny</v>
      </c>
      <c r="F1527" s="2">
        <f t="shared" si="160"/>
        <v>8.3101851851851705E-3</v>
      </c>
      <c r="G1527" t="str">
        <f t="shared" si="161"/>
        <v>78</v>
      </c>
      <c r="H1527">
        <f t="shared" si="163"/>
        <v>11992.900000000001</v>
      </c>
      <c r="I1527">
        <f t="shared" si="164"/>
        <v>8498.4499999999935</v>
      </c>
      <c r="J1527">
        <f t="shared" si="165"/>
        <v>2699.6499999999983</v>
      </c>
      <c r="K1527">
        <f t="shared" si="162"/>
        <v>0</v>
      </c>
    </row>
    <row r="1528" spans="1:11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159"/>
        <v>stacjonarny</v>
      </c>
      <c r="F1528" s="2">
        <f t="shared" si="160"/>
        <v>9.6064814814816879E-4</v>
      </c>
      <c r="G1528" t="str">
        <f t="shared" si="161"/>
        <v>59</v>
      </c>
      <c r="H1528">
        <f t="shared" si="163"/>
        <v>11994.283333333335</v>
      </c>
      <c r="I1528">
        <f t="shared" si="164"/>
        <v>8499.8333333333267</v>
      </c>
      <c r="J1528">
        <f t="shared" si="165"/>
        <v>2699.6499999999983</v>
      </c>
      <c r="K1528">
        <f t="shared" si="162"/>
        <v>0</v>
      </c>
    </row>
    <row r="1529" spans="1:11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159"/>
        <v>komórkowy</v>
      </c>
      <c r="F1529" s="2">
        <f t="shared" si="160"/>
        <v>1.1168981481481488E-2</v>
      </c>
      <c r="G1529" t="str">
        <f t="shared" si="161"/>
        <v/>
      </c>
      <c r="H1529">
        <f t="shared" si="163"/>
        <v>12010.366666666669</v>
      </c>
      <c r="I1529">
        <f t="shared" si="164"/>
        <v>8499.8333333333267</v>
      </c>
      <c r="J1529">
        <f t="shared" si="165"/>
        <v>2715.7333333333318</v>
      </c>
      <c r="K1529">
        <f t="shared" si="162"/>
        <v>0</v>
      </c>
    </row>
    <row r="1530" spans="1:11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159"/>
        <v>komórkowy</v>
      </c>
      <c r="F1530" s="2">
        <f t="shared" si="160"/>
        <v>9.0740740740741233E-3</v>
      </c>
      <c r="G1530" t="str">
        <f t="shared" si="161"/>
        <v/>
      </c>
      <c r="H1530">
        <f t="shared" si="163"/>
        <v>12023.433333333336</v>
      </c>
      <c r="I1530">
        <f t="shared" si="164"/>
        <v>8499.8333333333267</v>
      </c>
      <c r="J1530">
        <f t="shared" si="165"/>
        <v>2728.7999999999984</v>
      </c>
      <c r="K1530">
        <f t="shared" si="162"/>
        <v>0</v>
      </c>
    </row>
    <row r="1531" spans="1:11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159"/>
        <v>komórkowy</v>
      </c>
      <c r="F1531" s="2">
        <f t="shared" si="160"/>
        <v>9.4560185185185164E-3</v>
      </c>
      <c r="G1531" t="str">
        <f t="shared" si="161"/>
        <v/>
      </c>
      <c r="H1531">
        <f t="shared" si="163"/>
        <v>12037.050000000003</v>
      </c>
      <c r="I1531">
        <f t="shared" si="164"/>
        <v>8499.8333333333267</v>
      </c>
      <c r="J1531">
        <f t="shared" si="165"/>
        <v>2742.4166666666652</v>
      </c>
      <c r="K1531">
        <f t="shared" si="162"/>
        <v>0</v>
      </c>
    </row>
    <row r="1532" spans="1:11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159"/>
        <v>stacjonarny</v>
      </c>
      <c r="F1532" s="2">
        <f t="shared" si="160"/>
        <v>7.9050925925925886E-3</v>
      </c>
      <c r="G1532" t="str">
        <f t="shared" si="161"/>
        <v>92</v>
      </c>
      <c r="H1532">
        <f t="shared" si="163"/>
        <v>12048.433333333336</v>
      </c>
      <c r="I1532">
        <f t="shared" si="164"/>
        <v>8511.2166666666599</v>
      </c>
      <c r="J1532">
        <f t="shared" si="165"/>
        <v>2742.4166666666652</v>
      </c>
      <c r="K1532">
        <f t="shared" si="162"/>
        <v>0</v>
      </c>
    </row>
    <row r="1533" spans="1:11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159"/>
        <v>stacjonarny</v>
      </c>
      <c r="F1533" s="2">
        <f t="shared" si="160"/>
        <v>7.7777777777777168E-3</v>
      </c>
      <c r="G1533" t="str">
        <f t="shared" si="161"/>
        <v>29</v>
      </c>
      <c r="H1533">
        <f t="shared" si="163"/>
        <v>12059.633333333337</v>
      </c>
      <c r="I1533">
        <f t="shared" si="164"/>
        <v>8522.4166666666606</v>
      </c>
      <c r="J1533">
        <f t="shared" si="165"/>
        <v>2742.4166666666652</v>
      </c>
      <c r="K1533">
        <f t="shared" si="162"/>
        <v>0</v>
      </c>
    </row>
    <row r="1534" spans="1:11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159"/>
        <v>stacjonarny</v>
      </c>
      <c r="F1534" s="2">
        <f t="shared" si="160"/>
        <v>1.0057870370370425E-2</v>
      </c>
      <c r="G1534" t="str">
        <f t="shared" si="161"/>
        <v>43</v>
      </c>
      <c r="H1534">
        <f t="shared" si="163"/>
        <v>12074.11666666667</v>
      </c>
      <c r="I1534">
        <f t="shared" si="164"/>
        <v>8536.8999999999942</v>
      </c>
      <c r="J1534">
        <f t="shared" si="165"/>
        <v>2742.4166666666652</v>
      </c>
      <c r="K1534">
        <f t="shared" si="162"/>
        <v>0</v>
      </c>
    </row>
    <row r="1535" spans="1:11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159"/>
        <v>stacjonarny</v>
      </c>
      <c r="F1535" s="2">
        <f t="shared" si="160"/>
        <v>7.4305555555554959E-3</v>
      </c>
      <c r="G1535" t="str">
        <f t="shared" si="161"/>
        <v>84</v>
      </c>
      <c r="H1535">
        <f t="shared" si="163"/>
        <v>12084.816666666671</v>
      </c>
      <c r="I1535">
        <f t="shared" si="164"/>
        <v>8547.5999999999949</v>
      </c>
      <c r="J1535">
        <f t="shared" si="165"/>
        <v>2742.4166666666652</v>
      </c>
      <c r="K1535">
        <f t="shared" si="162"/>
        <v>0</v>
      </c>
    </row>
    <row r="1536" spans="1:11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159"/>
        <v>stacjonarny</v>
      </c>
      <c r="F1536" s="2">
        <f t="shared" si="160"/>
        <v>4.6296296296297057E-3</v>
      </c>
      <c r="G1536" t="str">
        <f t="shared" si="161"/>
        <v>98</v>
      </c>
      <c r="H1536">
        <f t="shared" si="163"/>
        <v>12091.483333333337</v>
      </c>
      <c r="I1536">
        <f t="shared" si="164"/>
        <v>8554.266666666661</v>
      </c>
      <c r="J1536">
        <f t="shared" si="165"/>
        <v>2742.4166666666652</v>
      </c>
      <c r="K1536">
        <f t="shared" si="162"/>
        <v>0</v>
      </c>
    </row>
    <row r="1537" spans="1:11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159"/>
        <v>stacjonarny</v>
      </c>
      <c r="F1537" s="2">
        <f t="shared" si="160"/>
        <v>2.4768518518518134E-3</v>
      </c>
      <c r="G1537" t="str">
        <f t="shared" si="161"/>
        <v>97</v>
      </c>
      <c r="H1537">
        <f t="shared" si="163"/>
        <v>12095.050000000005</v>
      </c>
      <c r="I1537">
        <f t="shared" si="164"/>
        <v>8557.8333333333285</v>
      </c>
      <c r="J1537">
        <f t="shared" si="165"/>
        <v>2742.4166666666652</v>
      </c>
      <c r="K1537">
        <f t="shared" si="162"/>
        <v>0</v>
      </c>
    </row>
    <row r="1538" spans="1:11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159"/>
        <v>stacjonarny</v>
      </c>
      <c r="F1538" s="2">
        <f t="shared" si="160"/>
        <v>8.6805555555558023E-4</v>
      </c>
      <c r="G1538" t="str">
        <f t="shared" si="161"/>
        <v>11</v>
      </c>
      <c r="H1538">
        <f t="shared" si="163"/>
        <v>12096.300000000005</v>
      </c>
      <c r="I1538">
        <f t="shared" si="164"/>
        <v>8559.0833333333285</v>
      </c>
      <c r="J1538">
        <f t="shared" si="165"/>
        <v>2742.4166666666652</v>
      </c>
      <c r="K1538">
        <f t="shared" si="162"/>
        <v>0</v>
      </c>
    </row>
    <row r="1539" spans="1:11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66">IF(LEN(A1539)=7,"stacjonarny",IF(LEN(A1539)=8,"komórkowy","zagraniczny"))</f>
        <v>komórkowy</v>
      </c>
      <c r="F1539" s="2">
        <f t="shared" ref="F1539:F1602" si="167">D1539-C1539</f>
        <v>1.063657407407409E-2</v>
      </c>
      <c r="G1539" t="str">
        <f t="shared" ref="G1539:G1602" si="168">IF(E1539="stacjonarny",LEFT(A1539,2),"")</f>
        <v/>
      </c>
      <c r="H1539">
        <f t="shared" si="163"/>
        <v>12111.616666666672</v>
      </c>
      <c r="I1539">
        <f t="shared" si="164"/>
        <v>8559.0833333333285</v>
      </c>
      <c r="J1539">
        <f t="shared" si="165"/>
        <v>2757.7333333333318</v>
      </c>
      <c r="K1539">
        <f t="shared" ref="K1539:K1602" si="169">IF(E1539="zagraniczny",ROUNDUP(F1539*24*60,0),0)</f>
        <v>0</v>
      </c>
    </row>
    <row r="1540" spans="1:11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66"/>
        <v>stacjonarny</v>
      </c>
      <c r="F1540" s="2">
        <f t="shared" si="167"/>
        <v>3.6226851851851594E-3</v>
      </c>
      <c r="G1540" t="str">
        <f t="shared" si="168"/>
        <v>11</v>
      </c>
      <c r="H1540">
        <f t="shared" ref="H1540:H1603" si="170">IF(E1540&lt;&gt;"zagraniczny",H1539+F1540*24*60,H1539)</f>
        <v>12116.833333333339</v>
      </c>
      <c r="I1540">
        <f t="shared" si="164"/>
        <v>8564.2999999999956</v>
      </c>
      <c r="J1540">
        <f t="shared" si="165"/>
        <v>2757.7333333333318</v>
      </c>
      <c r="K1540">
        <f t="shared" si="169"/>
        <v>0</v>
      </c>
    </row>
    <row r="1541" spans="1:11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66"/>
        <v>stacjonarny</v>
      </c>
      <c r="F1541" s="2">
        <f t="shared" si="167"/>
        <v>5.7638888888888462E-3</v>
      </c>
      <c r="G1541" t="str">
        <f t="shared" si="168"/>
        <v>36</v>
      </c>
      <c r="H1541">
        <f t="shared" si="170"/>
        <v>12125.133333333339</v>
      </c>
      <c r="I1541">
        <f t="shared" si="164"/>
        <v>8572.5999999999949</v>
      </c>
      <c r="J1541">
        <f t="shared" si="165"/>
        <v>2757.7333333333318</v>
      </c>
      <c r="K1541">
        <f t="shared" si="169"/>
        <v>0</v>
      </c>
    </row>
    <row r="1542" spans="1:11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66"/>
        <v>stacjonarny</v>
      </c>
      <c r="F1542" s="2">
        <f t="shared" si="167"/>
        <v>8.4722222222222143E-3</v>
      </c>
      <c r="G1542" t="str">
        <f t="shared" si="168"/>
        <v>56</v>
      </c>
      <c r="H1542">
        <f t="shared" si="170"/>
        <v>12137.333333333339</v>
      </c>
      <c r="I1542">
        <f t="shared" si="164"/>
        <v>8584.7999999999956</v>
      </c>
      <c r="J1542">
        <f t="shared" si="165"/>
        <v>2757.7333333333318</v>
      </c>
      <c r="K1542">
        <f t="shared" si="169"/>
        <v>0</v>
      </c>
    </row>
    <row r="1543" spans="1:11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66"/>
        <v>stacjonarny</v>
      </c>
      <c r="F1543" s="2">
        <f t="shared" si="167"/>
        <v>5.6134259259258412E-3</v>
      </c>
      <c r="G1543" t="str">
        <f t="shared" si="168"/>
        <v>67</v>
      </c>
      <c r="H1543">
        <f t="shared" si="170"/>
        <v>12145.416666666673</v>
      </c>
      <c r="I1543">
        <f t="shared" si="164"/>
        <v>8592.8833333333296</v>
      </c>
      <c r="J1543">
        <f t="shared" si="165"/>
        <v>2757.7333333333318</v>
      </c>
      <c r="K1543">
        <f t="shared" si="169"/>
        <v>0</v>
      </c>
    </row>
    <row r="1544" spans="1:11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66"/>
        <v>stacjonarny</v>
      </c>
      <c r="F1544" s="2">
        <f t="shared" si="167"/>
        <v>5.4629629629629473E-3</v>
      </c>
      <c r="G1544" t="str">
        <f t="shared" si="168"/>
        <v>33</v>
      </c>
      <c r="H1544">
        <f t="shared" si="170"/>
        <v>12153.28333333334</v>
      </c>
      <c r="I1544">
        <f t="shared" si="164"/>
        <v>8600.7499999999964</v>
      </c>
      <c r="J1544">
        <f t="shared" si="165"/>
        <v>2757.7333333333318</v>
      </c>
      <c r="K1544">
        <f t="shared" si="169"/>
        <v>0</v>
      </c>
    </row>
    <row r="1545" spans="1:11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66"/>
        <v>komórkowy</v>
      </c>
      <c r="F1545" s="2">
        <f t="shared" si="167"/>
        <v>1.0381944444444402E-2</v>
      </c>
      <c r="G1545" t="str">
        <f t="shared" si="168"/>
        <v/>
      </c>
      <c r="H1545">
        <f t="shared" si="170"/>
        <v>12168.233333333341</v>
      </c>
      <c r="I1545">
        <f t="shared" si="164"/>
        <v>8600.7499999999964</v>
      </c>
      <c r="J1545">
        <f t="shared" si="165"/>
        <v>2772.6833333333316</v>
      </c>
      <c r="K1545">
        <f t="shared" si="169"/>
        <v>0</v>
      </c>
    </row>
    <row r="1546" spans="1:11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66"/>
        <v>stacjonarny</v>
      </c>
      <c r="F1546" s="2">
        <f t="shared" si="167"/>
        <v>4.3865740740740566E-3</v>
      </c>
      <c r="G1546" t="str">
        <f t="shared" si="168"/>
        <v>42</v>
      </c>
      <c r="H1546">
        <f t="shared" si="170"/>
        <v>12174.550000000008</v>
      </c>
      <c r="I1546">
        <f t="shared" si="164"/>
        <v>8607.0666666666639</v>
      </c>
      <c r="J1546">
        <f t="shared" si="165"/>
        <v>2772.6833333333316</v>
      </c>
      <c r="K1546">
        <f t="shared" si="169"/>
        <v>0</v>
      </c>
    </row>
    <row r="1547" spans="1:11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66"/>
        <v>stacjonarny</v>
      </c>
      <c r="F1547" s="2">
        <f t="shared" si="167"/>
        <v>3.9930555555555691E-3</v>
      </c>
      <c r="G1547" t="str">
        <f t="shared" si="168"/>
        <v>25</v>
      </c>
      <c r="H1547">
        <f t="shared" si="170"/>
        <v>12180.300000000008</v>
      </c>
      <c r="I1547">
        <f t="shared" si="164"/>
        <v>8612.8166666666639</v>
      </c>
      <c r="J1547">
        <f t="shared" si="165"/>
        <v>2772.6833333333316</v>
      </c>
      <c r="K1547">
        <f t="shared" si="169"/>
        <v>0</v>
      </c>
    </row>
    <row r="1548" spans="1:11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66"/>
        <v>stacjonarny</v>
      </c>
      <c r="F1548" s="2">
        <f t="shared" si="167"/>
        <v>6.2152777777778612E-3</v>
      </c>
      <c r="G1548" t="str">
        <f t="shared" si="168"/>
        <v>29</v>
      </c>
      <c r="H1548">
        <f t="shared" si="170"/>
        <v>12189.250000000009</v>
      </c>
      <c r="I1548">
        <f t="shared" si="164"/>
        <v>8621.7666666666646</v>
      </c>
      <c r="J1548">
        <f t="shared" si="165"/>
        <v>2772.6833333333316</v>
      </c>
      <c r="K1548">
        <f t="shared" si="169"/>
        <v>0</v>
      </c>
    </row>
    <row r="1549" spans="1:11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66"/>
        <v>stacjonarny</v>
      </c>
      <c r="F1549" s="2">
        <f t="shared" si="167"/>
        <v>2.3842592592592804E-3</v>
      </c>
      <c r="G1549" t="str">
        <f t="shared" si="168"/>
        <v>66</v>
      </c>
      <c r="H1549">
        <f t="shared" si="170"/>
        <v>12192.683333333342</v>
      </c>
      <c r="I1549">
        <f t="shared" si="164"/>
        <v>8625.1999999999971</v>
      </c>
      <c r="J1549">
        <f t="shared" si="165"/>
        <v>2772.6833333333316</v>
      </c>
      <c r="K1549">
        <f t="shared" si="169"/>
        <v>0</v>
      </c>
    </row>
    <row r="1550" spans="1:11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66"/>
        <v>stacjonarny</v>
      </c>
      <c r="F1550" s="2">
        <f t="shared" si="167"/>
        <v>1.0648148148147407E-3</v>
      </c>
      <c r="G1550" t="str">
        <f t="shared" si="168"/>
        <v>21</v>
      </c>
      <c r="H1550">
        <f t="shared" si="170"/>
        <v>12194.216666666674</v>
      </c>
      <c r="I1550">
        <f t="shared" si="164"/>
        <v>8626.7333333333299</v>
      </c>
      <c r="J1550">
        <f t="shared" si="165"/>
        <v>2772.6833333333316</v>
      </c>
      <c r="K1550">
        <f t="shared" si="169"/>
        <v>0</v>
      </c>
    </row>
    <row r="1551" spans="1:11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66"/>
        <v>stacjonarny</v>
      </c>
      <c r="F1551" s="2">
        <f t="shared" si="167"/>
        <v>1.1076388888888844E-2</v>
      </c>
      <c r="G1551" t="str">
        <f t="shared" si="168"/>
        <v>26</v>
      </c>
      <c r="H1551">
        <f t="shared" si="170"/>
        <v>12210.166666666675</v>
      </c>
      <c r="I1551">
        <f t="shared" si="164"/>
        <v>8642.6833333333307</v>
      </c>
      <c r="J1551">
        <f t="shared" si="165"/>
        <v>2772.6833333333316</v>
      </c>
      <c r="K1551">
        <f t="shared" si="169"/>
        <v>0</v>
      </c>
    </row>
    <row r="1552" spans="1:11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66"/>
        <v>stacjonarny</v>
      </c>
      <c r="F1552" s="2">
        <f t="shared" si="167"/>
        <v>6.2962962962962443E-3</v>
      </c>
      <c r="G1552" t="str">
        <f t="shared" si="168"/>
        <v>25</v>
      </c>
      <c r="H1552">
        <f t="shared" si="170"/>
        <v>12219.233333333341</v>
      </c>
      <c r="I1552">
        <f t="shared" si="164"/>
        <v>8651.7499999999964</v>
      </c>
      <c r="J1552">
        <f t="shared" si="165"/>
        <v>2772.6833333333316</v>
      </c>
      <c r="K1552">
        <f t="shared" si="169"/>
        <v>0</v>
      </c>
    </row>
    <row r="1553" spans="1:11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66"/>
        <v>komórkowy</v>
      </c>
      <c r="F1553" s="2">
        <f t="shared" si="167"/>
        <v>8.8888888888888351E-3</v>
      </c>
      <c r="G1553" t="str">
        <f t="shared" si="168"/>
        <v/>
      </c>
      <c r="H1553">
        <f t="shared" si="170"/>
        <v>12232.03333333334</v>
      </c>
      <c r="I1553">
        <f t="shared" si="164"/>
        <v>8651.7499999999964</v>
      </c>
      <c r="J1553">
        <f t="shared" si="165"/>
        <v>2785.4833333333313</v>
      </c>
      <c r="K1553">
        <f t="shared" si="169"/>
        <v>0</v>
      </c>
    </row>
    <row r="1554" spans="1:11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66"/>
        <v>zagraniczny</v>
      </c>
      <c r="F1554" s="2">
        <f t="shared" si="167"/>
        <v>6.8634259259259256E-3</v>
      </c>
      <c r="G1554" t="str">
        <f t="shared" si="168"/>
        <v/>
      </c>
      <c r="H1554">
        <f t="shared" si="170"/>
        <v>12232.03333333334</v>
      </c>
      <c r="I1554">
        <f t="shared" si="164"/>
        <v>8651.7499999999964</v>
      </c>
      <c r="J1554">
        <f t="shared" si="165"/>
        <v>2785.4833333333313</v>
      </c>
      <c r="K1554">
        <f t="shared" si="169"/>
        <v>10</v>
      </c>
    </row>
    <row r="1555" spans="1:11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66"/>
        <v>stacjonarny</v>
      </c>
      <c r="F1555" s="2">
        <f t="shared" si="167"/>
        <v>4.4907407407406841E-3</v>
      </c>
      <c r="G1555" t="str">
        <f t="shared" si="168"/>
        <v>81</v>
      </c>
      <c r="H1555">
        <f t="shared" si="170"/>
        <v>12238.500000000007</v>
      </c>
      <c r="I1555">
        <f t="shared" si="164"/>
        <v>8658.2166666666635</v>
      </c>
      <c r="J1555">
        <f t="shared" si="165"/>
        <v>2785.4833333333313</v>
      </c>
      <c r="K1555">
        <f t="shared" si="169"/>
        <v>0</v>
      </c>
    </row>
    <row r="1556" spans="1:11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66"/>
        <v>komórkowy</v>
      </c>
      <c r="F1556" s="2">
        <f t="shared" si="167"/>
        <v>1.2384259259259345E-3</v>
      </c>
      <c r="G1556" t="str">
        <f t="shared" si="168"/>
        <v/>
      </c>
      <c r="H1556">
        <f t="shared" si="170"/>
        <v>12240.28333333334</v>
      </c>
      <c r="I1556">
        <f t="shared" si="164"/>
        <v>8658.2166666666635</v>
      </c>
      <c r="J1556">
        <f t="shared" si="165"/>
        <v>2787.2666666666646</v>
      </c>
      <c r="K1556">
        <f t="shared" si="169"/>
        <v>0</v>
      </c>
    </row>
    <row r="1557" spans="1:11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66"/>
        <v>stacjonarny</v>
      </c>
      <c r="F1557" s="2">
        <f t="shared" si="167"/>
        <v>8.3796296296296813E-3</v>
      </c>
      <c r="G1557" t="str">
        <f t="shared" si="168"/>
        <v>89</v>
      </c>
      <c r="H1557">
        <f t="shared" si="170"/>
        <v>12252.350000000008</v>
      </c>
      <c r="I1557">
        <f t="shared" si="164"/>
        <v>8670.283333333331</v>
      </c>
      <c r="J1557">
        <f t="shared" si="165"/>
        <v>2787.2666666666646</v>
      </c>
      <c r="K1557">
        <f t="shared" si="169"/>
        <v>0</v>
      </c>
    </row>
    <row r="1558" spans="1:11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66"/>
        <v>stacjonarny</v>
      </c>
      <c r="F1558" s="2">
        <f t="shared" si="167"/>
        <v>1.0821759259259212E-2</v>
      </c>
      <c r="G1558" t="str">
        <f t="shared" si="168"/>
        <v>94</v>
      </c>
      <c r="H1558">
        <f t="shared" si="170"/>
        <v>12267.933333333342</v>
      </c>
      <c r="I1558">
        <f t="shared" si="164"/>
        <v>8685.866666666665</v>
      </c>
      <c r="J1558">
        <f t="shared" si="165"/>
        <v>2787.2666666666646</v>
      </c>
      <c r="K1558">
        <f t="shared" si="169"/>
        <v>0</v>
      </c>
    </row>
    <row r="1559" spans="1:11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66"/>
        <v>stacjonarny</v>
      </c>
      <c r="F1559" s="2">
        <f t="shared" si="167"/>
        <v>4.2824074074074292E-3</v>
      </c>
      <c r="G1559" t="str">
        <f t="shared" si="168"/>
        <v>97</v>
      </c>
      <c r="H1559">
        <f t="shared" si="170"/>
        <v>12274.100000000008</v>
      </c>
      <c r="I1559">
        <f t="shared" si="164"/>
        <v>8692.033333333331</v>
      </c>
      <c r="J1559">
        <f t="shared" si="165"/>
        <v>2787.2666666666646</v>
      </c>
      <c r="K1559">
        <f t="shared" si="169"/>
        <v>0</v>
      </c>
    </row>
    <row r="1560" spans="1:11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66"/>
        <v>stacjonarny</v>
      </c>
      <c r="F1560" s="2">
        <f t="shared" si="167"/>
        <v>3.8194444444444309E-3</v>
      </c>
      <c r="G1560" t="str">
        <f t="shared" si="168"/>
        <v>95</v>
      </c>
      <c r="H1560">
        <f t="shared" si="170"/>
        <v>12279.600000000008</v>
      </c>
      <c r="I1560">
        <f t="shared" si="164"/>
        <v>8697.533333333331</v>
      </c>
      <c r="J1560">
        <f t="shared" si="165"/>
        <v>2787.2666666666646</v>
      </c>
      <c r="K1560">
        <f t="shared" si="169"/>
        <v>0</v>
      </c>
    </row>
    <row r="1561" spans="1:11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66"/>
        <v>komórkowy</v>
      </c>
      <c r="F1561" s="2">
        <f t="shared" si="167"/>
        <v>9.5486111111110494E-3</v>
      </c>
      <c r="G1561" t="str">
        <f t="shared" si="168"/>
        <v/>
      </c>
      <c r="H1561">
        <f t="shared" si="170"/>
        <v>12293.350000000008</v>
      </c>
      <c r="I1561">
        <f t="shared" si="164"/>
        <v>8697.533333333331</v>
      </c>
      <c r="J1561">
        <f t="shared" si="165"/>
        <v>2801.0166666666646</v>
      </c>
      <c r="K1561">
        <f t="shared" si="169"/>
        <v>0</v>
      </c>
    </row>
    <row r="1562" spans="1:11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66"/>
        <v>stacjonarny</v>
      </c>
      <c r="F1562" s="2">
        <f t="shared" si="167"/>
        <v>1.0405092592592591E-2</v>
      </c>
      <c r="G1562" t="str">
        <f t="shared" si="168"/>
        <v>14</v>
      </c>
      <c r="H1562">
        <f t="shared" si="170"/>
        <v>12308.333333333341</v>
      </c>
      <c r="I1562">
        <f t="shared" si="164"/>
        <v>8712.5166666666646</v>
      </c>
      <c r="J1562">
        <f t="shared" si="165"/>
        <v>2801.0166666666646</v>
      </c>
      <c r="K1562">
        <f t="shared" si="169"/>
        <v>0</v>
      </c>
    </row>
    <row r="1563" spans="1:11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66"/>
        <v>stacjonarny</v>
      </c>
      <c r="F1563" s="2">
        <f t="shared" si="167"/>
        <v>1.4583333333333393E-3</v>
      </c>
      <c r="G1563" t="str">
        <f t="shared" si="168"/>
        <v>47</v>
      </c>
      <c r="H1563">
        <f t="shared" si="170"/>
        <v>12310.433333333342</v>
      </c>
      <c r="I1563">
        <f t="shared" si="164"/>
        <v>8714.616666666665</v>
      </c>
      <c r="J1563">
        <f t="shared" si="165"/>
        <v>2801.0166666666646</v>
      </c>
      <c r="K1563">
        <f t="shared" si="169"/>
        <v>0</v>
      </c>
    </row>
    <row r="1564" spans="1:11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66"/>
        <v>komórkowy</v>
      </c>
      <c r="F1564" s="2">
        <f t="shared" si="167"/>
        <v>7.1759259259257524E-4</v>
      </c>
      <c r="G1564" t="str">
        <f t="shared" si="168"/>
        <v/>
      </c>
      <c r="H1564">
        <f t="shared" si="170"/>
        <v>12311.466666666674</v>
      </c>
      <c r="I1564">
        <f t="shared" si="164"/>
        <v>8714.616666666665</v>
      </c>
      <c r="J1564">
        <f t="shared" si="165"/>
        <v>2802.0499999999979</v>
      </c>
      <c r="K1564">
        <f t="shared" si="169"/>
        <v>0</v>
      </c>
    </row>
    <row r="1565" spans="1:11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66"/>
        <v>stacjonarny</v>
      </c>
      <c r="F1565" s="2">
        <f t="shared" si="167"/>
        <v>3.1249999999999334E-4</v>
      </c>
      <c r="G1565" t="str">
        <f t="shared" si="168"/>
        <v>70</v>
      </c>
      <c r="H1565">
        <f t="shared" si="170"/>
        <v>12311.916666666675</v>
      </c>
      <c r="I1565">
        <f t="shared" si="164"/>
        <v>8715.0666666666657</v>
      </c>
      <c r="J1565">
        <f t="shared" si="165"/>
        <v>2802.0499999999979</v>
      </c>
      <c r="K1565">
        <f t="shared" si="169"/>
        <v>0</v>
      </c>
    </row>
    <row r="1566" spans="1:11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66"/>
        <v>komórkowy</v>
      </c>
      <c r="F1566" s="2">
        <f t="shared" si="167"/>
        <v>1.0532407407407463E-2</v>
      </c>
      <c r="G1566" t="str">
        <f t="shared" si="168"/>
        <v/>
      </c>
      <c r="H1566">
        <f t="shared" si="170"/>
        <v>12327.083333333341</v>
      </c>
      <c r="I1566">
        <f t="shared" si="164"/>
        <v>8715.0666666666657</v>
      </c>
      <c r="J1566">
        <f t="shared" si="165"/>
        <v>2817.2166666666649</v>
      </c>
      <c r="K1566">
        <f t="shared" si="169"/>
        <v>0</v>
      </c>
    </row>
    <row r="1567" spans="1:11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66"/>
        <v>stacjonarny</v>
      </c>
      <c r="F1567" s="2">
        <f t="shared" si="167"/>
        <v>6.0648148148148007E-3</v>
      </c>
      <c r="G1567" t="str">
        <f t="shared" si="168"/>
        <v>50</v>
      </c>
      <c r="H1567">
        <f t="shared" si="170"/>
        <v>12335.816666666675</v>
      </c>
      <c r="I1567">
        <f t="shared" si="164"/>
        <v>8723.7999999999993</v>
      </c>
      <c r="J1567">
        <f t="shared" si="165"/>
        <v>2817.2166666666649</v>
      </c>
      <c r="K1567">
        <f t="shared" si="169"/>
        <v>0</v>
      </c>
    </row>
    <row r="1568" spans="1:11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66"/>
        <v>komórkowy</v>
      </c>
      <c r="F1568" s="2">
        <f t="shared" si="167"/>
        <v>8.6342592592592027E-3</v>
      </c>
      <c r="G1568" t="str">
        <f t="shared" si="168"/>
        <v/>
      </c>
      <c r="H1568">
        <f t="shared" si="170"/>
        <v>12348.250000000007</v>
      </c>
      <c r="I1568">
        <f t="shared" si="164"/>
        <v>8723.7999999999993</v>
      </c>
      <c r="J1568">
        <f t="shared" si="165"/>
        <v>2829.6499999999983</v>
      </c>
      <c r="K1568">
        <f t="shared" si="169"/>
        <v>0</v>
      </c>
    </row>
    <row r="1569" spans="1:11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66"/>
        <v>komórkowy</v>
      </c>
      <c r="F1569" s="2">
        <f t="shared" si="167"/>
        <v>8.4259259259258923E-3</v>
      </c>
      <c r="G1569" t="str">
        <f t="shared" si="168"/>
        <v/>
      </c>
      <c r="H1569">
        <f t="shared" si="170"/>
        <v>12360.38333333334</v>
      </c>
      <c r="I1569">
        <f t="shared" si="164"/>
        <v>8723.7999999999993</v>
      </c>
      <c r="J1569">
        <f t="shared" si="165"/>
        <v>2841.7833333333315</v>
      </c>
      <c r="K1569">
        <f t="shared" si="169"/>
        <v>0</v>
      </c>
    </row>
    <row r="1570" spans="1:11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66"/>
        <v>stacjonarny</v>
      </c>
      <c r="F1570" s="2">
        <f t="shared" si="167"/>
        <v>5.6712962962957025E-4</v>
      </c>
      <c r="G1570" t="str">
        <f t="shared" si="168"/>
        <v>98</v>
      </c>
      <c r="H1570">
        <f t="shared" si="170"/>
        <v>12361.200000000006</v>
      </c>
      <c r="I1570">
        <f t="shared" si="164"/>
        <v>8724.616666666665</v>
      </c>
      <c r="J1570">
        <f t="shared" si="165"/>
        <v>2841.7833333333315</v>
      </c>
      <c r="K1570">
        <f t="shared" si="169"/>
        <v>0</v>
      </c>
    </row>
    <row r="1571" spans="1:11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66"/>
        <v>stacjonarny</v>
      </c>
      <c r="F1571" s="2">
        <f t="shared" si="167"/>
        <v>7.0486111111110472E-3</v>
      </c>
      <c r="G1571" t="str">
        <f t="shared" si="168"/>
        <v>39</v>
      </c>
      <c r="H1571">
        <f t="shared" si="170"/>
        <v>12371.350000000006</v>
      </c>
      <c r="I1571">
        <f t="shared" si="164"/>
        <v>8734.7666666666646</v>
      </c>
      <c r="J1571">
        <f t="shared" si="165"/>
        <v>2841.7833333333315</v>
      </c>
      <c r="K1571">
        <f t="shared" si="169"/>
        <v>0</v>
      </c>
    </row>
    <row r="1572" spans="1:11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66"/>
        <v>stacjonarny</v>
      </c>
      <c r="F1572" s="2">
        <f t="shared" si="167"/>
        <v>3.2523148148148606E-3</v>
      </c>
      <c r="G1572" t="str">
        <f t="shared" si="168"/>
        <v>84</v>
      </c>
      <c r="H1572">
        <f t="shared" si="170"/>
        <v>12376.03333333334</v>
      </c>
      <c r="I1572">
        <f t="shared" si="164"/>
        <v>8739.4499999999989</v>
      </c>
      <c r="J1572">
        <f t="shared" si="165"/>
        <v>2841.7833333333315</v>
      </c>
      <c r="K1572">
        <f t="shared" si="169"/>
        <v>0</v>
      </c>
    </row>
    <row r="1573" spans="1:11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66"/>
        <v>stacjonarny</v>
      </c>
      <c r="F1573" s="2">
        <f t="shared" si="167"/>
        <v>1.0416666666666685E-2</v>
      </c>
      <c r="G1573" t="str">
        <f t="shared" si="168"/>
        <v>56</v>
      </c>
      <c r="H1573">
        <f t="shared" si="170"/>
        <v>12391.03333333334</v>
      </c>
      <c r="I1573">
        <f t="shared" si="164"/>
        <v>8754.4499999999989</v>
      </c>
      <c r="J1573">
        <f t="shared" si="165"/>
        <v>2841.7833333333315</v>
      </c>
      <c r="K1573">
        <f t="shared" si="169"/>
        <v>0</v>
      </c>
    </row>
    <row r="1574" spans="1:11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66"/>
        <v>stacjonarny</v>
      </c>
      <c r="F1574" s="2">
        <f t="shared" si="167"/>
        <v>4.8611111111113159E-4</v>
      </c>
      <c r="G1574" t="str">
        <f t="shared" si="168"/>
        <v>63</v>
      </c>
      <c r="H1574">
        <f t="shared" si="170"/>
        <v>12391.733333333341</v>
      </c>
      <c r="I1574">
        <f t="shared" si="164"/>
        <v>8755.15</v>
      </c>
      <c r="J1574">
        <f t="shared" si="165"/>
        <v>2841.7833333333315</v>
      </c>
      <c r="K1574">
        <f t="shared" si="169"/>
        <v>0</v>
      </c>
    </row>
    <row r="1575" spans="1:11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66"/>
        <v>komórkowy</v>
      </c>
      <c r="F1575" s="2">
        <f t="shared" si="167"/>
        <v>5.7638888888888462E-3</v>
      </c>
      <c r="G1575" t="str">
        <f t="shared" si="168"/>
        <v/>
      </c>
      <c r="H1575">
        <f t="shared" si="170"/>
        <v>12400.03333333334</v>
      </c>
      <c r="I1575">
        <f t="shared" si="164"/>
        <v>8755.15</v>
      </c>
      <c r="J1575">
        <f t="shared" si="165"/>
        <v>2850.0833333333312</v>
      </c>
      <c r="K1575">
        <f t="shared" si="169"/>
        <v>0</v>
      </c>
    </row>
    <row r="1576" spans="1:11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66"/>
        <v>stacjonarny</v>
      </c>
      <c r="F1576" s="2">
        <f t="shared" si="167"/>
        <v>3.3796296296295103E-3</v>
      </c>
      <c r="G1576" t="str">
        <f t="shared" si="168"/>
        <v>25</v>
      </c>
      <c r="H1576">
        <f t="shared" si="170"/>
        <v>12404.900000000007</v>
      </c>
      <c r="I1576">
        <f t="shared" si="164"/>
        <v>8760.0166666666664</v>
      </c>
      <c r="J1576">
        <f t="shared" si="165"/>
        <v>2850.0833333333312</v>
      </c>
      <c r="K1576">
        <f t="shared" si="169"/>
        <v>0</v>
      </c>
    </row>
    <row r="1577" spans="1:11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66"/>
        <v>stacjonarny</v>
      </c>
      <c r="F1577" s="2">
        <f t="shared" si="167"/>
        <v>1.026620370370368E-2</v>
      </c>
      <c r="G1577" t="str">
        <f t="shared" si="168"/>
        <v>80</v>
      </c>
      <c r="H1577">
        <f t="shared" si="170"/>
        <v>12419.68333333334</v>
      </c>
      <c r="I1577">
        <f t="shared" ref="I1577:I1640" si="171">IF(E1577="stacjonarny",I1576+F1577*24*60,I1576)</f>
        <v>8774.7999999999993</v>
      </c>
      <c r="J1577">
        <f t="shared" ref="J1577:J1640" si="172">IF(E1577="komórkowy",J1576+F1577*24*60,J1576)</f>
        <v>2850.0833333333312</v>
      </c>
      <c r="K1577">
        <f t="shared" si="169"/>
        <v>0</v>
      </c>
    </row>
    <row r="1578" spans="1:11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66"/>
        <v>stacjonarny</v>
      </c>
      <c r="F1578" s="2">
        <f t="shared" si="167"/>
        <v>8.2407407407406597E-3</v>
      </c>
      <c r="G1578" t="str">
        <f t="shared" si="168"/>
        <v>54</v>
      </c>
      <c r="H1578">
        <f t="shared" si="170"/>
        <v>12431.550000000007</v>
      </c>
      <c r="I1578">
        <f t="shared" si="171"/>
        <v>8786.6666666666661</v>
      </c>
      <c r="J1578">
        <f t="shared" si="172"/>
        <v>2850.0833333333312</v>
      </c>
      <c r="K1578">
        <f t="shared" si="169"/>
        <v>0</v>
      </c>
    </row>
    <row r="1579" spans="1:11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66"/>
        <v>stacjonarny</v>
      </c>
      <c r="F1579" s="2">
        <f t="shared" si="167"/>
        <v>7.4305555555556069E-3</v>
      </c>
      <c r="G1579" t="str">
        <f t="shared" si="168"/>
        <v>55</v>
      </c>
      <c r="H1579">
        <f t="shared" si="170"/>
        <v>12442.250000000007</v>
      </c>
      <c r="I1579">
        <f t="shared" si="171"/>
        <v>8797.3666666666668</v>
      </c>
      <c r="J1579">
        <f t="shared" si="172"/>
        <v>2850.0833333333312</v>
      </c>
      <c r="K1579">
        <f t="shared" si="169"/>
        <v>0</v>
      </c>
    </row>
    <row r="1580" spans="1:11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66"/>
        <v>stacjonarny</v>
      </c>
      <c r="F1580" s="2">
        <f t="shared" si="167"/>
        <v>5.1851851851851816E-3</v>
      </c>
      <c r="G1580" t="str">
        <f t="shared" si="168"/>
        <v>42</v>
      </c>
      <c r="H1580">
        <f t="shared" si="170"/>
        <v>12449.716666666674</v>
      </c>
      <c r="I1580">
        <f t="shared" si="171"/>
        <v>8804.8333333333339</v>
      </c>
      <c r="J1580">
        <f t="shared" si="172"/>
        <v>2850.0833333333312</v>
      </c>
      <c r="K1580">
        <f t="shared" si="169"/>
        <v>0</v>
      </c>
    </row>
    <row r="1581" spans="1:11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66"/>
        <v>komórkowy</v>
      </c>
      <c r="F1581" s="2">
        <f t="shared" si="167"/>
        <v>1.1365740740740704E-2</v>
      </c>
      <c r="G1581" t="str">
        <f t="shared" si="168"/>
        <v/>
      </c>
      <c r="H1581">
        <f t="shared" si="170"/>
        <v>12466.083333333341</v>
      </c>
      <c r="I1581">
        <f t="shared" si="171"/>
        <v>8804.8333333333339</v>
      </c>
      <c r="J1581">
        <f t="shared" si="172"/>
        <v>2866.449999999998</v>
      </c>
      <c r="K1581">
        <f t="shared" si="169"/>
        <v>0</v>
      </c>
    </row>
    <row r="1582" spans="1:11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66"/>
        <v>stacjonarny</v>
      </c>
      <c r="F1582" s="2">
        <f t="shared" si="167"/>
        <v>4.4212962962961733E-3</v>
      </c>
      <c r="G1582" t="str">
        <f t="shared" si="168"/>
        <v>98</v>
      </c>
      <c r="H1582">
        <f t="shared" si="170"/>
        <v>12472.450000000008</v>
      </c>
      <c r="I1582">
        <f t="shared" si="171"/>
        <v>8811.2000000000007</v>
      </c>
      <c r="J1582">
        <f t="shared" si="172"/>
        <v>2866.449999999998</v>
      </c>
      <c r="K1582">
        <f t="shared" si="169"/>
        <v>0</v>
      </c>
    </row>
    <row r="1583" spans="1:11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66"/>
        <v>komórkowy</v>
      </c>
      <c r="F1583" s="2">
        <f t="shared" si="167"/>
        <v>9.3981481481481E-3</v>
      </c>
      <c r="G1583" t="str">
        <f t="shared" si="168"/>
        <v/>
      </c>
      <c r="H1583">
        <f t="shared" si="170"/>
        <v>12485.983333333341</v>
      </c>
      <c r="I1583">
        <f t="shared" si="171"/>
        <v>8811.2000000000007</v>
      </c>
      <c r="J1583">
        <f t="shared" si="172"/>
        <v>2879.9833333333313</v>
      </c>
      <c r="K1583">
        <f t="shared" si="169"/>
        <v>0</v>
      </c>
    </row>
    <row r="1584" spans="1:11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66"/>
        <v>komórkowy</v>
      </c>
      <c r="F1584" s="2">
        <f t="shared" si="167"/>
        <v>1.0671296296296262E-2</v>
      </c>
      <c r="G1584" t="str">
        <f t="shared" si="168"/>
        <v/>
      </c>
      <c r="H1584">
        <f t="shared" si="170"/>
        <v>12501.350000000008</v>
      </c>
      <c r="I1584">
        <f t="shared" si="171"/>
        <v>8811.2000000000007</v>
      </c>
      <c r="J1584">
        <f t="shared" si="172"/>
        <v>2895.3499999999981</v>
      </c>
      <c r="K1584">
        <f t="shared" si="169"/>
        <v>0</v>
      </c>
    </row>
    <row r="1585" spans="1:11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66"/>
        <v>komórkowy</v>
      </c>
      <c r="F1585" s="2">
        <f t="shared" si="167"/>
        <v>3.46064814814806E-3</v>
      </c>
      <c r="G1585" t="str">
        <f t="shared" si="168"/>
        <v/>
      </c>
      <c r="H1585">
        <f t="shared" si="170"/>
        <v>12506.333333333341</v>
      </c>
      <c r="I1585">
        <f t="shared" si="171"/>
        <v>8811.2000000000007</v>
      </c>
      <c r="J1585">
        <f t="shared" si="172"/>
        <v>2900.3333333333312</v>
      </c>
      <c r="K1585">
        <f t="shared" si="169"/>
        <v>0</v>
      </c>
    </row>
    <row r="1586" spans="1:11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66"/>
        <v>komórkowy</v>
      </c>
      <c r="F1586" s="2">
        <f t="shared" si="167"/>
        <v>4.9768518518518157E-3</v>
      </c>
      <c r="G1586" t="str">
        <f t="shared" si="168"/>
        <v/>
      </c>
      <c r="H1586">
        <f t="shared" si="170"/>
        <v>12513.500000000007</v>
      </c>
      <c r="I1586">
        <f t="shared" si="171"/>
        <v>8811.2000000000007</v>
      </c>
      <c r="J1586">
        <f t="shared" si="172"/>
        <v>2907.4999999999977</v>
      </c>
      <c r="K1586">
        <f t="shared" si="169"/>
        <v>0</v>
      </c>
    </row>
    <row r="1587" spans="1:11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66"/>
        <v>stacjonarny</v>
      </c>
      <c r="F1587" s="2">
        <f t="shared" si="167"/>
        <v>1.1342592592592515E-2</v>
      </c>
      <c r="G1587" t="str">
        <f t="shared" si="168"/>
        <v>36</v>
      </c>
      <c r="H1587">
        <f t="shared" si="170"/>
        <v>12529.833333333341</v>
      </c>
      <c r="I1587">
        <f t="shared" si="171"/>
        <v>8827.5333333333347</v>
      </c>
      <c r="J1587">
        <f t="shared" si="172"/>
        <v>2907.4999999999977</v>
      </c>
      <c r="K1587">
        <f t="shared" si="169"/>
        <v>0</v>
      </c>
    </row>
    <row r="1588" spans="1:11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66"/>
        <v>stacjonarny</v>
      </c>
      <c r="F1588" s="2">
        <f t="shared" si="167"/>
        <v>8.9583333333332904E-3</v>
      </c>
      <c r="G1588" t="str">
        <f t="shared" si="168"/>
        <v>34</v>
      </c>
      <c r="H1588">
        <f t="shared" si="170"/>
        <v>12542.733333333341</v>
      </c>
      <c r="I1588">
        <f t="shared" si="171"/>
        <v>8840.4333333333343</v>
      </c>
      <c r="J1588">
        <f t="shared" si="172"/>
        <v>2907.4999999999977</v>
      </c>
      <c r="K1588">
        <f t="shared" si="169"/>
        <v>0</v>
      </c>
    </row>
    <row r="1589" spans="1:11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66"/>
        <v>komórkowy</v>
      </c>
      <c r="F1589" s="2">
        <f t="shared" si="167"/>
        <v>1.8055555555555047E-3</v>
      </c>
      <c r="G1589" t="str">
        <f t="shared" si="168"/>
        <v/>
      </c>
      <c r="H1589">
        <f t="shared" si="170"/>
        <v>12545.333333333341</v>
      </c>
      <c r="I1589">
        <f t="shared" si="171"/>
        <v>8840.4333333333343</v>
      </c>
      <c r="J1589">
        <f t="shared" si="172"/>
        <v>2910.0999999999976</v>
      </c>
      <c r="K1589">
        <f t="shared" si="169"/>
        <v>0</v>
      </c>
    </row>
    <row r="1590" spans="1:11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66"/>
        <v>stacjonarny</v>
      </c>
      <c r="F1590" s="2">
        <f t="shared" si="167"/>
        <v>7.9629629629630605E-3</v>
      </c>
      <c r="G1590" t="str">
        <f t="shared" si="168"/>
        <v>21</v>
      </c>
      <c r="H1590">
        <f t="shared" si="170"/>
        <v>12556.800000000008</v>
      </c>
      <c r="I1590">
        <f t="shared" si="171"/>
        <v>8851.9000000000015</v>
      </c>
      <c r="J1590">
        <f t="shared" si="172"/>
        <v>2910.0999999999976</v>
      </c>
      <c r="K1590">
        <f t="shared" si="169"/>
        <v>0</v>
      </c>
    </row>
    <row r="1591" spans="1:11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66"/>
        <v>stacjonarny</v>
      </c>
      <c r="F1591" s="2">
        <f t="shared" si="167"/>
        <v>6.2847222222222054E-3</v>
      </c>
      <c r="G1591" t="str">
        <f t="shared" si="168"/>
        <v>95</v>
      </c>
      <c r="H1591">
        <f t="shared" si="170"/>
        <v>12565.850000000008</v>
      </c>
      <c r="I1591">
        <f t="shared" si="171"/>
        <v>8860.9500000000007</v>
      </c>
      <c r="J1591">
        <f t="shared" si="172"/>
        <v>2910.0999999999976</v>
      </c>
      <c r="K1591">
        <f t="shared" si="169"/>
        <v>0</v>
      </c>
    </row>
    <row r="1592" spans="1:11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66"/>
        <v>stacjonarny</v>
      </c>
      <c r="F1592" s="2">
        <f t="shared" si="167"/>
        <v>1.7361111111111605E-3</v>
      </c>
      <c r="G1592" t="str">
        <f t="shared" si="168"/>
        <v>52</v>
      </c>
      <c r="H1592">
        <f t="shared" si="170"/>
        <v>12568.350000000008</v>
      </c>
      <c r="I1592">
        <f t="shared" si="171"/>
        <v>8863.4500000000007</v>
      </c>
      <c r="J1592">
        <f t="shared" si="172"/>
        <v>2910.0999999999976</v>
      </c>
      <c r="K1592">
        <f t="shared" si="169"/>
        <v>0</v>
      </c>
    </row>
    <row r="1593" spans="1:11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66"/>
        <v>komórkowy</v>
      </c>
      <c r="F1593" s="2">
        <f t="shared" si="167"/>
        <v>3.0092592592593226E-3</v>
      </c>
      <c r="G1593" t="str">
        <f t="shared" si="168"/>
        <v/>
      </c>
      <c r="H1593">
        <f t="shared" si="170"/>
        <v>12572.683333333342</v>
      </c>
      <c r="I1593">
        <f t="shared" si="171"/>
        <v>8863.4500000000007</v>
      </c>
      <c r="J1593">
        <f t="shared" si="172"/>
        <v>2914.4333333333311</v>
      </c>
      <c r="K1593">
        <f t="shared" si="169"/>
        <v>0</v>
      </c>
    </row>
    <row r="1594" spans="1:11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66"/>
        <v>komórkowy</v>
      </c>
      <c r="F1594" s="2">
        <f t="shared" si="167"/>
        <v>9.3634259259258723E-3</v>
      </c>
      <c r="G1594" t="str">
        <f t="shared" si="168"/>
        <v/>
      </c>
      <c r="H1594">
        <f t="shared" si="170"/>
        <v>12586.166666666675</v>
      </c>
      <c r="I1594">
        <f t="shared" si="171"/>
        <v>8863.4500000000007</v>
      </c>
      <c r="J1594">
        <f t="shared" si="172"/>
        <v>2927.9166666666642</v>
      </c>
      <c r="K1594">
        <f t="shared" si="169"/>
        <v>0</v>
      </c>
    </row>
    <row r="1595" spans="1:11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66"/>
        <v>stacjonarny</v>
      </c>
      <c r="F1595" s="2">
        <f t="shared" si="167"/>
        <v>2.9513888888887951E-3</v>
      </c>
      <c r="G1595" t="str">
        <f t="shared" si="168"/>
        <v>28</v>
      </c>
      <c r="H1595">
        <f t="shared" si="170"/>
        <v>12590.416666666675</v>
      </c>
      <c r="I1595">
        <f t="shared" si="171"/>
        <v>8867.7000000000007</v>
      </c>
      <c r="J1595">
        <f t="shared" si="172"/>
        <v>2927.9166666666642</v>
      </c>
      <c r="K1595">
        <f t="shared" si="169"/>
        <v>0</v>
      </c>
    </row>
    <row r="1596" spans="1:11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66"/>
        <v>stacjonarny</v>
      </c>
      <c r="F1596" s="2">
        <f t="shared" si="167"/>
        <v>1.0995370370370461E-2</v>
      </c>
      <c r="G1596" t="str">
        <f t="shared" si="168"/>
        <v>18</v>
      </c>
      <c r="H1596">
        <f t="shared" si="170"/>
        <v>12606.250000000009</v>
      </c>
      <c r="I1596">
        <f t="shared" si="171"/>
        <v>8883.5333333333347</v>
      </c>
      <c r="J1596">
        <f t="shared" si="172"/>
        <v>2927.9166666666642</v>
      </c>
      <c r="K1596">
        <f t="shared" si="169"/>
        <v>0</v>
      </c>
    </row>
    <row r="1597" spans="1:11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66"/>
        <v>stacjonarny</v>
      </c>
      <c r="F1597" s="2">
        <f t="shared" si="167"/>
        <v>8.2291666666667318E-3</v>
      </c>
      <c r="G1597" t="str">
        <f t="shared" si="168"/>
        <v>13</v>
      </c>
      <c r="H1597">
        <f t="shared" si="170"/>
        <v>12618.100000000009</v>
      </c>
      <c r="I1597">
        <f t="shared" si="171"/>
        <v>8895.383333333335</v>
      </c>
      <c r="J1597">
        <f t="shared" si="172"/>
        <v>2927.9166666666642</v>
      </c>
      <c r="K1597">
        <f t="shared" si="169"/>
        <v>0</v>
      </c>
    </row>
    <row r="1598" spans="1:11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66"/>
        <v>komórkowy</v>
      </c>
      <c r="F1598" s="2">
        <f t="shared" si="167"/>
        <v>4.155092592592613E-3</v>
      </c>
      <c r="G1598" t="str">
        <f t="shared" si="168"/>
        <v/>
      </c>
      <c r="H1598">
        <f t="shared" si="170"/>
        <v>12624.083333333343</v>
      </c>
      <c r="I1598">
        <f t="shared" si="171"/>
        <v>8895.383333333335</v>
      </c>
      <c r="J1598">
        <f t="shared" si="172"/>
        <v>2933.8999999999978</v>
      </c>
      <c r="K1598">
        <f t="shared" si="169"/>
        <v>0</v>
      </c>
    </row>
    <row r="1599" spans="1:11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66"/>
        <v>stacjonarny</v>
      </c>
      <c r="F1599" s="2">
        <f t="shared" si="167"/>
        <v>5.4398148148138148E-4</v>
      </c>
      <c r="G1599" t="str">
        <f t="shared" si="168"/>
        <v>92</v>
      </c>
      <c r="H1599">
        <f t="shared" si="170"/>
        <v>12624.866666666676</v>
      </c>
      <c r="I1599">
        <f t="shared" si="171"/>
        <v>8896.1666666666679</v>
      </c>
      <c r="J1599">
        <f t="shared" si="172"/>
        <v>2933.8999999999978</v>
      </c>
      <c r="K1599">
        <f t="shared" si="169"/>
        <v>0</v>
      </c>
    </row>
    <row r="1600" spans="1:11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66"/>
        <v>stacjonarny</v>
      </c>
      <c r="F1600" s="2">
        <f t="shared" si="167"/>
        <v>8.4606481481481755E-3</v>
      </c>
      <c r="G1600" t="str">
        <f t="shared" si="168"/>
        <v>79</v>
      </c>
      <c r="H1600">
        <f t="shared" si="170"/>
        <v>12637.050000000008</v>
      </c>
      <c r="I1600">
        <f t="shared" si="171"/>
        <v>8908.35</v>
      </c>
      <c r="J1600">
        <f t="shared" si="172"/>
        <v>2933.8999999999978</v>
      </c>
      <c r="K1600">
        <f t="shared" si="169"/>
        <v>0</v>
      </c>
    </row>
    <row r="1601" spans="1:11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66"/>
        <v>stacjonarny</v>
      </c>
      <c r="F1601" s="2">
        <f t="shared" si="167"/>
        <v>5.833333333333357E-3</v>
      </c>
      <c r="G1601" t="str">
        <f t="shared" si="168"/>
        <v>36</v>
      </c>
      <c r="H1601">
        <f t="shared" si="170"/>
        <v>12645.450000000008</v>
      </c>
      <c r="I1601">
        <f t="shared" si="171"/>
        <v>8916.75</v>
      </c>
      <c r="J1601">
        <f t="shared" si="172"/>
        <v>2933.8999999999978</v>
      </c>
      <c r="K1601">
        <f t="shared" si="169"/>
        <v>0</v>
      </c>
    </row>
    <row r="1602" spans="1:11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66"/>
        <v>stacjonarny</v>
      </c>
      <c r="F1602" s="2">
        <f t="shared" si="167"/>
        <v>1.4004629629630339E-3</v>
      </c>
      <c r="G1602" t="str">
        <f t="shared" si="168"/>
        <v>52</v>
      </c>
      <c r="H1602">
        <f t="shared" si="170"/>
        <v>12647.466666666674</v>
      </c>
      <c r="I1602">
        <f t="shared" si="171"/>
        <v>8918.7666666666664</v>
      </c>
      <c r="J1602">
        <f t="shared" si="172"/>
        <v>2933.8999999999978</v>
      </c>
      <c r="K1602">
        <f t="shared" si="169"/>
        <v>0</v>
      </c>
    </row>
    <row r="1603" spans="1:11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73">IF(LEN(A1603)=7,"stacjonarny",IF(LEN(A1603)=8,"komórkowy","zagraniczny"))</f>
        <v>stacjonarny</v>
      </c>
      <c r="F1603" s="2">
        <f t="shared" ref="F1603:F1666" si="174">D1603-C1603</f>
        <v>7.6620370370370505E-3</v>
      </c>
      <c r="G1603" t="str">
        <f t="shared" ref="G1603:G1666" si="175">IF(E1603="stacjonarny",LEFT(A1603,2),"")</f>
        <v>31</v>
      </c>
      <c r="H1603">
        <f t="shared" si="170"/>
        <v>12658.500000000007</v>
      </c>
      <c r="I1603">
        <f t="shared" si="171"/>
        <v>8929.7999999999993</v>
      </c>
      <c r="J1603">
        <f t="shared" si="172"/>
        <v>2933.8999999999978</v>
      </c>
      <c r="K1603">
        <f t="shared" ref="K1603:K1666" si="176">IF(E1603="zagraniczny",ROUNDUP(F1603*24*60,0),0)</f>
        <v>0</v>
      </c>
    </row>
    <row r="1604" spans="1:11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73"/>
        <v>stacjonarny</v>
      </c>
      <c r="F1604" s="2">
        <f t="shared" si="174"/>
        <v>1.1111111111110628E-3</v>
      </c>
      <c r="G1604" t="str">
        <f t="shared" si="175"/>
        <v>27</v>
      </c>
      <c r="H1604">
        <f t="shared" ref="H1604:H1667" si="177">IF(E1604&lt;&gt;"zagraniczny",H1603+F1604*24*60,H1603)</f>
        <v>12660.100000000008</v>
      </c>
      <c r="I1604">
        <f t="shared" si="171"/>
        <v>8931.4</v>
      </c>
      <c r="J1604">
        <f t="shared" si="172"/>
        <v>2933.8999999999978</v>
      </c>
      <c r="K1604">
        <f t="shared" si="176"/>
        <v>0</v>
      </c>
    </row>
    <row r="1605" spans="1:11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73"/>
        <v>stacjonarny</v>
      </c>
      <c r="F1605" s="2">
        <f t="shared" si="174"/>
        <v>5.8912037037036624E-3</v>
      </c>
      <c r="G1605" t="str">
        <f t="shared" si="175"/>
        <v>37</v>
      </c>
      <c r="H1605">
        <f t="shared" si="177"/>
        <v>12668.583333333341</v>
      </c>
      <c r="I1605">
        <f t="shared" si="171"/>
        <v>8939.8833333333332</v>
      </c>
      <c r="J1605">
        <f t="shared" si="172"/>
        <v>2933.8999999999978</v>
      </c>
      <c r="K1605">
        <f t="shared" si="176"/>
        <v>0</v>
      </c>
    </row>
    <row r="1606" spans="1:11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73"/>
        <v>komórkowy</v>
      </c>
      <c r="F1606" s="2">
        <f t="shared" si="174"/>
        <v>6.0532407407406508E-3</v>
      </c>
      <c r="G1606" t="str">
        <f t="shared" si="175"/>
        <v/>
      </c>
      <c r="H1606">
        <f t="shared" si="177"/>
        <v>12677.300000000008</v>
      </c>
      <c r="I1606">
        <f t="shared" si="171"/>
        <v>8939.8833333333332</v>
      </c>
      <c r="J1606">
        <f t="shared" si="172"/>
        <v>2942.6166666666645</v>
      </c>
      <c r="K1606">
        <f t="shared" si="176"/>
        <v>0</v>
      </c>
    </row>
    <row r="1607" spans="1:11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73"/>
        <v>stacjonarny</v>
      </c>
      <c r="F1607" s="2">
        <f t="shared" si="174"/>
        <v>2.1412037037036313E-3</v>
      </c>
      <c r="G1607" t="str">
        <f t="shared" si="175"/>
        <v>99</v>
      </c>
      <c r="H1607">
        <f t="shared" si="177"/>
        <v>12680.383333333342</v>
      </c>
      <c r="I1607">
        <f t="shared" si="171"/>
        <v>8942.9666666666672</v>
      </c>
      <c r="J1607">
        <f t="shared" si="172"/>
        <v>2942.6166666666645</v>
      </c>
      <c r="K1607">
        <f t="shared" si="176"/>
        <v>0</v>
      </c>
    </row>
    <row r="1608" spans="1:11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73"/>
        <v>stacjonarny</v>
      </c>
      <c r="F1608" s="2">
        <f t="shared" si="174"/>
        <v>5.2546296296296369E-3</v>
      </c>
      <c r="G1608" t="str">
        <f t="shared" si="175"/>
        <v>53</v>
      </c>
      <c r="H1608">
        <f t="shared" si="177"/>
        <v>12687.95000000001</v>
      </c>
      <c r="I1608">
        <f t="shared" si="171"/>
        <v>8950.5333333333347</v>
      </c>
      <c r="J1608">
        <f t="shared" si="172"/>
        <v>2942.6166666666645</v>
      </c>
      <c r="K1608">
        <f t="shared" si="176"/>
        <v>0</v>
      </c>
    </row>
    <row r="1609" spans="1:11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73"/>
        <v>stacjonarny</v>
      </c>
      <c r="F1609" s="2">
        <f t="shared" si="174"/>
        <v>5.5555555555553138E-4</v>
      </c>
      <c r="G1609" t="str">
        <f t="shared" si="175"/>
        <v>46</v>
      </c>
      <c r="H1609">
        <f t="shared" si="177"/>
        <v>12688.750000000009</v>
      </c>
      <c r="I1609">
        <f t="shared" si="171"/>
        <v>8951.3333333333339</v>
      </c>
      <c r="J1609">
        <f t="shared" si="172"/>
        <v>2942.6166666666645</v>
      </c>
      <c r="K1609">
        <f t="shared" si="176"/>
        <v>0</v>
      </c>
    </row>
    <row r="1610" spans="1:11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73"/>
        <v>stacjonarny</v>
      </c>
      <c r="F1610" s="2">
        <f t="shared" si="174"/>
        <v>5.4166666666666252E-3</v>
      </c>
      <c r="G1610" t="str">
        <f t="shared" si="175"/>
        <v>58</v>
      </c>
      <c r="H1610">
        <f t="shared" si="177"/>
        <v>12696.550000000008</v>
      </c>
      <c r="I1610">
        <f t="shared" si="171"/>
        <v>8959.1333333333332</v>
      </c>
      <c r="J1610">
        <f t="shared" si="172"/>
        <v>2942.6166666666645</v>
      </c>
      <c r="K1610">
        <f t="shared" si="176"/>
        <v>0</v>
      </c>
    </row>
    <row r="1611" spans="1:11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73"/>
        <v>stacjonarny</v>
      </c>
      <c r="F1611" s="2">
        <f t="shared" si="174"/>
        <v>8.11342592592601E-3</v>
      </c>
      <c r="G1611" t="str">
        <f t="shared" si="175"/>
        <v>49</v>
      </c>
      <c r="H1611">
        <f t="shared" si="177"/>
        <v>12708.233333333343</v>
      </c>
      <c r="I1611">
        <f t="shared" si="171"/>
        <v>8970.8166666666675</v>
      </c>
      <c r="J1611">
        <f t="shared" si="172"/>
        <v>2942.6166666666645</v>
      </c>
      <c r="K1611">
        <f t="shared" si="176"/>
        <v>0</v>
      </c>
    </row>
    <row r="1612" spans="1:11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73"/>
        <v>komórkowy</v>
      </c>
      <c r="F1612" s="2">
        <f t="shared" si="174"/>
        <v>6.9675925925926085E-3</v>
      </c>
      <c r="G1612" t="str">
        <f t="shared" si="175"/>
        <v/>
      </c>
      <c r="H1612">
        <f t="shared" si="177"/>
        <v>12718.266666666676</v>
      </c>
      <c r="I1612">
        <f t="shared" si="171"/>
        <v>8970.8166666666675</v>
      </c>
      <c r="J1612">
        <f t="shared" si="172"/>
        <v>2952.6499999999978</v>
      </c>
      <c r="K1612">
        <f t="shared" si="176"/>
        <v>0</v>
      </c>
    </row>
    <row r="1613" spans="1:11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73"/>
        <v>stacjonarny</v>
      </c>
      <c r="F1613" s="2">
        <f t="shared" si="174"/>
        <v>7.0138888888888751E-3</v>
      </c>
      <c r="G1613" t="str">
        <f t="shared" si="175"/>
        <v>26</v>
      </c>
      <c r="H1613">
        <f t="shared" si="177"/>
        <v>12728.366666666676</v>
      </c>
      <c r="I1613">
        <f t="shared" si="171"/>
        <v>8980.9166666666679</v>
      </c>
      <c r="J1613">
        <f t="shared" si="172"/>
        <v>2952.6499999999978</v>
      </c>
      <c r="K1613">
        <f t="shared" si="176"/>
        <v>0</v>
      </c>
    </row>
    <row r="1614" spans="1:11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73"/>
        <v>stacjonarny</v>
      </c>
      <c r="F1614" s="2">
        <f t="shared" si="174"/>
        <v>1.0162037037036997E-2</v>
      </c>
      <c r="G1614" t="str">
        <f t="shared" si="175"/>
        <v>72</v>
      </c>
      <c r="H1614">
        <f t="shared" si="177"/>
        <v>12743.000000000009</v>
      </c>
      <c r="I1614">
        <f t="shared" si="171"/>
        <v>8995.5500000000011</v>
      </c>
      <c r="J1614">
        <f t="shared" si="172"/>
        <v>2952.6499999999978</v>
      </c>
      <c r="K1614">
        <f t="shared" si="176"/>
        <v>0</v>
      </c>
    </row>
    <row r="1615" spans="1:11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73"/>
        <v>stacjonarny</v>
      </c>
      <c r="F1615" s="2">
        <f t="shared" si="174"/>
        <v>7.0601851851859188E-4</v>
      </c>
      <c r="G1615" t="str">
        <f t="shared" si="175"/>
        <v>93</v>
      </c>
      <c r="H1615">
        <f t="shared" si="177"/>
        <v>12744.016666666676</v>
      </c>
      <c r="I1615">
        <f t="shared" si="171"/>
        <v>8996.5666666666675</v>
      </c>
      <c r="J1615">
        <f t="shared" si="172"/>
        <v>2952.6499999999978</v>
      </c>
      <c r="K1615">
        <f t="shared" si="176"/>
        <v>0</v>
      </c>
    </row>
    <row r="1616" spans="1:11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73"/>
        <v>stacjonarny</v>
      </c>
      <c r="F1616" s="2">
        <f t="shared" si="174"/>
        <v>4.6643518518518778E-3</v>
      </c>
      <c r="G1616" t="str">
        <f t="shared" si="175"/>
        <v>74</v>
      </c>
      <c r="H1616">
        <f t="shared" si="177"/>
        <v>12750.733333333343</v>
      </c>
      <c r="I1616">
        <f t="shared" si="171"/>
        <v>9003.2833333333347</v>
      </c>
      <c r="J1616">
        <f t="shared" si="172"/>
        <v>2952.6499999999978</v>
      </c>
      <c r="K1616">
        <f t="shared" si="176"/>
        <v>0</v>
      </c>
    </row>
    <row r="1617" spans="1:11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73"/>
        <v>stacjonarny</v>
      </c>
      <c r="F1617" s="2">
        <f t="shared" si="174"/>
        <v>9.7106481481481488E-3</v>
      </c>
      <c r="G1617" t="str">
        <f t="shared" si="175"/>
        <v>17</v>
      </c>
      <c r="H1617">
        <f t="shared" si="177"/>
        <v>12764.716666666676</v>
      </c>
      <c r="I1617">
        <f t="shared" si="171"/>
        <v>9017.2666666666682</v>
      </c>
      <c r="J1617">
        <f t="shared" si="172"/>
        <v>2952.6499999999978</v>
      </c>
      <c r="K1617">
        <f t="shared" si="176"/>
        <v>0</v>
      </c>
    </row>
    <row r="1618" spans="1:11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73"/>
        <v>stacjonarny</v>
      </c>
      <c r="F1618" s="2">
        <f t="shared" si="174"/>
        <v>7.615740740740784E-3</v>
      </c>
      <c r="G1618" t="str">
        <f t="shared" si="175"/>
        <v>16</v>
      </c>
      <c r="H1618">
        <f t="shared" si="177"/>
        <v>12775.683333333343</v>
      </c>
      <c r="I1618">
        <f t="shared" si="171"/>
        <v>9028.2333333333354</v>
      </c>
      <c r="J1618">
        <f t="shared" si="172"/>
        <v>2952.6499999999978</v>
      </c>
      <c r="K1618">
        <f t="shared" si="176"/>
        <v>0</v>
      </c>
    </row>
    <row r="1619" spans="1:11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73"/>
        <v>komórkowy</v>
      </c>
      <c r="F1619" s="2">
        <f t="shared" si="174"/>
        <v>2.6504629629630072E-3</v>
      </c>
      <c r="G1619" t="str">
        <f t="shared" si="175"/>
        <v/>
      </c>
      <c r="H1619">
        <f t="shared" si="177"/>
        <v>12779.500000000011</v>
      </c>
      <c r="I1619">
        <f t="shared" si="171"/>
        <v>9028.2333333333354</v>
      </c>
      <c r="J1619">
        <f t="shared" si="172"/>
        <v>2956.4666666666644</v>
      </c>
      <c r="K1619">
        <f t="shared" si="176"/>
        <v>0</v>
      </c>
    </row>
    <row r="1620" spans="1:11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73"/>
        <v>stacjonarny</v>
      </c>
      <c r="F1620" s="2">
        <f t="shared" si="174"/>
        <v>4.2013888888888795E-3</v>
      </c>
      <c r="G1620" t="str">
        <f t="shared" si="175"/>
        <v>42</v>
      </c>
      <c r="H1620">
        <f t="shared" si="177"/>
        <v>12785.55000000001</v>
      </c>
      <c r="I1620">
        <f t="shared" si="171"/>
        <v>9034.2833333333347</v>
      </c>
      <c r="J1620">
        <f t="shared" si="172"/>
        <v>2956.4666666666644</v>
      </c>
      <c r="K1620">
        <f t="shared" si="176"/>
        <v>0</v>
      </c>
    </row>
    <row r="1621" spans="1:11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73"/>
        <v>stacjonarny</v>
      </c>
      <c r="F1621" s="2">
        <f t="shared" si="174"/>
        <v>1.0497685185185235E-2</v>
      </c>
      <c r="G1621" t="str">
        <f t="shared" si="175"/>
        <v>17</v>
      </c>
      <c r="H1621">
        <f t="shared" si="177"/>
        <v>12800.666666666677</v>
      </c>
      <c r="I1621">
        <f t="shared" si="171"/>
        <v>9049.4000000000015</v>
      </c>
      <c r="J1621">
        <f t="shared" si="172"/>
        <v>2956.4666666666644</v>
      </c>
      <c r="K1621">
        <f t="shared" si="176"/>
        <v>0</v>
      </c>
    </row>
    <row r="1622" spans="1:11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73"/>
        <v>stacjonarny</v>
      </c>
      <c r="F1622" s="2">
        <f t="shared" si="174"/>
        <v>7.6388888888889173E-3</v>
      </c>
      <c r="G1622" t="str">
        <f t="shared" si="175"/>
        <v>60</v>
      </c>
      <c r="H1622">
        <f t="shared" si="177"/>
        <v>12811.666666666677</v>
      </c>
      <c r="I1622">
        <f t="shared" si="171"/>
        <v>9060.4000000000015</v>
      </c>
      <c r="J1622">
        <f t="shared" si="172"/>
        <v>2956.4666666666644</v>
      </c>
      <c r="K1622">
        <f t="shared" si="176"/>
        <v>0</v>
      </c>
    </row>
    <row r="1623" spans="1:11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73"/>
        <v>stacjonarny</v>
      </c>
      <c r="F1623" s="2">
        <f t="shared" si="174"/>
        <v>4.9999999999999489E-3</v>
      </c>
      <c r="G1623" t="str">
        <f t="shared" si="175"/>
        <v>24</v>
      </c>
      <c r="H1623">
        <f t="shared" si="177"/>
        <v>12818.866666666678</v>
      </c>
      <c r="I1623">
        <f t="shared" si="171"/>
        <v>9067.6000000000022</v>
      </c>
      <c r="J1623">
        <f t="shared" si="172"/>
        <v>2956.4666666666644</v>
      </c>
      <c r="K1623">
        <f t="shared" si="176"/>
        <v>0</v>
      </c>
    </row>
    <row r="1624" spans="1:11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73"/>
        <v>stacjonarny</v>
      </c>
      <c r="F1624" s="2">
        <f t="shared" si="174"/>
        <v>9.1435185185179124E-4</v>
      </c>
      <c r="G1624" t="str">
        <f t="shared" si="175"/>
        <v>79</v>
      </c>
      <c r="H1624">
        <f t="shared" si="177"/>
        <v>12820.183333333343</v>
      </c>
      <c r="I1624">
        <f t="shared" si="171"/>
        <v>9068.9166666666679</v>
      </c>
      <c r="J1624">
        <f t="shared" si="172"/>
        <v>2956.4666666666644</v>
      </c>
      <c r="K1624">
        <f t="shared" si="176"/>
        <v>0</v>
      </c>
    </row>
    <row r="1625" spans="1:11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73"/>
        <v>stacjonarny</v>
      </c>
      <c r="F1625" s="2">
        <f t="shared" si="174"/>
        <v>1.1388888888888893E-2</v>
      </c>
      <c r="G1625" t="str">
        <f t="shared" si="175"/>
        <v>79</v>
      </c>
      <c r="H1625">
        <f t="shared" si="177"/>
        <v>12836.583333333343</v>
      </c>
      <c r="I1625">
        <f t="shared" si="171"/>
        <v>9085.3166666666675</v>
      </c>
      <c r="J1625">
        <f t="shared" si="172"/>
        <v>2956.4666666666644</v>
      </c>
      <c r="K1625">
        <f t="shared" si="176"/>
        <v>0</v>
      </c>
    </row>
    <row r="1626" spans="1:11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73"/>
        <v>stacjonarny</v>
      </c>
      <c r="F1626" s="2">
        <f t="shared" si="174"/>
        <v>2.2453703703703698E-3</v>
      </c>
      <c r="G1626" t="str">
        <f t="shared" si="175"/>
        <v>58</v>
      </c>
      <c r="H1626">
        <f t="shared" si="177"/>
        <v>12839.816666666677</v>
      </c>
      <c r="I1626">
        <f t="shared" si="171"/>
        <v>9088.5500000000011</v>
      </c>
      <c r="J1626">
        <f t="shared" si="172"/>
        <v>2956.4666666666644</v>
      </c>
      <c r="K1626">
        <f t="shared" si="176"/>
        <v>0</v>
      </c>
    </row>
    <row r="1627" spans="1:11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73"/>
        <v>komórkowy</v>
      </c>
      <c r="F1627" s="2">
        <f t="shared" si="174"/>
        <v>9.0393518518518401E-3</v>
      </c>
      <c r="G1627" t="str">
        <f t="shared" si="175"/>
        <v/>
      </c>
      <c r="H1627">
        <f t="shared" si="177"/>
        <v>12852.833333333343</v>
      </c>
      <c r="I1627">
        <f t="shared" si="171"/>
        <v>9088.5500000000011</v>
      </c>
      <c r="J1627">
        <f t="shared" si="172"/>
        <v>2969.4833333333308</v>
      </c>
      <c r="K1627">
        <f t="shared" si="176"/>
        <v>0</v>
      </c>
    </row>
    <row r="1628" spans="1:11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73"/>
        <v>stacjonarny</v>
      </c>
      <c r="F1628" s="2">
        <f t="shared" si="174"/>
        <v>9.9421296296295925E-3</v>
      </c>
      <c r="G1628" t="str">
        <f t="shared" si="175"/>
        <v>29</v>
      </c>
      <c r="H1628">
        <f t="shared" si="177"/>
        <v>12867.150000000011</v>
      </c>
      <c r="I1628">
        <f t="shared" si="171"/>
        <v>9102.8666666666686</v>
      </c>
      <c r="J1628">
        <f t="shared" si="172"/>
        <v>2969.4833333333308</v>
      </c>
      <c r="K1628">
        <f t="shared" si="176"/>
        <v>0</v>
      </c>
    </row>
    <row r="1629" spans="1:11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73"/>
        <v>komórkowy</v>
      </c>
      <c r="F1629" s="2">
        <f t="shared" si="174"/>
        <v>3.2523148148148051E-3</v>
      </c>
      <c r="G1629" t="str">
        <f t="shared" si="175"/>
        <v/>
      </c>
      <c r="H1629">
        <f t="shared" si="177"/>
        <v>12871.833333333343</v>
      </c>
      <c r="I1629">
        <f t="shared" si="171"/>
        <v>9102.8666666666686</v>
      </c>
      <c r="J1629">
        <f t="shared" si="172"/>
        <v>2974.1666666666642</v>
      </c>
      <c r="K1629">
        <f t="shared" si="176"/>
        <v>0</v>
      </c>
    </row>
    <row r="1630" spans="1:11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73"/>
        <v>komórkowy</v>
      </c>
      <c r="F1630" s="2">
        <f t="shared" si="174"/>
        <v>4.9768518518519267E-3</v>
      </c>
      <c r="G1630" t="str">
        <f t="shared" si="175"/>
        <v/>
      </c>
      <c r="H1630">
        <f t="shared" si="177"/>
        <v>12879.000000000009</v>
      </c>
      <c r="I1630">
        <f t="shared" si="171"/>
        <v>9102.8666666666686</v>
      </c>
      <c r="J1630">
        <f t="shared" si="172"/>
        <v>2981.3333333333312</v>
      </c>
      <c r="K1630">
        <f t="shared" si="176"/>
        <v>0</v>
      </c>
    </row>
    <row r="1631" spans="1:11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73"/>
        <v>komórkowy</v>
      </c>
      <c r="F1631" s="2">
        <f t="shared" si="174"/>
        <v>1.1516203703703765E-2</v>
      </c>
      <c r="G1631" t="str">
        <f t="shared" si="175"/>
        <v/>
      </c>
      <c r="H1631">
        <f t="shared" si="177"/>
        <v>12895.583333333343</v>
      </c>
      <c r="I1631">
        <f t="shared" si="171"/>
        <v>9102.8666666666686</v>
      </c>
      <c r="J1631">
        <f t="shared" si="172"/>
        <v>2997.9166666666647</v>
      </c>
      <c r="K1631">
        <f t="shared" si="176"/>
        <v>0</v>
      </c>
    </row>
    <row r="1632" spans="1:11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73"/>
        <v>stacjonarny</v>
      </c>
      <c r="F1632" s="2">
        <f t="shared" si="174"/>
        <v>3.4490740740741321E-3</v>
      </c>
      <c r="G1632" t="str">
        <f t="shared" si="175"/>
        <v>77</v>
      </c>
      <c r="H1632">
        <f t="shared" si="177"/>
        <v>12900.55000000001</v>
      </c>
      <c r="I1632">
        <f t="shared" si="171"/>
        <v>9107.8333333333358</v>
      </c>
      <c r="J1632">
        <f t="shared" si="172"/>
        <v>2997.9166666666647</v>
      </c>
      <c r="K1632">
        <f t="shared" si="176"/>
        <v>0</v>
      </c>
    </row>
    <row r="1633" spans="1:11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73"/>
        <v>stacjonarny</v>
      </c>
      <c r="F1633" s="2">
        <f t="shared" si="174"/>
        <v>2.1875000000000089E-3</v>
      </c>
      <c r="G1633" t="str">
        <f t="shared" si="175"/>
        <v>88</v>
      </c>
      <c r="H1633">
        <f t="shared" si="177"/>
        <v>12903.70000000001</v>
      </c>
      <c r="I1633">
        <f t="shared" si="171"/>
        <v>9110.9833333333354</v>
      </c>
      <c r="J1633">
        <f t="shared" si="172"/>
        <v>2997.9166666666647</v>
      </c>
      <c r="K1633">
        <f t="shared" si="176"/>
        <v>0</v>
      </c>
    </row>
    <row r="1634" spans="1:11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73"/>
        <v>stacjonarny</v>
      </c>
      <c r="F1634" s="2">
        <f t="shared" si="174"/>
        <v>6.8518518518518867E-3</v>
      </c>
      <c r="G1634" t="str">
        <f t="shared" si="175"/>
        <v>60</v>
      </c>
      <c r="H1634">
        <f t="shared" si="177"/>
        <v>12913.566666666677</v>
      </c>
      <c r="I1634">
        <f t="shared" si="171"/>
        <v>9120.8500000000022</v>
      </c>
      <c r="J1634">
        <f t="shared" si="172"/>
        <v>2997.9166666666647</v>
      </c>
      <c r="K1634">
        <f t="shared" si="176"/>
        <v>0</v>
      </c>
    </row>
    <row r="1635" spans="1:11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73"/>
        <v>stacjonarny</v>
      </c>
      <c r="F1635" s="2">
        <f t="shared" si="174"/>
        <v>6.6087962962962377E-3</v>
      </c>
      <c r="G1635" t="str">
        <f t="shared" si="175"/>
        <v>89</v>
      </c>
      <c r="H1635">
        <f t="shared" si="177"/>
        <v>12923.083333333343</v>
      </c>
      <c r="I1635">
        <f t="shared" si="171"/>
        <v>9130.3666666666686</v>
      </c>
      <c r="J1635">
        <f t="shared" si="172"/>
        <v>2997.9166666666647</v>
      </c>
      <c r="K1635">
        <f t="shared" si="176"/>
        <v>0</v>
      </c>
    </row>
    <row r="1636" spans="1:11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73"/>
        <v>komórkowy</v>
      </c>
      <c r="F1636" s="2">
        <f t="shared" si="174"/>
        <v>5.1388888888888595E-3</v>
      </c>
      <c r="G1636" t="str">
        <f t="shared" si="175"/>
        <v/>
      </c>
      <c r="H1636">
        <f t="shared" si="177"/>
        <v>12930.483333333343</v>
      </c>
      <c r="I1636">
        <f t="shared" si="171"/>
        <v>9130.3666666666686</v>
      </c>
      <c r="J1636">
        <f t="shared" si="172"/>
        <v>3005.3166666666648</v>
      </c>
      <c r="K1636">
        <f t="shared" si="176"/>
        <v>0</v>
      </c>
    </row>
    <row r="1637" spans="1:11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73"/>
        <v>stacjonarny</v>
      </c>
      <c r="F1637" s="2">
        <f t="shared" si="174"/>
        <v>9.6527777777777324E-3</v>
      </c>
      <c r="G1637" t="str">
        <f t="shared" si="175"/>
        <v>39</v>
      </c>
      <c r="H1637">
        <f t="shared" si="177"/>
        <v>12944.383333333342</v>
      </c>
      <c r="I1637">
        <f t="shared" si="171"/>
        <v>9144.2666666666682</v>
      </c>
      <c r="J1637">
        <f t="shared" si="172"/>
        <v>3005.3166666666648</v>
      </c>
      <c r="K1637">
        <f t="shared" si="176"/>
        <v>0</v>
      </c>
    </row>
    <row r="1638" spans="1:11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73"/>
        <v>komórkowy</v>
      </c>
      <c r="F1638" s="2">
        <f t="shared" si="174"/>
        <v>1.063657407407409E-2</v>
      </c>
      <c r="G1638" t="str">
        <f t="shared" si="175"/>
        <v/>
      </c>
      <c r="H1638">
        <f t="shared" si="177"/>
        <v>12959.70000000001</v>
      </c>
      <c r="I1638">
        <f t="shared" si="171"/>
        <v>9144.2666666666682</v>
      </c>
      <c r="J1638">
        <f t="shared" si="172"/>
        <v>3020.6333333333314</v>
      </c>
      <c r="K1638">
        <f t="shared" si="176"/>
        <v>0</v>
      </c>
    </row>
    <row r="1639" spans="1:11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73"/>
        <v>komórkowy</v>
      </c>
      <c r="F1639" s="2">
        <f t="shared" si="174"/>
        <v>3.4490740740740766E-3</v>
      </c>
      <c r="G1639" t="str">
        <f t="shared" si="175"/>
        <v/>
      </c>
      <c r="H1639">
        <f t="shared" si="177"/>
        <v>12964.666666666677</v>
      </c>
      <c r="I1639">
        <f t="shared" si="171"/>
        <v>9144.2666666666682</v>
      </c>
      <c r="J1639">
        <f t="shared" si="172"/>
        <v>3025.5999999999981</v>
      </c>
      <c r="K1639">
        <f t="shared" si="176"/>
        <v>0</v>
      </c>
    </row>
    <row r="1640" spans="1:11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73"/>
        <v>stacjonarny</v>
      </c>
      <c r="F1640" s="2">
        <f t="shared" si="174"/>
        <v>4.6875000000000111E-3</v>
      </c>
      <c r="G1640" t="str">
        <f t="shared" si="175"/>
        <v>18</v>
      </c>
      <c r="H1640">
        <f t="shared" si="177"/>
        <v>12971.416666666677</v>
      </c>
      <c r="I1640">
        <f t="shared" si="171"/>
        <v>9151.0166666666682</v>
      </c>
      <c r="J1640">
        <f t="shared" si="172"/>
        <v>3025.5999999999981</v>
      </c>
      <c r="K1640">
        <f t="shared" si="176"/>
        <v>0</v>
      </c>
    </row>
    <row r="1641" spans="1:11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73"/>
        <v>stacjonarny</v>
      </c>
      <c r="F1641" s="2">
        <f t="shared" si="174"/>
        <v>7.5925925925925952E-3</v>
      </c>
      <c r="G1641" t="str">
        <f t="shared" si="175"/>
        <v>28</v>
      </c>
      <c r="H1641">
        <f t="shared" si="177"/>
        <v>12982.350000000009</v>
      </c>
      <c r="I1641">
        <f t="shared" ref="I1641:I1704" si="178">IF(E1641="stacjonarny",I1640+F1641*24*60,I1640)</f>
        <v>9161.9500000000007</v>
      </c>
      <c r="J1641">
        <f t="shared" ref="J1641:J1704" si="179">IF(E1641="komórkowy",J1640+F1641*24*60,J1640)</f>
        <v>3025.5999999999981</v>
      </c>
      <c r="K1641">
        <f t="shared" si="176"/>
        <v>0</v>
      </c>
    </row>
    <row r="1642" spans="1:11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73"/>
        <v>komórkowy</v>
      </c>
      <c r="F1642" s="2">
        <f t="shared" si="174"/>
        <v>4.0625000000000244E-3</v>
      </c>
      <c r="G1642" t="str">
        <f t="shared" si="175"/>
        <v/>
      </c>
      <c r="H1642">
        <f t="shared" si="177"/>
        <v>12988.20000000001</v>
      </c>
      <c r="I1642">
        <f t="shared" si="178"/>
        <v>9161.9500000000007</v>
      </c>
      <c r="J1642">
        <f t="shared" si="179"/>
        <v>3031.449999999998</v>
      </c>
      <c r="K1642">
        <f t="shared" si="176"/>
        <v>0</v>
      </c>
    </row>
    <row r="1643" spans="1:11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73"/>
        <v>stacjonarny</v>
      </c>
      <c r="F1643" s="2">
        <f t="shared" si="174"/>
        <v>2.0601851851851372E-3</v>
      </c>
      <c r="G1643" t="str">
        <f t="shared" si="175"/>
        <v>60</v>
      </c>
      <c r="H1643">
        <f t="shared" si="177"/>
        <v>12991.166666666677</v>
      </c>
      <c r="I1643">
        <f t="shared" si="178"/>
        <v>9164.9166666666679</v>
      </c>
      <c r="J1643">
        <f t="shared" si="179"/>
        <v>3031.449999999998</v>
      </c>
      <c r="K1643">
        <f t="shared" si="176"/>
        <v>0</v>
      </c>
    </row>
    <row r="1644" spans="1:11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73"/>
        <v>stacjonarny</v>
      </c>
      <c r="F1644" s="2">
        <f t="shared" si="174"/>
        <v>6.7129629629629761E-3</v>
      </c>
      <c r="G1644" t="str">
        <f t="shared" si="175"/>
        <v>61</v>
      </c>
      <c r="H1644">
        <f t="shared" si="177"/>
        <v>13000.833333333343</v>
      </c>
      <c r="I1644">
        <f t="shared" si="178"/>
        <v>9174.5833333333339</v>
      </c>
      <c r="J1644">
        <f t="shared" si="179"/>
        <v>3031.449999999998</v>
      </c>
      <c r="K1644">
        <f t="shared" si="176"/>
        <v>0</v>
      </c>
    </row>
    <row r="1645" spans="1:11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73"/>
        <v>komórkowy</v>
      </c>
      <c r="F1645" s="2">
        <f t="shared" si="174"/>
        <v>3.6226851851852149E-3</v>
      </c>
      <c r="G1645" t="str">
        <f t="shared" si="175"/>
        <v/>
      </c>
      <c r="H1645">
        <f t="shared" si="177"/>
        <v>13006.05000000001</v>
      </c>
      <c r="I1645">
        <f t="shared" si="178"/>
        <v>9174.5833333333339</v>
      </c>
      <c r="J1645">
        <f t="shared" si="179"/>
        <v>3036.6666666666647</v>
      </c>
      <c r="K1645">
        <f t="shared" si="176"/>
        <v>0</v>
      </c>
    </row>
    <row r="1646" spans="1:11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73"/>
        <v>stacjonarny</v>
      </c>
      <c r="F1646" s="2">
        <f t="shared" si="174"/>
        <v>1.0150462962962958E-2</v>
      </c>
      <c r="G1646" t="str">
        <f t="shared" si="175"/>
        <v>90</v>
      </c>
      <c r="H1646">
        <f t="shared" si="177"/>
        <v>13020.666666666677</v>
      </c>
      <c r="I1646">
        <f t="shared" si="178"/>
        <v>9189.2000000000007</v>
      </c>
      <c r="J1646">
        <f t="shared" si="179"/>
        <v>3036.6666666666647</v>
      </c>
      <c r="K1646">
        <f t="shared" si="176"/>
        <v>0</v>
      </c>
    </row>
    <row r="1647" spans="1:11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73"/>
        <v>stacjonarny</v>
      </c>
      <c r="F1647" s="2">
        <f t="shared" si="174"/>
        <v>3.7268518518518423E-3</v>
      </c>
      <c r="G1647" t="str">
        <f t="shared" si="175"/>
        <v>88</v>
      </c>
      <c r="H1647">
        <f t="shared" si="177"/>
        <v>13026.033333333344</v>
      </c>
      <c r="I1647">
        <f t="shared" si="178"/>
        <v>9194.5666666666675</v>
      </c>
      <c r="J1647">
        <f t="shared" si="179"/>
        <v>3036.6666666666647</v>
      </c>
      <c r="K1647">
        <f t="shared" si="176"/>
        <v>0</v>
      </c>
    </row>
    <row r="1648" spans="1:11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73"/>
        <v>stacjonarny</v>
      </c>
      <c r="F1648" s="2">
        <f t="shared" si="174"/>
        <v>5.5208333333333637E-3</v>
      </c>
      <c r="G1648" t="str">
        <f t="shared" si="175"/>
        <v>82</v>
      </c>
      <c r="H1648">
        <f t="shared" si="177"/>
        <v>13033.983333333344</v>
      </c>
      <c r="I1648">
        <f t="shared" si="178"/>
        <v>9202.5166666666682</v>
      </c>
      <c r="J1648">
        <f t="shared" si="179"/>
        <v>3036.6666666666647</v>
      </c>
      <c r="K1648">
        <f t="shared" si="176"/>
        <v>0</v>
      </c>
    </row>
    <row r="1649" spans="1:11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73"/>
        <v>komórkowy</v>
      </c>
      <c r="F1649" s="2">
        <f t="shared" si="174"/>
        <v>2.7314814814814459E-3</v>
      </c>
      <c r="G1649" t="str">
        <f t="shared" si="175"/>
        <v/>
      </c>
      <c r="H1649">
        <f t="shared" si="177"/>
        <v>13037.916666666677</v>
      </c>
      <c r="I1649">
        <f t="shared" si="178"/>
        <v>9202.5166666666682</v>
      </c>
      <c r="J1649">
        <f t="shared" si="179"/>
        <v>3040.5999999999981</v>
      </c>
      <c r="K1649">
        <f t="shared" si="176"/>
        <v>0</v>
      </c>
    </row>
    <row r="1650" spans="1:11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73"/>
        <v>stacjonarny</v>
      </c>
      <c r="F1650" s="2">
        <f t="shared" si="174"/>
        <v>1.6898148148148384E-3</v>
      </c>
      <c r="G1650" t="str">
        <f t="shared" si="175"/>
        <v>98</v>
      </c>
      <c r="H1650">
        <f t="shared" si="177"/>
        <v>13040.350000000009</v>
      </c>
      <c r="I1650">
        <f t="shared" si="178"/>
        <v>9204.9500000000007</v>
      </c>
      <c r="J1650">
        <f t="shared" si="179"/>
        <v>3040.5999999999981</v>
      </c>
      <c r="K1650">
        <f t="shared" si="176"/>
        <v>0</v>
      </c>
    </row>
    <row r="1651" spans="1:11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73"/>
        <v>stacjonarny</v>
      </c>
      <c r="F1651" s="2">
        <f t="shared" si="174"/>
        <v>5.6597222222222188E-3</v>
      </c>
      <c r="G1651" t="str">
        <f t="shared" si="175"/>
        <v>94</v>
      </c>
      <c r="H1651">
        <f t="shared" si="177"/>
        <v>13048.500000000009</v>
      </c>
      <c r="I1651">
        <f t="shared" si="178"/>
        <v>9213.1</v>
      </c>
      <c r="J1651">
        <f t="shared" si="179"/>
        <v>3040.5999999999981</v>
      </c>
      <c r="K1651">
        <f t="shared" si="176"/>
        <v>0</v>
      </c>
    </row>
    <row r="1652" spans="1:11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73"/>
        <v>stacjonarny</v>
      </c>
      <c r="F1652" s="2">
        <f t="shared" si="174"/>
        <v>9.2245370370370172E-3</v>
      </c>
      <c r="G1652" t="str">
        <f t="shared" si="175"/>
        <v>67</v>
      </c>
      <c r="H1652">
        <f t="shared" si="177"/>
        <v>13061.783333333342</v>
      </c>
      <c r="I1652">
        <f t="shared" si="178"/>
        <v>9226.3833333333332</v>
      </c>
      <c r="J1652">
        <f t="shared" si="179"/>
        <v>3040.5999999999981</v>
      </c>
      <c r="K1652">
        <f t="shared" si="176"/>
        <v>0</v>
      </c>
    </row>
    <row r="1653" spans="1:11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73"/>
        <v>stacjonarny</v>
      </c>
      <c r="F1653" s="2">
        <f t="shared" si="174"/>
        <v>5.7870370370372015E-4</v>
      </c>
      <c r="G1653" t="str">
        <f t="shared" si="175"/>
        <v>48</v>
      </c>
      <c r="H1653">
        <f t="shared" si="177"/>
        <v>13062.616666666676</v>
      </c>
      <c r="I1653">
        <f t="shared" si="178"/>
        <v>9227.2166666666672</v>
      </c>
      <c r="J1653">
        <f t="shared" si="179"/>
        <v>3040.5999999999981</v>
      </c>
      <c r="K1653">
        <f t="shared" si="176"/>
        <v>0</v>
      </c>
    </row>
    <row r="1654" spans="1:11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73"/>
        <v>stacjonarny</v>
      </c>
      <c r="F1654" s="2">
        <f t="shared" si="174"/>
        <v>9.5023148148148384E-3</v>
      </c>
      <c r="G1654" t="str">
        <f t="shared" si="175"/>
        <v>64</v>
      </c>
      <c r="H1654">
        <f t="shared" si="177"/>
        <v>13076.300000000008</v>
      </c>
      <c r="I1654">
        <f t="shared" si="178"/>
        <v>9240.9</v>
      </c>
      <c r="J1654">
        <f t="shared" si="179"/>
        <v>3040.5999999999981</v>
      </c>
      <c r="K1654">
        <f t="shared" si="176"/>
        <v>0</v>
      </c>
    </row>
    <row r="1655" spans="1:11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73"/>
        <v>stacjonarny</v>
      </c>
      <c r="F1655" s="2">
        <f t="shared" si="174"/>
        <v>7.3842592592592848E-3</v>
      </c>
      <c r="G1655" t="str">
        <f t="shared" si="175"/>
        <v>69</v>
      </c>
      <c r="H1655">
        <f t="shared" si="177"/>
        <v>13086.933333333342</v>
      </c>
      <c r="I1655">
        <f t="shared" si="178"/>
        <v>9251.5333333333328</v>
      </c>
      <c r="J1655">
        <f t="shared" si="179"/>
        <v>3040.5999999999981</v>
      </c>
      <c r="K1655">
        <f t="shared" si="176"/>
        <v>0</v>
      </c>
    </row>
    <row r="1656" spans="1:11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73"/>
        <v>komórkowy</v>
      </c>
      <c r="F1656" s="2">
        <f t="shared" si="174"/>
        <v>8.5069444444443865E-3</v>
      </c>
      <c r="G1656" t="str">
        <f t="shared" si="175"/>
        <v/>
      </c>
      <c r="H1656">
        <f t="shared" si="177"/>
        <v>13099.183333333342</v>
      </c>
      <c r="I1656">
        <f t="shared" si="178"/>
        <v>9251.5333333333328</v>
      </c>
      <c r="J1656">
        <f t="shared" si="179"/>
        <v>3052.8499999999981</v>
      </c>
      <c r="K1656">
        <f t="shared" si="176"/>
        <v>0</v>
      </c>
    </row>
    <row r="1657" spans="1:11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73"/>
        <v>stacjonarny</v>
      </c>
      <c r="F1657" s="2">
        <f t="shared" si="174"/>
        <v>9.9537037037037424E-3</v>
      </c>
      <c r="G1657" t="str">
        <f t="shared" si="175"/>
        <v>98</v>
      </c>
      <c r="H1657">
        <f t="shared" si="177"/>
        <v>13113.516666666676</v>
      </c>
      <c r="I1657">
        <f t="shared" si="178"/>
        <v>9265.8666666666668</v>
      </c>
      <c r="J1657">
        <f t="shared" si="179"/>
        <v>3052.8499999999981</v>
      </c>
      <c r="K1657">
        <f t="shared" si="176"/>
        <v>0</v>
      </c>
    </row>
    <row r="1658" spans="1:11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73"/>
        <v>stacjonarny</v>
      </c>
      <c r="F1658" s="2">
        <f t="shared" si="174"/>
        <v>5.7986111111111294E-3</v>
      </c>
      <c r="G1658" t="str">
        <f t="shared" si="175"/>
        <v>76</v>
      </c>
      <c r="H1658">
        <f t="shared" si="177"/>
        <v>13121.866666666676</v>
      </c>
      <c r="I1658">
        <f t="shared" si="178"/>
        <v>9274.2166666666672</v>
      </c>
      <c r="J1658">
        <f t="shared" si="179"/>
        <v>3052.8499999999981</v>
      </c>
      <c r="K1658">
        <f t="shared" si="176"/>
        <v>0</v>
      </c>
    </row>
    <row r="1659" spans="1:11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73"/>
        <v>komórkowy</v>
      </c>
      <c r="F1659" s="2">
        <f t="shared" si="174"/>
        <v>9.5370370370370661E-3</v>
      </c>
      <c r="G1659" t="str">
        <f t="shared" si="175"/>
        <v/>
      </c>
      <c r="H1659">
        <f t="shared" si="177"/>
        <v>13135.600000000009</v>
      </c>
      <c r="I1659">
        <f t="shared" si="178"/>
        <v>9274.2166666666672</v>
      </c>
      <c r="J1659">
        <f t="shared" si="179"/>
        <v>3066.5833333333317</v>
      </c>
      <c r="K1659">
        <f t="shared" si="176"/>
        <v>0</v>
      </c>
    </row>
    <row r="1660" spans="1:11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73"/>
        <v>stacjonarny</v>
      </c>
      <c r="F1660" s="2">
        <f t="shared" si="174"/>
        <v>5.046296296296271E-3</v>
      </c>
      <c r="G1660" t="str">
        <f t="shared" si="175"/>
        <v>68</v>
      </c>
      <c r="H1660">
        <f t="shared" si="177"/>
        <v>13142.866666666676</v>
      </c>
      <c r="I1660">
        <f t="shared" si="178"/>
        <v>9281.4833333333336</v>
      </c>
      <c r="J1660">
        <f t="shared" si="179"/>
        <v>3066.5833333333317</v>
      </c>
      <c r="K1660">
        <f t="shared" si="176"/>
        <v>0</v>
      </c>
    </row>
    <row r="1661" spans="1:11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73"/>
        <v>stacjonarny</v>
      </c>
      <c r="F1661" s="2">
        <f t="shared" si="174"/>
        <v>5.63657407407403E-3</v>
      </c>
      <c r="G1661" t="str">
        <f t="shared" si="175"/>
        <v>19</v>
      </c>
      <c r="H1661">
        <f t="shared" si="177"/>
        <v>13150.983333333343</v>
      </c>
      <c r="I1661">
        <f t="shared" si="178"/>
        <v>9289.6</v>
      </c>
      <c r="J1661">
        <f t="shared" si="179"/>
        <v>3066.5833333333317</v>
      </c>
      <c r="K1661">
        <f t="shared" si="176"/>
        <v>0</v>
      </c>
    </row>
    <row r="1662" spans="1:11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73"/>
        <v>stacjonarny</v>
      </c>
      <c r="F1662" s="2">
        <f t="shared" si="174"/>
        <v>4.6643518518518778E-3</v>
      </c>
      <c r="G1662" t="str">
        <f t="shared" si="175"/>
        <v>75</v>
      </c>
      <c r="H1662">
        <f t="shared" si="177"/>
        <v>13157.70000000001</v>
      </c>
      <c r="I1662">
        <f t="shared" si="178"/>
        <v>9296.3166666666675</v>
      </c>
      <c r="J1662">
        <f t="shared" si="179"/>
        <v>3066.5833333333317</v>
      </c>
      <c r="K1662">
        <f t="shared" si="176"/>
        <v>0</v>
      </c>
    </row>
    <row r="1663" spans="1:11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73"/>
        <v>stacjonarny</v>
      </c>
      <c r="F1663" s="2">
        <f t="shared" si="174"/>
        <v>3.2407407407403221E-4</v>
      </c>
      <c r="G1663" t="str">
        <f t="shared" si="175"/>
        <v>14</v>
      </c>
      <c r="H1663">
        <f t="shared" si="177"/>
        <v>13158.166666666677</v>
      </c>
      <c r="I1663">
        <f t="shared" si="178"/>
        <v>9296.7833333333347</v>
      </c>
      <c r="J1663">
        <f t="shared" si="179"/>
        <v>3066.5833333333317</v>
      </c>
      <c r="K1663">
        <f t="shared" si="176"/>
        <v>0</v>
      </c>
    </row>
    <row r="1664" spans="1:11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73"/>
        <v>stacjonarny</v>
      </c>
      <c r="F1664" s="2">
        <f t="shared" si="174"/>
        <v>7.4421296296296457E-3</v>
      </c>
      <c r="G1664" t="str">
        <f t="shared" si="175"/>
        <v>58</v>
      </c>
      <c r="H1664">
        <f t="shared" si="177"/>
        <v>13168.883333333344</v>
      </c>
      <c r="I1664">
        <f t="shared" si="178"/>
        <v>9307.5000000000018</v>
      </c>
      <c r="J1664">
        <f t="shared" si="179"/>
        <v>3066.5833333333317</v>
      </c>
      <c r="K1664">
        <f t="shared" si="176"/>
        <v>0</v>
      </c>
    </row>
    <row r="1665" spans="1:11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73"/>
        <v>stacjonarny</v>
      </c>
      <c r="F1665" s="2">
        <f t="shared" si="174"/>
        <v>1.1388888888888893E-2</v>
      </c>
      <c r="G1665" t="str">
        <f t="shared" si="175"/>
        <v>14</v>
      </c>
      <c r="H1665">
        <f t="shared" si="177"/>
        <v>13185.283333333344</v>
      </c>
      <c r="I1665">
        <f t="shared" si="178"/>
        <v>9323.9000000000015</v>
      </c>
      <c r="J1665">
        <f t="shared" si="179"/>
        <v>3066.5833333333317</v>
      </c>
      <c r="K1665">
        <f t="shared" si="176"/>
        <v>0</v>
      </c>
    </row>
    <row r="1666" spans="1:11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73"/>
        <v>stacjonarny</v>
      </c>
      <c r="F1666" s="2">
        <f t="shared" si="174"/>
        <v>4.6412037037036336E-3</v>
      </c>
      <c r="G1666" t="str">
        <f t="shared" si="175"/>
        <v>99</v>
      </c>
      <c r="H1666">
        <f t="shared" si="177"/>
        <v>13191.966666666676</v>
      </c>
      <c r="I1666">
        <f t="shared" si="178"/>
        <v>9330.5833333333339</v>
      </c>
      <c r="J1666">
        <f t="shared" si="179"/>
        <v>3066.5833333333317</v>
      </c>
      <c r="K1666">
        <f t="shared" si="176"/>
        <v>0</v>
      </c>
    </row>
    <row r="1667" spans="1:11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80">IF(LEN(A1667)=7,"stacjonarny",IF(LEN(A1667)=8,"komórkowy","zagraniczny"))</f>
        <v>stacjonarny</v>
      </c>
      <c r="F1667" s="2">
        <f t="shared" ref="F1667:F1730" si="181">D1667-C1667</f>
        <v>4.6064814814815169E-3</v>
      </c>
      <c r="G1667" t="str">
        <f t="shared" ref="G1667:G1730" si="182">IF(E1667="stacjonarny",LEFT(A1667,2),"")</f>
        <v>25</v>
      </c>
      <c r="H1667">
        <f t="shared" si="177"/>
        <v>13198.600000000009</v>
      </c>
      <c r="I1667">
        <f t="shared" si="178"/>
        <v>9337.2166666666672</v>
      </c>
      <c r="J1667">
        <f t="shared" si="179"/>
        <v>3066.5833333333317</v>
      </c>
      <c r="K1667">
        <f t="shared" ref="K1667:K1730" si="183">IF(E1667="zagraniczny",ROUNDUP(F1667*24*60,0),0)</f>
        <v>0</v>
      </c>
    </row>
    <row r="1668" spans="1:11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80"/>
        <v>stacjonarny</v>
      </c>
      <c r="F1668" s="2">
        <f t="shared" si="181"/>
        <v>2.5347222222222299E-3</v>
      </c>
      <c r="G1668" t="str">
        <f t="shared" si="182"/>
        <v>59</v>
      </c>
      <c r="H1668">
        <f t="shared" ref="H1668:H1731" si="184">IF(E1668&lt;&gt;"zagraniczny",H1667+F1668*24*60,H1667)</f>
        <v>13202.250000000009</v>
      </c>
      <c r="I1668">
        <f t="shared" si="178"/>
        <v>9340.8666666666668</v>
      </c>
      <c r="J1668">
        <f t="shared" si="179"/>
        <v>3066.5833333333317</v>
      </c>
      <c r="K1668">
        <f t="shared" si="183"/>
        <v>0</v>
      </c>
    </row>
    <row r="1669" spans="1:11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80"/>
        <v>stacjonarny</v>
      </c>
      <c r="F1669" s="2">
        <f t="shared" si="181"/>
        <v>1.2037037037036513E-3</v>
      </c>
      <c r="G1669" t="str">
        <f t="shared" si="182"/>
        <v>82</v>
      </c>
      <c r="H1669">
        <f t="shared" si="184"/>
        <v>13203.983333333343</v>
      </c>
      <c r="I1669">
        <f t="shared" si="178"/>
        <v>9342.6</v>
      </c>
      <c r="J1669">
        <f t="shared" si="179"/>
        <v>3066.5833333333317</v>
      </c>
      <c r="K1669">
        <f t="shared" si="183"/>
        <v>0</v>
      </c>
    </row>
    <row r="1670" spans="1:11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80"/>
        <v>stacjonarny</v>
      </c>
      <c r="F1670" s="2">
        <f t="shared" si="181"/>
        <v>1.435185185185206E-3</v>
      </c>
      <c r="G1670" t="str">
        <f t="shared" si="182"/>
        <v>53</v>
      </c>
      <c r="H1670">
        <f t="shared" si="184"/>
        <v>13206.05000000001</v>
      </c>
      <c r="I1670">
        <f t="shared" si="178"/>
        <v>9344.6666666666679</v>
      </c>
      <c r="J1670">
        <f t="shared" si="179"/>
        <v>3066.5833333333317</v>
      </c>
      <c r="K1670">
        <f t="shared" si="183"/>
        <v>0</v>
      </c>
    </row>
    <row r="1671" spans="1:11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80"/>
        <v>stacjonarny</v>
      </c>
      <c r="F1671" s="2">
        <f t="shared" si="181"/>
        <v>9.837962962962965E-3</v>
      </c>
      <c r="G1671" t="str">
        <f t="shared" si="182"/>
        <v>57</v>
      </c>
      <c r="H1671">
        <f t="shared" si="184"/>
        <v>13220.216666666676</v>
      </c>
      <c r="I1671">
        <f t="shared" si="178"/>
        <v>9358.8333333333339</v>
      </c>
      <c r="J1671">
        <f t="shared" si="179"/>
        <v>3066.5833333333317</v>
      </c>
      <c r="K1671">
        <f t="shared" si="183"/>
        <v>0</v>
      </c>
    </row>
    <row r="1672" spans="1:11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80"/>
        <v>stacjonarny</v>
      </c>
      <c r="F1672" s="2">
        <f t="shared" si="181"/>
        <v>6.4467592592592493E-3</v>
      </c>
      <c r="G1672" t="str">
        <f t="shared" si="182"/>
        <v>68</v>
      </c>
      <c r="H1672">
        <f t="shared" si="184"/>
        <v>13229.500000000009</v>
      </c>
      <c r="I1672">
        <f t="shared" si="178"/>
        <v>9368.1166666666668</v>
      </c>
      <c r="J1672">
        <f t="shared" si="179"/>
        <v>3066.5833333333317</v>
      </c>
      <c r="K1672">
        <f t="shared" si="183"/>
        <v>0</v>
      </c>
    </row>
    <row r="1673" spans="1:11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80"/>
        <v>zagraniczny</v>
      </c>
      <c r="F1673" s="2">
        <f t="shared" si="181"/>
        <v>2.9745370370370394E-3</v>
      </c>
      <c r="G1673" t="str">
        <f t="shared" si="182"/>
        <v/>
      </c>
      <c r="H1673">
        <f t="shared" si="184"/>
        <v>13229.500000000009</v>
      </c>
      <c r="I1673">
        <f t="shared" si="178"/>
        <v>9368.1166666666668</v>
      </c>
      <c r="J1673">
        <f t="shared" si="179"/>
        <v>3066.5833333333317</v>
      </c>
      <c r="K1673">
        <f t="shared" si="183"/>
        <v>5</v>
      </c>
    </row>
    <row r="1674" spans="1:11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80"/>
        <v>komórkowy</v>
      </c>
      <c r="F1674" s="2">
        <f t="shared" si="181"/>
        <v>3.9467592592592471E-3</v>
      </c>
      <c r="G1674" t="str">
        <f t="shared" si="182"/>
        <v/>
      </c>
      <c r="H1674">
        <f t="shared" si="184"/>
        <v>13235.183333333342</v>
      </c>
      <c r="I1674">
        <f t="shared" si="178"/>
        <v>9368.1166666666668</v>
      </c>
      <c r="J1674">
        <f t="shared" si="179"/>
        <v>3072.2666666666651</v>
      </c>
      <c r="K1674">
        <f t="shared" si="183"/>
        <v>0</v>
      </c>
    </row>
    <row r="1675" spans="1:11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80"/>
        <v>stacjonarny</v>
      </c>
      <c r="F1675" s="2">
        <f t="shared" si="181"/>
        <v>1.1238425925925943E-2</v>
      </c>
      <c r="G1675" t="str">
        <f t="shared" si="182"/>
        <v>36</v>
      </c>
      <c r="H1675">
        <f t="shared" si="184"/>
        <v>13251.366666666674</v>
      </c>
      <c r="I1675">
        <f t="shared" si="178"/>
        <v>9384.2999999999993</v>
      </c>
      <c r="J1675">
        <f t="shared" si="179"/>
        <v>3072.2666666666651</v>
      </c>
      <c r="K1675">
        <f t="shared" si="183"/>
        <v>0</v>
      </c>
    </row>
    <row r="1676" spans="1:11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80"/>
        <v>komórkowy</v>
      </c>
      <c r="F1676" s="2">
        <f t="shared" si="181"/>
        <v>8.6226851851852748E-3</v>
      </c>
      <c r="G1676" t="str">
        <f t="shared" si="182"/>
        <v/>
      </c>
      <c r="H1676">
        <f t="shared" si="184"/>
        <v>13263.78333333334</v>
      </c>
      <c r="I1676">
        <f t="shared" si="178"/>
        <v>9384.2999999999993</v>
      </c>
      <c r="J1676">
        <f t="shared" si="179"/>
        <v>3084.683333333332</v>
      </c>
      <c r="K1676">
        <f t="shared" si="183"/>
        <v>0</v>
      </c>
    </row>
    <row r="1677" spans="1:11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80"/>
        <v>stacjonarny</v>
      </c>
      <c r="F1677" s="2">
        <f t="shared" si="181"/>
        <v>5.5439814814814969E-3</v>
      </c>
      <c r="G1677" t="str">
        <f t="shared" si="182"/>
        <v>41</v>
      </c>
      <c r="H1677">
        <f t="shared" si="184"/>
        <v>13271.766666666674</v>
      </c>
      <c r="I1677">
        <f t="shared" si="178"/>
        <v>9392.2833333333328</v>
      </c>
      <c r="J1677">
        <f t="shared" si="179"/>
        <v>3084.683333333332</v>
      </c>
      <c r="K1677">
        <f t="shared" si="183"/>
        <v>0</v>
      </c>
    </row>
    <row r="1678" spans="1:11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80"/>
        <v>stacjonarny</v>
      </c>
      <c r="F1678" s="2">
        <f t="shared" si="181"/>
        <v>4.398148148148151E-3</v>
      </c>
      <c r="G1678" t="str">
        <f t="shared" si="182"/>
        <v>22</v>
      </c>
      <c r="H1678">
        <f t="shared" si="184"/>
        <v>13278.100000000008</v>
      </c>
      <c r="I1678">
        <f t="shared" si="178"/>
        <v>9398.6166666666668</v>
      </c>
      <c r="J1678">
        <f t="shared" si="179"/>
        <v>3084.683333333332</v>
      </c>
      <c r="K1678">
        <f t="shared" si="183"/>
        <v>0</v>
      </c>
    </row>
    <row r="1679" spans="1:11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80"/>
        <v>stacjonarny</v>
      </c>
      <c r="F1679" s="2">
        <f t="shared" si="181"/>
        <v>3.703703703703709E-3</v>
      </c>
      <c r="G1679" t="str">
        <f t="shared" si="182"/>
        <v>36</v>
      </c>
      <c r="H1679">
        <f t="shared" si="184"/>
        <v>13283.433333333342</v>
      </c>
      <c r="I1679">
        <f t="shared" si="178"/>
        <v>9403.9500000000007</v>
      </c>
      <c r="J1679">
        <f t="shared" si="179"/>
        <v>3084.683333333332</v>
      </c>
      <c r="K1679">
        <f t="shared" si="183"/>
        <v>0</v>
      </c>
    </row>
    <row r="1680" spans="1:11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80"/>
        <v>stacjonarny</v>
      </c>
      <c r="F1680" s="2">
        <f t="shared" si="181"/>
        <v>4.745370370370372E-4</v>
      </c>
      <c r="G1680" t="str">
        <f t="shared" si="182"/>
        <v>36</v>
      </c>
      <c r="H1680">
        <f t="shared" si="184"/>
        <v>13284.116666666674</v>
      </c>
      <c r="I1680">
        <f t="shared" si="178"/>
        <v>9404.6333333333332</v>
      </c>
      <c r="J1680">
        <f t="shared" si="179"/>
        <v>3084.683333333332</v>
      </c>
      <c r="K1680">
        <f t="shared" si="183"/>
        <v>0</v>
      </c>
    </row>
    <row r="1681" spans="1:11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80"/>
        <v>stacjonarny</v>
      </c>
      <c r="F1681" s="2">
        <f t="shared" si="181"/>
        <v>7.3379629629629628E-3</v>
      </c>
      <c r="G1681" t="str">
        <f t="shared" si="182"/>
        <v>31</v>
      </c>
      <c r="H1681">
        <f t="shared" si="184"/>
        <v>13294.683333333342</v>
      </c>
      <c r="I1681">
        <f t="shared" si="178"/>
        <v>9415.2000000000007</v>
      </c>
      <c r="J1681">
        <f t="shared" si="179"/>
        <v>3084.683333333332</v>
      </c>
      <c r="K1681">
        <f t="shared" si="183"/>
        <v>0</v>
      </c>
    </row>
    <row r="1682" spans="1:11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80"/>
        <v>stacjonarny</v>
      </c>
      <c r="F1682" s="2">
        <f t="shared" si="181"/>
        <v>9.5601851851851993E-3</v>
      </c>
      <c r="G1682" t="str">
        <f t="shared" si="182"/>
        <v>23</v>
      </c>
      <c r="H1682">
        <f t="shared" si="184"/>
        <v>13308.450000000008</v>
      </c>
      <c r="I1682">
        <f t="shared" si="178"/>
        <v>9428.9666666666672</v>
      </c>
      <c r="J1682">
        <f t="shared" si="179"/>
        <v>3084.683333333332</v>
      </c>
      <c r="K1682">
        <f t="shared" si="183"/>
        <v>0</v>
      </c>
    </row>
    <row r="1683" spans="1:11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80"/>
        <v>komórkowy</v>
      </c>
      <c r="F1683" s="2">
        <f t="shared" si="181"/>
        <v>9.0277777777778567E-3</v>
      </c>
      <c r="G1683" t="str">
        <f t="shared" si="182"/>
        <v/>
      </c>
      <c r="H1683">
        <f t="shared" si="184"/>
        <v>13321.450000000008</v>
      </c>
      <c r="I1683">
        <f t="shared" si="178"/>
        <v>9428.9666666666672</v>
      </c>
      <c r="J1683">
        <f t="shared" si="179"/>
        <v>3097.683333333332</v>
      </c>
      <c r="K1683">
        <f t="shared" si="183"/>
        <v>0</v>
      </c>
    </row>
    <row r="1684" spans="1:11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80"/>
        <v>stacjonarny</v>
      </c>
      <c r="F1684" s="2">
        <f t="shared" si="181"/>
        <v>2.1643518518519311E-3</v>
      </c>
      <c r="G1684" t="str">
        <f t="shared" si="182"/>
        <v>94</v>
      </c>
      <c r="H1684">
        <f t="shared" si="184"/>
        <v>13324.566666666675</v>
      </c>
      <c r="I1684">
        <f t="shared" si="178"/>
        <v>9432.0833333333339</v>
      </c>
      <c r="J1684">
        <f t="shared" si="179"/>
        <v>3097.683333333332</v>
      </c>
      <c r="K1684">
        <f t="shared" si="183"/>
        <v>0</v>
      </c>
    </row>
    <row r="1685" spans="1:11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80"/>
        <v>stacjonarny</v>
      </c>
      <c r="F1685" s="2">
        <f t="shared" si="181"/>
        <v>1.1087962962962994E-2</v>
      </c>
      <c r="G1685" t="str">
        <f t="shared" si="182"/>
        <v>25</v>
      </c>
      <c r="H1685">
        <f t="shared" si="184"/>
        <v>13340.533333333342</v>
      </c>
      <c r="I1685">
        <f t="shared" si="178"/>
        <v>9448.0500000000011</v>
      </c>
      <c r="J1685">
        <f t="shared" si="179"/>
        <v>3097.683333333332</v>
      </c>
      <c r="K1685">
        <f t="shared" si="183"/>
        <v>0</v>
      </c>
    </row>
    <row r="1686" spans="1:11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80"/>
        <v>stacjonarny</v>
      </c>
      <c r="F1686" s="2">
        <f t="shared" si="181"/>
        <v>9.3055555555554559E-3</v>
      </c>
      <c r="G1686" t="str">
        <f t="shared" si="182"/>
        <v>45</v>
      </c>
      <c r="H1686">
        <f t="shared" si="184"/>
        <v>13353.933333333342</v>
      </c>
      <c r="I1686">
        <f t="shared" si="178"/>
        <v>9461.4500000000007</v>
      </c>
      <c r="J1686">
        <f t="shared" si="179"/>
        <v>3097.683333333332</v>
      </c>
      <c r="K1686">
        <f t="shared" si="183"/>
        <v>0</v>
      </c>
    </row>
    <row r="1687" spans="1:11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80"/>
        <v>komórkowy</v>
      </c>
      <c r="F1687" s="2">
        <f t="shared" si="181"/>
        <v>3.5300925925925153E-3</v>
      </c>
      <c r="G1687" t="str">
        <f t="shared" si="182"/>
        <v/>
      </c>
      <c r="H1687">
        <f t="shared" si="184"/>
        <v>13359.016666666676</v>
      </c>
      <c r="I1687">
        <f t="shared" si="178"/>
        <v>9461.4500000000007</v>
      </c>
      <c r="J1687">
        <f t="shared" si="179"/>
        <v>3102.7666666666651</v>
      </c>
      <c r="K1687">
        <f t="shared" si="183"/>
        <v>0</v>
      </c>
    </row>
    <row r="1688" spans="1:11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80"/>
        <v>komórkowy</v>
      </c>
      <c r="F1688" s="2">
        <f t="shared" si="181"/>
        <v>8.2986111111110761E-3</v>
      </c>
      <c r="G1688" t="str">
        <f t="shared" si="182"/>
        <v/>
      </c>
      <c r="H1688">
        <f t="shared" si="184"/>
        <v>13370.966666666676</v>
      </c>
      <c r="I1688">
        <f t="shared" si="178"/>
        <v>9461.4500000000007</v>
      </c>
      <c r="J1688">
        <f t="shared" si="179"/>
        <v>3114.7166666666649</v>
      </c>
      <c r="K1688">
        <f t="shared" si="183"/>
        <v>0</v>
      </c>
    </row>
    <row r="1689" spans="1:11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80"/>
        <v>komórkowy</v>
      </c>
      <c r="F1689" s="2">
        <f t="shared" si="181"/>
        <v>5.1273148148147651E-3</v>
      </c>
      <c r="G1689" t="str">
        <f t="shared" si="182"/>
        <v/>
      </c>
      <c r="H1689">
        <f t="shared" si="184"/>
        <v>13378.350000000009</v>
      </c>
      <c r="I1689">
        <f t="shared" si="178"/>
        <v>9461.4500000000007</v>
      </c>
      <c r="J1689">
        <f t="shared" si="179"/>
        <v>3122.0999999999981</v>
      </c>
      <c r="K1689">
        <f t="shared" si="183"/>
        <v>0</v>
      </c>
    </row>
    <row r="1690" spans="1:11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80"/>
        <v>komórkowy</v>
      </c>
      <c r="F1690" s="2">
        <f t="shared" si="181"/>
        <v>4.3402777777779011E-3</v>
      </c>
      <c r="G1690" t="str">
        <f t="shared" si="182"/>
        <v/>
      </c>
      <c r="H1690">
        <f t="shared" si="184"/>
        <v>13384.600000000009</v>
      </c>
      <c r="I1690">
        <f t="shared" si="178"/>
        <v>9461.4500000000007</v>
      </c>
      <c r="J1690">
        <f t="shared" si="179"/>
        <v>3128.3499999999981</v>
      </c>
      <c r="K1690">
        <f t="shared" si="183"/>
        <v>0</v>
      </c>
    </row>
    <row r="1691" spans="1:11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80"/>
        <v>stacjonarny</v>
      </c>
      <c r="F1691" s="2">
        <f t="shared" si="181"/>
        <v>1.085648148148155E-2</v>
      </c>
      <c r="G1691" t="str">
        <f t="shared" si="182"/>
        <v>35</v>
      </c>
      <c r="H1691">
        <f t="shared" si="184"/>
        <v>13400.233333333343</v>
      </c>
      <c r="I1691">
        <f t="shared" si="178"/>
        <v>9477.0833333333339</v>
      </c>
      <c r="J1691">
        <f t="shared" si="179"/>
        <v>3128.3499999999981</v>
      </c>
      <c r="K1691">
        <f t="shared" si="183"/>
        <v>0</v>
      </c>
    </row>
    <row r="1692" spans="1:11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80"/>
        <v>stacjonarny</v>
      </c>
      <c r="F1692" s="2">
        <f t="shared" si="181"/>
        <v>1.0763888888888906E-2</v>
      </c>
      <c r="G1692" t="str">
        <f t="shared" si="182"/>
        <v>44</v>
      </c>
      <c r="H1692">
        <f t="shared" si="184"/>
        <v>13415.733333333343</v>
      </c>
      <c r="I1692">
        <f t="shared" si="178"/>
        <v>9492.5833333333339</v>
      </c>
      <c r="J1692">
        <f t="shared" si="179"/>
        <v>3128.3499999999981</v>
      </c>
      <c r="K1692">
        <f t="shared" si="183"/>
        <v>0</v>
      </c>
    </row>
    <row r="1693" spans="1:11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80"/>
        <v>stacjonarny</v>
      </c>
      <c r="F1693" s="2">
        <f t="shared" si="181"/>
        <v>4.861111111111871E-4</v>
      </c>
      <c r="G1693" t="str">
        <f t="shared" si="182"/>
        <v>62</v>
      </c>
      <c r="H1693">
        <f t="shared" si="184"/>
        <v>13416.433333333343</v>
      </c>
      <c r="I1693">
        <f t="shared" si="178"/>
        <v>9493.2833333333347</v>
      </c>
      <c r="J1693">
        <f t="shared" si="179"/>
        <v>3128.3499999999981</v>
      </c>
      <c r="K1693">
        <f t="shared" si="183"/>
        <v>0</v>
      </c>
    </row>
    <row r="1694" spans="1:11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80"/>
        <v>komórkowy</v>
      </c>
      <c r="F1694" s="2">
        <f t="shared" si="181"/>
        <v>5.4745370370370416E-3</v>
      </c>
      <c r="G1694" t="str">
        <f t="shared" si="182"/>
        <v/>
      </c>
      <c r="H1694">
        <f t="shared" si="184"/>
        <v>13424.316666666677</v>
      </c>
      <c r="I1694">
        <f t="shared" si="178"/>
        <v>9493.2833333333347</v>
      </c>
      <c r="J1694">
        <f t="shared" si="179"/>
        <v>3136.2333333333313</v>
      </c>
      <c r="K1694">
        <f t="shared" si="183"/>
        <v>0</v>
      </c>
    </row>
    <row r="1695" spans="1:11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80"/>
        <v>stacjonarny</v>
      </c>
      <c r="F1695" s="2">
        <f t="shared" si="181"/>
        <v>2.6273148148148184E-3</v>
      </c>
      <c r="G1695" t="str">
        <f t="shared" si="182"/>
        <v>73</v>
      </c>
      <c r="H1695">
        <f t="shared" si="184"/>
        <v>13428.100000000009</v>
      </c>
      <c r="I1695">
        <f t="shared" si="178"/>
        <v>9497.0666666666675</v>
      </c>
      <c r="J1695">
        <f t="shared" si="179"/>
        <v>3136.2333333333313</v>
      </c>
      <c r="K1695">
        <f t="shared" si="183"/>
        <v>0</v>
      </c>
    </row>
    <row r="1696" spans="1:11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80"/>
        <v>stacjonarny</v>
      </c>
      <c r="F1696" s="2">
        <f t="shared" si="181"/>
        <v>6.8402777777777368E-3</v>
      </c>
      <c r="G1696" t="str">
        <f t="shared" si="182"/>
        <v>54</v>
      </c>
      <c r="H1696">
        <f t="shared" si="184"/>
        <v>13437.95000000001</v>
      </c>
      <c r="I1696">
        <f t="shared" si="178"/>
        <v>9506.9166666666679</v>
      </c>
      <c r="J1696">
        <f t="shared" si="179"/>
        <v>3136.2333333333313</v>
      </c>
      <c r="K1696">
        <f t="shared" si="183"/>
        <v>0</v>
      </c>
    </row>
    <row r="1697" spans="1:11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80"/>
        <v>stacjonarny</v>
      </c>
      <c r="F1697" s="2">
        <f t="shared" si="181"/>
        <v>1.3773148148147341E-3</v>
      </c>
      <c r="G1697" t="str">
        <f t="shared" si="182"/>
        <v>88</v>
      </c>
      <c r="H1697">
        <f t="shared" si="184"/>
        <v>13439.933333333343</v>
      </c>
      <c r="I1697">
        <f t="shared" si="178"/>
        <v>9508.9000000000015</v>
      </c>
      <c r="J1697">
        <f t="shared" si="179"/>
        <v>3136.2333333333313</v>
      </c>
      <c r="K1697">
        <f t="shared" si="183"/>
        <v>0</v>
      </c>
    </row>
    <row r="1698" spans="1:11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80"/>
        <v>zagraniczny</v>
      </c>
      <c r="F1698" s="2">
        <f t="shared" si="181"/>
        <v>6.3194444444443221E-3</v>
      </c>
      <c r="G1698" t="str">
        <f t="shared" si="182"/>
        <v/>
      </c>
      <c r="H1698">
        <f t="shared" si="184"/>
        <v>13439.933333333343</v>
      </c>
      <c r="I1698">
        <f t="shared" si="178"/>
        <v>9508.9000000000015</v>
      </c>
      <c r="J1698">
        <f t="shared" si="179"/>
        <v>3136.2333333333313</v>
      </c>
      <c r="K1698">
        <f t="shared" si="183"/>
        <v>10</v>
      </c>
    </row>
    <row r="1699" spans="1:11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80"/>
        <v>komórkowy</v>
      </c>
      <c r="F1699" s="2">
        <f t="shared" si="181"/>
        <v>4.1666666666666519E-3</v>
      </c>
      <c r="G1699" t="str">
        <f t="shared" si="182"/>
        <v/>
      </c>
      <c r="H1699">
        <f t="shared" si="184"/>
        <v>13445.933333333343</v>
      </c>
      <c r="I1699">
        <f t="shared" si="178"/>
        <v>9508.9000000000015</v>
      </c>
      <c r="J1699">
        <f t="shared" si="179"/>
        <v>3142.2333333333313</v>
      </c>
      <c r="K1699">
        <f t="shared" si="183"/>
        <v>0</v>
      </c>
    </row>
    <row r="1700" spans="1:11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80"/>
        <v>stacjonarny</v>
      </c>
      <c r="F1700" s="2">
        <f t="shared" si="181"/>
        <v>2.1875000000000089E-3</v>
      </c>
      <c r="G1700" t="str">
        <f t="shared" si="182"/>
        <v>78</v>
      </c>
      <c r="H1700">
        <f t="shared" si="184"/>
        <v>13449.083333333343</v>
      </c>
      <c r="I1700">
        <f t="shared" si="178"/>
        <v>9512.0500000000011</v>
      </c>
      <c r="J1700">
        <f t="shared" si="179"/>
        <v>3142.2333333333313</v>
      </c>
      <c r="K1700">
        <f t="shared" si="183"/>
        <v>0</v>
      </c>
    </row>
    <row r="1701" spans="1:11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80"/>
        <v>zagraniczny</v>
      </c>
      <c r="F1701" s="2">
        <f t="shared" si="181"/>
        <v>4.2939814814815236E-3</v>
      </c>
      <c r="G1701" t="str">
        <f t="shared" si="182"/>
        <v/>
      </c>
      <c r="H1701">
        <f t="shared" si="184"/>
        <v>13449.083333333343</v>
      </c>
      <c r="I1701">
        <f t="shared" si="178"/>
        <v>9512.0500000000011</v>
      </c>
      <c r="J1701">
        <f t="shared" si="179"/>
        <v>3142.2333333333313</v>
      </c>
      <c r="K1701">
        <f t="shared" si="183"/>
        <v>7</v>
      </c>
    </row>
    <row r="1702" spans="1:11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80"/>
        <v>komórkowy</v>
      </c>
      <c r="F1702" s="2">
        <f t="shared" si="181"/>
        <v>2.4884259259259078E-3</v>
      </c>
      <c r="G1702" t="str">
        <f t="shared" si="182"/>
        <v/>
      </c>
      <c r="H1702">
        <f t="shared" si="184"/>
        <v>13452.666666666677</v>
      </c>
      <c r="I1702">
        <f t="shared" si="178"/>
        <v>9512.0500000000011</v>
      </c>
      <c r="J1702">
        <f t="shared" si="179"/>
        <v>3145.8166666666648</v>
      </c>
      <c r="K1702">
        <f t="shared" si="183"/>
        <v>0</v>
      </c>
    </row>
    <row r="1703" spans="1:11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80"/>
        <v>stacjonarny</v>
      </c>
      <c r="F1703" s="2">
        <f t="shared" si="181"/>
        <v>4.9652777777777768E-3</v>
      </c>
      <c r="G1703" t="str">
        <f t="shared" si="182"/>
        <v>61</v>
      </c>
      <c r="H1703">
        <f t="shared" si="184"/>
        <v>13459.816666666677</v>
      </c>
      <c r="I1703">
        <f t="shared" si="178"/>
        <v>9519.2000000000007</v>
      </c>
      <c r="J1703">
        <f t="shared" si="179"/>
        <v>3145.8166666666648</v>
      </c>
      <c r="K1703">
        <f t="shared" si="183"/>
        <v>0</v>
      </c>
    </row>
    <row r="1704" spans="1:11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80"/>
        <v>zagraniczny</v>
      </c>
      <c r="F1704" s="2">
        <f t="shared" si="181"/>
        <v>5.3703703703703587E-3</v>
      </c>
      <c r="G1704" t="str">
        <f t="shared" si="182"/>
        <v/>
      </c>
      <c r="H1704">
        <f t="shared" si="184"/>
        <v>13459.816666666677</v>
      </c>
      <c r="I1704">
        <f t="shared" si="178"/>
        <v>9519.2000000000007</v>
      </c>
      <c r="J1704">
        <f t="shared" si="179"/>
        <v>3145.8166666666648</v>
      </c>
      <c r="K1704">
        <f t="shared" si="183"/>
        <v>8</v>
      </c>
    </row>
    <row r="1705" spans="1:11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80"/>
        <v>stacjonarny</v>
      </c>
      <c r="F1705" s="2">
        <f t="shared" si="181"/>
        <v>1.7939814814815769E-3</v>
      </c>
      <c r="G1705" t="str">
        <f t="shared" si="182"/>
        <v>86</v>
      </c>
      <c r="H1705">
        <f t="shared" si="184"/>
        <v>13462.400000000011</v>
      </c>
      <c r="I1705">
        <f t="shared" ref="I1705:I1768" si="185">IF(E1705="stacjonarny",I1704+F1705*24*60,I1704)</f>
        <v>9521.7833333333347</v>
      </c>
      <c r="J1705">
        <f t="shared" ref="J1705:J1768" si="186">IF(E1705="komórkowy",J1704+F1705*24*60,J1704)</f>
        <v>3145.8166666666648</v>
      </c>
      <c r="K1705">
        <f t="shared" si="183"/>
        <v>0</v>
      </c>
    </row>
    <row r="1706" spans="1:11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80"/>
        <v>stacjonarny</v>
      </c>
      <c r="F1706" s="2">
        <f t="shared" si="181"/>
        <v>6.0648148148148007E-3</v>
      </c>
      <c r="G1706" t="str">
        <f t="shared" si="182"/>
        <v>23</v>
      </c>
      <c r="H1706">
        <f t="shared" si="184"/>
        <v>13471.133333333344</v>
      </c>
      <c r="I1706">
        <f t="shared" si="185"/>
        <v>9530.5166666666682</v>
      </c>
      <c r="J1706">
        <f t="shared" si="186"/>
        <v>3145.8166666666648</v>
      </c>
      <c r="K1706">
        <f t="shared" si="183"/>
        <v>0</v>
      </c>
    </row>
    <row r="1707" spans="1:11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80"/>
        <v>stacjonarny</v>
      </c>
      <c r="F1707" s="2">
        <f t="shared" si="181"/>
        <v>2.2916666666666918E-3</v>
      </c>
      <c r="G1707" t="str">
        <f t="shared" si="182"/>
        <v>91</v>
      </c>
      <c r="H1707">
        <f t="shared" si="184"/>
        <v>13474.433333333343</v>
      </c>
      <c r="I1707">
        <f t="shared" si="185"/>
        <v>9533.8166666666675</v>
      </c>
      <c r="J1707">
        <f t="shared" si="186"/>
        <v>3145.8166666666648</v>
      </c>
      <c r="K1707">
        <f t="shared" si="183"/>
        <v>0</v>
      </c>
    </row>
    <row r="1708" spans="1:11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80"/>
        <v>stacjonarny</v>
      </c>
      <c r="F1708" s="2">
        <f t="shared" si="181"/>
        <v>9.6759259259258101E-3</v>
      </c>
      <c r="G1708" t="str">
        <f t="shared" si="182"/>
        <v>21</v>
      </c>
      <c r="H1708">
        <f t="shared" si="184"/>
        <v>13488.366666666676</v>
      </c>
      <c r="I1708">
        <f t="shared" si="185"/>
        <v>9547.75</v>
      </c>
      <c r="J1708">
        <f t="shared" si="186"/>
        <v>3145.8166666666648</v>
      </c>
      <c r="K1708">
        <f t="shared" si="183"/>
        <v>0</v>
      </c>
    </row>
    <row r="1709" spans="1:11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80"/>
        <v>stacjonarny</v>
      </c>
      <c r="F1709" s="2">
        <f t="shared" si="181"/>
        <v>4.0509259259247088E-4</v>
      </c>
      <c r="G1709" t="str">
        <f t="shared" si="182"/>
        <v>96</v>
      </c>
      <c r="H1709">
        <f t="shared" si="184"/>
        <v>13488.95000000001</v>
      </c>
      <c r="I1709">
        <f t="shared" si="185"/>
        <v>9548.3333333333339</v>
      </c>
      <c r="J1709">
        <f t="shared" si="186"/>
        <v>3145.8166666666648</v>
      </c>
      <c r="K1709">
        <f t="shared" si="183"/>
        <v>0</v>
      </c>
    </row>
    <row r="1710" spans="1:11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80"/>
        <v>stacjonarny</v>
      </c>
      <c r="F1710" s="2">
        <f t="shared" si="181"/>
        <v>8.6458333333333526E-3</v>
      </c>
      <c r="G1710" t="str">
        <f t="shared" si="182"/>
        <v>87</v>
      </c>
      <c r="H1710">
        <f t="shared" si="184"/>
        <v>13501.400000000011</v>
      </c>
      <c r="I1710">
        <f t="shared" si="185"/>
        <v>9560.7833333333347</v>
      </c>
      <c r="J1710">
        <f t="shared" si="186"/>
        <v>3145.8166666666648</v>
      </c>
      <c r="K1710">
        <f t="shared" si="183"/>
        <v>0</v>
      </c>
    </row>
    <row r="1711" spans="1:11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80"/>
        <v>komórkowy</v>
      </c>
      <c r="F1711" s="2">
        <f t="shared" si="181"/>
        <v>1.5046296296294948E-4</v>
      </c>
      <c r="G1711" t="str">
        <f t="shared" si="182"/>
        <v/>
      </c>
      <c r="H1711">
        <f t="shared" si="184"/>
        <v>13501.616666666678</v>
      </c>
      <c r="I1711">
        <f t="shared" si="185"/>
        <v>9560.7833333333347</v>
      </c>
      <c r="J1711">
        <f t="shared" si="186"/>
        <v>3146.0333333333315</v>
      </c>
      <c r="K1711">
        <f t="shared" si="183"/>
        <v>0</v>
      </c>
    </row>
    <row r="1712" spans="1:11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80"/>
        <v>stacjonarny</v>
      </c>
      <c r="F1712" s="2">
        <f t="shared" si="181"/>
        <v>1.6666666666665941E-3</v>
      </c>
      <c r="G1712" t="str">
        <f t="shared" si="182"/>
        <v>41</v>
      </c>
      <c r="H1712">
        <f t="shared" si="184"/>
        <v>13504.016666666677</v>
      </c>
      <c r="I1712">
        <f t="shared" si="185"/>
        <v>9563.1833333333343</v>
      </c>
      <c r="J1712">
        <f t="shared" si="186"/>
        <v>3146.0333333333315</v>
      </c>
      <c r="K1712">
        <f t="shared" si="183"/>
        <v>0</v>
      </c>
    </row>
    <row r="1713" spans="1:11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80"/>
        <v>stacjonarny</v>
      </c>
      <c r="F1713" s="2">
        <f t="shared" si="181"/>
        <v>1.1087962962962883E-2</v>
      </c>
      <c r="G1713" t="str">
        <f t="shared" si="182"/>
        <v>72</v>
      </c>
      <c r="H1713">
        <f t="shared" si="184"/>
        <v>13519.983333333344</v>
      </c>
      <c r="I1713">
        <f t="shared" si="185"/>
        <v>9579.1500000000015</v>
      </c>
      <c r="J1713">
        <f t="shared" si="186"/>
        <v>3146.0333333333315</v>
      </c>
      <c r="K1713">
        <f t="shared" si="183"/>
        <v>0</v>
      </c>
    </row>
    <row r="1714" spans="1:11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80"/>
        <v>stacjonarny</v>
      </c>
      <c r="F1714" s="2">
        <f t="shared" si="181"/>
        <v>9.6875000000000711E-3</v>
      </c>
      <c r="G1714" t="str">
        <f t="shared" si="182"/>
        <v>94</v>
      </c>
      <c r="H1714">
        <f t="shared" si="184"/>
        <v>13533.933333333345</v>
      </c>
      <c r="I1714">
        <f t="shared" si="185"/>
        <v>9593.1000000000022</v>
      </c>
      <c r="J1714">
        <f t="shared" si="186"/>
        <v>3146.0333333333315</v>
      </c>
      <c r="K1714">
        <f t="shared" si="183"/>
        <v>0</v>
      </c>
    </row>
    <row r="1715" spans="1:11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80"/>
        <v>stacjonarny</v>
      </c>
      <c r="F1715" s="2">
        <f t="shared" si="181"/>
        <v>1.1099537037037144E-2</v>
      </c>
      <c r="G1715" t="str">
        <f t="shared" si="182"/>
        <v>32</v>
      </c>
      <c r="H1715">
        <f t="shared" si="184"/>
        <v>13549.916666666679</v>
      </c>
      <c r="I1715">
        <f t="shared" si="185"/>
        <v>9609.0833333333358</v>
      </c>
      <c r="J1715">
        <f t="shared" si="186"/>
        <v>3146.0333333333315</v>
      </c>
      <c r="K1715">
        <f t="shared" si="183"/>
        <v>0</v>
      </c>
    </row>
    <row r="1716" spans="1:11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80"/>
        <v>komórkowy</v>
      </c>
      <c r="F1716" s="2">
        <f t="shared" si="181"/>
        <v>2.175925925925859E-3</v>
      </c>
      <c r="G1716" t="str">
        <f t="shared" si="182"/>
        <v/>
      </c>
      <c r="H1716">
        <f t="shared" si="184"/>
        <v>13553.050000000012</v>
      </c>
      <c r="I1716">
        <f t="shared" si="185"/>
        <v>9609.0833333333358</v>
      </c>
      <c r="J1716">
        <f t="shared" si="186"/>
        <v>3149.1666666666647</v>
      </c>
      <c r="K1716">
        <f t="shared" si="183"/>
        <v>0</v>
      </c>
    </row>
    <row r="1717" spans="1:11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80"/>
        <v>stacjonarny</v>
      </c>
      <c r="F1717" s="2">
        <f t="shared" si="181"/>
        <v>4.6064814814814614E-3</v>
      </c>
      <c r="G1717" t="str">
        <f t="shared" si="182"/>
        <v>39</v>
      </c>
      <c r="H1717">
        <f t="shared" si="184"/>
        <v>13559.683333333345</v>
      </c>
      <c r="I1717">
        <f t="shared" si="185"/>
        <v>9615.716666666669</v>
      </c>
      <c r="J1717">
        <f t="shared" si="186"/>
        <v>3149.1666666666647</v>
      </c>
      <c r="K1717">
        <f t="shared" si="183"/>
        <v>0</v>
      </c>
    </row>
    <row r="1718" spans="1:11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80"/>
        <v>stacjonarny</v>
      </c>
      <c r="F1718" s="2">
        <f t="shared" si="181"/>
        <v>4.5949074074073115E-3</v>
      </c>
      <c r="G1718" t="str">
        <f t="shared" si="182"/>
        <v>67</v>
      </c>
      <c r="H1718">
        <f t="shared" si="184"/>
        <v>13566.300000000012</v>
      </c>
      <c r="I1718">
        <f t="shared" si="185"/>
        <v>9622.3333333333358</v>
      </c>
      <c r="J1718">
        <f t="shared" si="186"/>
        <v>3149.1666666666647</v>
      </c>
      <c r="K1718">
        <f t="shared" si="183"/>
        <v>0</v>
      </c>
    </row>
    <row r="1719" spans="1:11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80"/>
        <v>stacjonarny</v>
      </c>
      <c r="F1719" s="2">
        <f t="shared" si="181"/>
        <v>3.7152777777776924E-3</v>
      </c>
      <c r="G1719" t="str">
        <f t="shared" si="182"/>
        <v>21</v>
      </c>
      <c r="H1719">
        <f t="shared" si="184"/>
        <v>13571.650000000012</v>
      </c>
      <c r="I1719">
        <f t="shared" si="185"/>
        <v>9627.6833333333361</v>
      </c>
      <c r="J1719">
        <f t="shared" si="186"/>
        <v>3149.1666666666647</v>
      </c>
      <c r="K1719">
        <f t="shared" si="183"/>
        <v>0</v>
      </c>
    </row>
    <row r="1720" spans="1:11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80"/>
        <v>komórkowy</v>
      </c>
      <c r="F1720" s="2">
        <f t="shared" si="181"/>
        <v>8.2175925925920268E-4</v>
      </c>
      <c r="G1720" t="str">
        <f t="shared" si="182"/>
        <v/>
      </c>
      <c r="H1720">
        <f t="shared" si="184"/>
        <v>13572.833333333345</v>
      </c>
      <c r="I1720">
        <f t="shared" si="185"/>
        <v>9627.6833333333361</v>
      </c>
      <c r="J1720">
        <f t="shared" si="186"/>
        <v>3150.3499999999981</v>
      </c>
      <c r="K1720">
        <f t="shared" si="183"/>
        <v>0</v>
      </c>
    </row>
    <row r="1721" spans="1:11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80"/>
        <v>stacjonarny</v>
      </c>
      <c r="F1721" s="2">
        <f t="shared" si="181"/>
        <v>8.2407407407407707E-3</v>
      </c>
      <c r="G1721" t="str">
        <f t="shared" si="182"/>
        <v>38</v>
      </c>
      <c r="H1721">
        <f t="shared" si="184"/>
        <v>13584.700000000012</v>
      </c>
      <c r="I1721">
        <f t="shared" si="185"/>
        <v>9639.5500000000029</v>
      </c>
      <c r="J1721">
        <f t="shared" si="186"/>
        <v>3150.3499999999981</v>
      </c>
      <c r="K1721">
        <f t="shared" si="183"/>
        <v>0</v>
      </c>
    </row>
    <row r="1722" spans="1:11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80"/>
        <v>stacjonarny</v>
      </c>
      <c r="F1722" s="2">
        <f t="shared" si="181"/>
        <v>1.8055555555555047E-3</v>
      </c>
      <c r="G1722" t="str">
        <f t="shared" si="182"/>
        <v>30</v>
      </c>
      <c r="H1722">
        <f t="shared" si="184"/>
        <v>13587.300000000012</v>
      </c>
      <c r="I1722">
        <f t="shared" si="185"/>
        <v>9642.1500000000033</v>
      </c>
      <c r="J1722">
        <f t="shared" si="186"/>
        <v>3150.3499999999981</v>
      </c>
      <c r="K1722">
        <f t="shared" si="183"/>
        <v>0</v>
      </c>
    </row>
    <row r="1723" spans="1:11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80"/>
        <v>stacjonarny</v>
      </c>
      <c r="F1723" s="2">
        <f t="shared" si="181"/>
        <v>2.2685185185185031E-3</v>
      </c>
      <c r="G1723" t="str">
        <f t="shared" si="182"/>
        <v>87</v>
      </c>
      <c r="H1723">
        <f t="shared" si="184"/>
        <v>13590.566666666678</v>
      </c>
      <c r="I1723">
        <f t="shared" si="185"/>
        <v>9645.4166666666697</v>
      </c>
      <c r="J1723">
        <f t="shared" si="186"/>
        <v>3150.3499999999981</v>
      </c>
      <c r="K1723">
        <f t="shared" si="183"/>
        <v>0</v>
      </c>
    </row>
    <row r="1724" spans="1:11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80"/>
        <v>stacjonarny</v>
      </c>
      <c r="F1724" s="2">
        <f t="shared" si="181"/>
        <v>9.3287037037036447E-3</v>
      </c>
      <c r="G1724" t="str">
        <f t="shared" si="182"/>
        <v>12</v>
      </c>
      <c r="H1724">
        <f t="shared" si="184"/>
        <v>13604.000000000011</v>
      </c>
      <c r="I1724">
        <f t="shared" si="185"/>
        <v>9658.8500000000022</v>
      </c>
      <c r="J1724">
        <f t="shared" si="186"/>
        <v>3150.3499999999981</v>
      </c>
      <c r="K1724">
        <f t="shared" si="183"/>
        <v>0</v>
      </c>
    </row>
    <row r="1725" spans="1:11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80"/>
        <v>stacjonarny</v>
      </c>
      <c r="F1725" s="2">
        <f t="shared" si="181"/>
        <v>6.5625000000000266E-3</v>
      </c>
      <c r="G1725" t="str">
        <f t="shared" si="182"/>
        <v>36</v>
      </c>
      <c r="H1725">
        <f t="shared" si="184"/>
        <v>13613.450000000012</v>
      </c>
      <c r="I1725">
        <f t="shared" si="185"/>
        <v>9668.3000000000029</v>
      </c>
      <c r="J1725">
        <f t="shared" si="186"/>
        <v>3150.3499999999981</v>
      </c>
      <c r="K1725">
        <f t="shared" si="183"/>
        <v>0</v>
      </c>
    </row>
    <row r="1726" spans="1:11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80"/>
        <v>stacjonarny</v>
      </c>
      <c r="F1726" s="2">
        <f t="shared" si="181"/>
        <v>7.5231481481474738E-4</v>
      </c>
      <c r="G1726" t="str">
        <f t="shared" si="182"/>
        <v>54</v>
      </c>
      <c r="H1726">
        <f t="shared" si="184"/>
        <v>13614.533333333346</v>
      </c>
      <c r="I1726">
        <f t="shared" si="185"/>
        <v>9669.3833333333369</v>
      </c>
      <c r="J1726">
        <f t="shared" si="186"/>
        <v>3150.3499999999981</v>
      </c>
      <c r="K1726">
        <f t="shared" si="183"/>
        <v>0</v>
      </c>
    </row>
    <row r="1727" spans="1:11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80"/>
        <v>komórkowy</v>
      </c>
      <c r="F1727" s="2">
        <f t="shared" si="181"/>
        <v>3.6342592592593093E-3</v>
      </c>
      <c r="G1727" t="str">
        <f t="shared" si="182"/>
        <v/>
      </c>
      <c r="H1727">
        <f t="shared" si="184"/>
        <v>13619.766666666679</v>
      </c>
      <c r="I1727">
        <f t="shared" si="185"/>
        <v>9669.3833333333369</v>
      </c>
      <c r="J1727">
        <f t="shared" si="186"/>
        <v>3155.5833333333317</v>
      </c>
      <c r="K1727">
        <f t="shared" si="183"/>
        <v>0</v>
      </c>
    </row>
    <row r="1728" spans="1:11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80"/>
        <v>stacjonarny</v>
      </c>
      <c r="F1728" s="2">
        <f t="shared" si="181"/>
        <v>7.6851851851852393E-3</v>
      </c>
      <c r="G1728" t="str">
        <f t="shared" si="182"/>
        <v>76</v>
      </c>
      <c r="H1728">
        <f t="shared" si="184"/>
        <v>13630.833333333347</v>
      </c>
      <c r="I1728">
        <f t="shared" si="185"/>
        <v>9680.4500000000044</v>
      </c>
      <c r="J1728">
        <f t="shared" si="186"/>
        <v>3155.5833333333317</v>
      </c>
      <c r="K1728">
        <f t="shared" si="183"/>
        <v>0</v>
      </c>
    </row>
    <row r="1729" spans="1:11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80"/>
        <v>stacjonarny</v>
      </c>
      <c r="F1729" s="2">
        <f t="shared" si="181"/>
        <v>3.0439814814814392E-3</v>
      </c>
      <c r="G1729" t="str">
        <f t="shared" si="182"/>
        <v>78</v>
      </c>
      <c r="H1729">
        <f t="shared" si="184"/>
        <v>13635.21666666668</v>
      </c>
      <c r="I1729">
        <f t="shared" si="185"/>
        <v>9684.8333333333376</v>
      </c>
      <c r="J1729">
        <f t="shared" si="186"/>
        <v>3155.5833333333317</v>
      </c>
      <c r="K1729">
        <f t="shared" si="183"/>
        <v>0</v>
      </c>
    </row>
    <row r="1730" spans="1:11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80"/>
        <v>stacjonarny</v>
      </c>
      <c r="F1730" s="2">
        <f t="shared" si="181"/>
        <v>1.1284722222222099E-2</v>
      </c>
      <c r="G1730" t="str">
        <f t="shared" si="182"/>
        <v>48</v>
      </c>
      <c r="H1730">
        <f t="shared" si="184"/>
        <v>13651.46666666668</v>
      </c>
      <c r="I1730">
        <f t="shared" si="185"/>
        <v>9701.0833333333376</v>
      </c>
      <c r="J1730">
        <f t="shared" si="186"/>
        <v>3155.5833333333317</v>
      </c>
      <c r="K1730">
        <f t="shared" si="183"/>
        <v>0</v>
      </c>
    </row>
    <row r="1731" spans="1:11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87">IF(LEN(A1731)=7,"stacjonarny",IF(LEN(A1731)=8,"komórkowy","zagraniczny"))</f>
        <v>komórkowy</v>
      </c>
      <c r="F1731" s="2">
        <f t="shared" ref="F1731:F1794" si="188">D1731-C1731</f>
        <v>8.8078703703703409E-3</v>
      </c>
      <c r="G1731" t="str">
        <f t="shared" ref="G1731:G1794" si="189">IF(E1731="stacjonarny",LEFT(A1731,2),"")</f>
        <v/>
      </c>
      <c r="H1731">
        <f t="shared" si="184"/>
        <v>13664.150000000012</v>
      </c>
      <c r="I1731">
        <f t="shared" si="185"/>
        <v>9701.0833333333376</v>
      </c>
      <c r="J1731">
        <f t="shared" si="186"/>
        <v>3168.2666666666651</v>
      </c>
      <c r="K1731">
        <f t="shared" ref="K1731:K1794" si="190">IF(E1731="zagraniczny",ROUNDUP(F1731*24*60,0),0)</f>
        <v>0</v>
      </c>
    </row>
    <row r="1732" spans="1:11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87"/>
        <v>stacjonarny</v>
      </c>
      <c r="F1732" s="2">
        <f t="shared" si="188"/>
        <v>9.2592592592588563E-4</v>
      </c>
      <c r="G1732" t="str">
        <f t="shared" si="189"/>
        <v>64</v>
      </c>
      <c r="H1732">
        <f t="shared" ref="H1732:H1795" si="191">IF(E1732&lt;&gt;"zagraniczny",H1731+F1732*24*60,H1731)</f>
        <v>13665.483333333346</v>
      </c>
      <c r="I1732">
        <f t="shared" si="185"/>
        <v>9702.4166666666715</v>
      </c>
      <c r="J1732">
        <f t="shared" si="186"/>
        <v>3168.2666666666651</v>
      </c>
      <c r="K1732">
        <f t="shared" si="190"/>
        <v>0</v>
      </c>
    </row>
    <row r="1733" spans="1:11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87"/>
        <v>stacjonarny</v>
      </c>
      <c r="F1733" s="2">
        <f t="shared" si="188"/>
        <v>1.048611111111114E-2</v>
      </c>
      <c r="G1733" t="str">
        <f t="shared" si="189"/>
        <v>49</v>
      </c>
      <c r="H1733">
        <f t="shared" si="191"/>
        <v>13680.583333333347</v>
      </c>
      <c r="I1733">
        <f t="shared" si="185"/>
        <v>9717.5166666666719</v>
      </c>
      <c r="J1733">
        <f t="shared" si="186"/>
        <v>3168.2666666666651</v>
      </c>
      <c r="K1733">
        <f t="shared" si="190"/>
        <v>0</v>
      </c>
    </row>
    <row r="1734" spans="1:11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87"/>
        <v>stacjonarny</v>
      </c>
      <c r="F1734" s="2">
        <f t="shared" si="188"/>
        <v>7.5347222222221788E-3</v>
      </c>
      <c r="G1734" t="str">
        <f t="shared" si="189"/>
        <v>79</v>
      </c>
      <c r="H1734">
        <f t="shared" si="191"/>
        <v>13691.433333333347</v>
      </c>
      <c r="I1734">
        <f t="shared" si="185"/>
        <v>9728.3666666666722</v>
      </c>
      <c r="J1734">
        <f t="shared" si="186"/>
        <v>3168.2666666666651</v>
      </c>
      <c r="K1734">
        <f t="shared" si="190"/>
        <v>0</v>
      </c>
    </row>
    <row r="1735" spans="1:11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87"/>
        <v>stacjonarny</v>
      </c>
      <c r="F1735" s="2">
        <f t="shared" si="188"/>
        <v>1.0706018518518545E-2</v>
      </c>
      <c r="G1735" t="str">
        <f t="shared" si="189"/>
        <v>66</v>
      </c>
      <c r="H1735">
        <f t="shared" si="191"/>
        <v>13706.850000000013</v>
      </c>
      <c r="I1735">
        <f t="shared" si="185"/>
        <v>9743.7833333333383</v>
      </c>
      <c r="J1735">
        <f t="shared" si="186"/>
        <v>3168.2666666666651</v>
      </c>
      <c r="K1735">
        <f t="shared" si="190"/>
        <v>0</v>
      </c>
    </row>
    <row r="1736" spans="1:11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87"/>
        <v>stacjonarny</v>
      </c>
      <c r="F1736" s="2">
        <f t="shared" si="188"/>
        <v>7.5231481481481399E-3</v>
      </c>
      <c r="G1736" t="str">
        <f t="shared" si="189"/>
        <v>23</v>
      </c>
      <c r="H1736">
        <f t="shared" si="191"/>
        <v>13717.683333333347</v>
      </c>
      <c r="I1736">
        <f t="shared" si="185"/>
        <v>9754.6166666666722</v>
      </c>
      <c r="J1736">
        <f t="shared" si="186"/>
        <v>3168.2666666666651</v>
      </c>
      <c r="K1736">
        <f t="shared" si="190"/>
        <v>0</v>
      </c>
    </row>
    <row r="1737" spans="1:11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87"/>
        <v>stacjonarny</v>
      </c>
      <c r="F1737" s="2">
        <f t="shared" si="188"/>
        <v>7.8703703703704164E-3</v>
      </c>
      <c r="G1737" t="str">
        <f t="shared" si="189"/>
        <v>13</v>
      </c>
      <c r="H1737">
        <f t="shared" si="191"/>
        <v>13729.016666666681</v>
      </c>
      <c r="I1737">
        <f t="shared" si="185"/>
        <v>9765.9500000000062</v>
      </c>
      <c r="J1737">
        <f t="shared" si="186"/>
        <v>3168.2666666666651</v>
      </c>
      <c r="K1737">
        <f t="shared" si="190"/>
        <v>0</v>
      </c>
    </row>
    <row r="1738" spans="1:11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87"/>
        <v>stacjonarny</v>
      </c>
      <c r="F1738" s="2">
        <f t="shared" si="188"/>
        <v>8.3912037037036646E-3</v>
      </c>
      <c r="G1738" t="str">
        <f t="shared" si="189"/>
        <v>89</v>
      </c>
      <c r="H1738">
        <f t="shared" si="191"/>
        <v>13741.100000000015</v>
      </c>
      <c r="I1738">
        <f t="shared" si="185"/>
        <v>9778.0333333333401</v>
      </c>
      <c r="J1738">
        <f t="shared" si="186"/>
        <v>3168.2666666666651</v>
      </c>
      <c r="K1738">
        <f t="shared" si="190"/>
        <v>0</v>
      </c>
    </row>
    <row r="1739" spans="1:11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87"/>
        <v>stacjonarny</v>
      </c>
      <c r="F1739" s="2">
        <f t="shared" si="188"/>
        <v>6.9328703703703254E-3</v>
      </c>
      <c r="G1739" t="str">
        <f t="shared" si="189"/>
        <v>82</v>
      </c>
      <c r="H1739">
        <f t="shared" si="191"/>
        <v>13751.083333333348</v>
      </c>
      <c r="I1739">
        <f t="shared" si="185"/>
        <v>9788.0166666666737</v>
      </c>
      <c r="J1739">
        <f t="shared" si="186"/>
        <v>3168.2666666666651</v>
      </c>
      <c r="K1739">
        <f t="shared" si="190"/>
        <v>0</v>
      </c>
    </row>
    <row r="1740" spans="1:11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87"/>
        <v>zagraniczny</v>
      </c>
      <c r="F1740" s="2">
        <f t="shared" si="188"/>
        <v>1.0289351851851813E-2</v>
      </c>
      <c r="G1740" t="str">
        <f t="shared" si="189"/>
        <v/>
      </c>
      <c r="H1740">
        <f t="shared" si="191"/>
        <v>13751.083333333348</v>
      </c>
      <c r="I1740">
        <f t="shared" si="185"/>
        <v>9788.0166666666737</v>
      </c>
      <c r="J1740">
        <f t="shared" si="186"/>
        <v>3168.2666666666651</v>
      </c>
      <c r="K1740">
        <f t="shared" si="190"/>
        <v>15</v>
      </c>
    </row>
    <row r="1741" spans="1:11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87"/>
        <v>komórkowy</v>
      </c>
      <c r="F1741" s="2">
        <f t="shared" si="188"/>
        <v>6.7939814814814703E-3</v>
      </c>
      <c r="G1741" t="str">
        <f t="shared" si="189"/>
        <v/>
      </c>
      <c r="H1741">
        <f t="shared" si="191"/>
        <v>13760.866666666681</v>
      </c>
      <c r="I1741">
        <f t="shared" si="185"/>
        <v>9788.0166666666737</v>
      </c>
      <c r="J1741">
        <f t="shared" si="186"/>
        <v>3178.0499999999984</v>
      </c>
      <c r="K1741">
        <f t="shared" si="190"/>
        <v>0</v>
      </c>
    </row>
    <row r="1742" spans="1:11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87"/>
        <v>komórkowy</v>
      </c>
      <c r="F1742" s="2">
        <f t="shared" si="188"/>
        <v>7.8472222222222832E-3</v>
      </c>
      <c r="G1742" t="str">
        <f t="shared" si="189"/>
        <v/>
      </c>
      <c r="H1742">
        <f t="shared" si="191"/>
        <v>13772.166666666681</v>
      </c>
      <c r="I1742">
        <f t="shared" si="185"/>
        <v>9788.0166666666737</v>
      </c>
      <c r="J1742">
        <f t="shared" si="186"/>
        <v>3189.3499999999985</v>
      </c>
      <c r="K1742">
        <f t="shared" si="190"/>
        <v>0</v>
      </c>
    </row>
    <row r="1743" spans="1:11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87"/>
        <v>komórkowy</v>
      </c>
      <c r="F1743" s="2">
        <f t="shared" si="188"/>
        <v>1.0358796296296324E-2</v>
      </c>
      <c r="G1743" t="str">
        <f t="shared" si="189"/>
        <v/>
      </c>
      <c r="H1743">
        <f t="shared" si="191"/>
        <v>13787.083333333347</v>
      </c>
      <c r="I1743">
        <f t="shared" si="185"/>
        <v>9788.0166666666737</v>
      </c>
      <c r="J1743">
        <f t="shared" si="186"/>
        <v>3204.2666666666651</v>
      </c>
      <c r="K1743">
        <f t="shared" si="190"/>
        <v>0</v>
      </c>
    </row>
    <row r="1744" spans="1:11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87"/>
        <v>stacjonarny</v>
      </c>
      <c r="F1744" s="2">
        <f t="shared" si="188"/>
        <v>3.6805555555555758E-3</v>
      </c>
      <c r="G1744" t="str">
        <f t="shared" si="189"/>
        <v>39</v>
      </c>
      <c r="H1744">
        <f t="shared" si="191"/>
        <v>13792.383333333346</v>
      </c>
      <c r="I1744">
        <f t="shared" si="185"/>
        <v>9793.316666666673</v>
      </c>
      <c r="J1744">
        <f t="shared" si="186"/>
        <v>3204.2666666666651</v>
      </c>
      <c r="K1744">
        <f t="shared" si="190"/>
        <v>0</v>
      </c>
    </row>
    <row r="1745" spans="1:11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87"/>
        <v>komórkowy</v>
      </c>
      <c r="F1745" s="2">
        <f t="shared" si="188"/>
        <v>1.1030092592592577E-2</v>
      </c>
      <c r="G1745" t="str">
        <f t="shared" si="189"/>
        <v/>
      </c>
      <c r="H1745">
        <f t="shared" si="191"/>
        <v>13808.266666666679</v>
      </c>
      <c r="I1745">
        <f t="shared" si="185"/>
        <v>9793.316666666673</v>
      </c>
      <c r="J1745">
        <f t="shared" si="186"/>
        <v>3220.1499999999983</v>
      </c>
      <c r="K1745">
        <f t="shared" si="190"/>
        <v>0</v>
      </c>
    </row>
    <row r="1746" spans="1:11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87"/>
        <v>stacjonarny</v>
      </c>
      <c r="F1746" s="2">
        <f t="shared" si="188"/>
        <v>5.4861111111111915E-3</v>
      </c>
      <c r="G1746" t="str">
        <f t="shared" si="189"/>
        <v>48</v>
      </c>
      <c r="H1746">
        <f t="shared" si="191"/>
        <v>13816.166666666679</v>
      </c>
      <c r="I1746">
        <f t="shared" si="185"/>
        <v>9801.2166666666726</v>
      </c>
      <c r="J1746">
        <f t="shared" si="186"/>
        <v>3220.1499999999983</v>
      </c>
      <c r="K1746">
        <f t="shared" si="190"/>
        <v>0</v>
      </c>
    </row>
    <row r="1747" spans="1:11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87"/>
        <v>stacjonarny</v>
      </c>
      <c r="F1747" s="2">
        <f t="shared" si="188"/>
        <v>9.0277777777775237E-4</v>
      </c>
      <c r="G1747" t="str">
        <f t="shared" si="189"/>
        <v>79</v>
      </c>
      <c r="H1747">
        <f t="shared" si="191"/>
        <v>13817.466666666678</v>
      </c>
      <c r="I1747">
        <f t="shared" si="185"/>
        <v>9802.5166666666719</v>
      </c>
      <c r="J1747">
        <f t="shared" si="186"/>
        <v>3220.1499999999983</v>
      </c>
      <c r="K1747">
        <f t="shared" si="190"/>
        <v>0</v>
      </c>
    </row>
    <row r="1748" spans="1:11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87"/>
        <v>stacjonarny</v>
      </c>
      <c r="F1748" s="2">
        <f t="shared" si="188"/>
        <v>1.1689814814814792E-3</v>
      </c>
      <c r="G1748" t="str">
        <f t="shared" si="189"/>
        <v>68</v>
      </c>
      <c r="H1748">
        <f t="shared" si="191"/>
        <v>13819.150000000011</v>
      </c>
      <c r="I1748">
        <f t="shared" si="185"/>
        <v>9804.2000000000044</v>
      </c>
      <c r="J1748">
        <f t="shared" si="186"/>
        <v>3220.1499999999983</v>
      </c>
      <c r="K1748">
        <f t="shared" si="190"/>
        <v>0</v>
      </c>
    </row>
    <row r="1749" spans="1:11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87"/>
        <v>stacjonarny</v>
      </c>
      <c r="F1749" s="2">
        <f t="shared" si="188"/>
        <v>4.108796296296291E-3</v>
      </c>
      <c r="G1749" t="str">
        <f t="shared" si="189"/>
        <v>16</v>
      </c>
      <c r="H1749">
        <f t="shared" si="191"/>
        <v>13825.066666666677</v>
      </c>
      <c r="I1749">
        <f t="shared" si="185"/>
        <v>9810.1166666666704</v>
      </c>
      <c r="J1749">
        <f t="shared" si="186"/>
        <v>3220.1499999999983</v>
      </c>
      <c r="K1749">
        <f t="shared" si="190"/>
        <v>0</v>
      </c>
    </row>
    <row r="1750" spans="1:11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87"/>
        <v>stacjonarny</v>
      </c>
      <c r="F1750" s="2">
        <f t="shared" si="188"/>
        <v>6.8171296296296036E-3</v>
      </c>
      <c r="G1750" t="str">
        <f t="shared" si="189"/>
        <v>11</v>
      </c>
      <c r="H1750">
        <f t="shared" si="191"/>
        <v>13834.883333333344</v>
      </c>
      <c r="I1750">
        <f t="shared" si="185"/>
        <v>9819.9333333333379</v>
      </c>
      <c r="J1750">
        <f t="shared" si="186"/>
        <v>3220.1499999999983</v>
      </c>
      <c r="K1750">
        <f t="shared" si="190"/>
        <v>0</v>
      </c>
    </row>
    <row r="1751" spans="1:11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87"/>
        <v>stacjonarny</v>
      </c>
      <c r="F1751" s="2">
        <f t="shared" si="188"/>
        <v>1.1111111111110628E-3</v>
      </c>
      <c r="G1751" t="str">
        <f t="shared" si="189"/>
        <v>94</v>
      </c>
      <c r="H1751">
        <f t="shared" si="191"/>
        <v>13836.483333333344</v>
      </c>
      <c r="I1751">
        <f t="shared" si="185"/>
        <v>9821.5333333333383</v>
      </c>
      <c r="J1751">
        <f t="shared" si="186"/>
        <v>3220.1499999999983</v>
      </c>
      <c r="K1751">
        <f t="shared" si="190"/>
        <v>0</v>
      </c>
    </row>
    <row r="1752" spans="1:11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87"/>
        <v>stacjonarny</v>
      </c>
      <c r="F1752" s="2">
        <f t="shared" si="188"/>
        <v>5.9259259259260011E-3</v>
      </c>
      <c r="G1752" t="str">
        <f t="shared" si="189"/>
        <v>24</v>
      </c>
      <c r="H1752">
        <f t="shared" si="191"/>
        <v>13845.016666666677</v>
      </c>
      <c r="I1752">
        <f t="shared" si="185"/>
        <v>9830.0666666666712</v>
      </c>
      <c r="J1752">
        <f t="shared" si="186"/>
        <v>3220.1499999999983</v>
      </c>
      <c r="K1752">
        <f t="shared" si="190"/>
        <v>0</v>
      </c>
    </row>
    <row r="1753" spans="1:11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87"/>
        <v>stacjonarny</v>
      </c>
      <c r="F1753" s="2">
        <f t="shared" si="188"/>
        <v>6.5972222222221433E-4</v>
      </c>
      <c r="G1753" t="str">
        <f t="shared" si="189"/>
        <v>44</v>
      </c>
      <c r="H1753">
        <f t="shared" si="191"/>
        <v>13845.966666666678</v>
      </c>
      <c r="I1753">
        <f t="shared" si="185"/>
        <v>9831.0166666666719</v>
      </c>
      <c r="J1753">
        <f t="shared" si="186"/>
        <v>3220.1499999999983</v>
      </c>
      <c r="K1753">
        <f t="shared" si="190"/>
        <v>0</v>
      </c>
    </row>
    <row r="1754" spans="1:11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87"/>
        <v>stacjonarny</v>
      </c>
      <c r="F1754" s="2">
        <f t="shared" si="188"/>
        <v>3.8888888888888862E-3</v>
      </c>
      <c r="G1754" t="str">
        <f t="shared" si="189"/>
        <v>64</v>
      </c>
      <c r="H1754">
        <f t="shared" si="191"/>
        <v>13851.566666666678</v>
      </c>
      <c r="I1754">
        <f t="shared" si="185"/>
        <v>9836.6166666666722</v>
      </c>
      <c r="J1754">
        <f t="shared" si="186"/>
        <v>3220.1499999999983</v>
      </c>
      <c r="K1754">
        <f t="shared" si="190"/>
        <v>0</v>
      </c>
    </row>
    <row r="1755" spans="1:11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87"/>
        <v>stacjonarny</v>
      </c>
      <c r="F1755" s="2">
        <f t="shared" si="188"/>
        <v>5.2777777777778256E-3</v>
      </c>
      <c r="G1755" t="str">
        <f t="shared" si="189"/>
        <v>26</v>
      </c>
      <c r="H1755">
        <f t="shared" si="191"/>
        <v>13859.166666666679</v>
      </c>
      <c r="I1755">
        <f t="shared" si="185"/>
        <v>9844.2166666666726</v>
      </c>
      <c r="J1755">
        <f t="shared" si="186"/>
        <v>3220.1499999999983</v>
      </c>
      <c r="K1755">
        <f t="shared" si="190"/>
        <v>0</v>
      </c>
    </row>
    <row r="1756" spans="1:11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87"/>
        <v>stacjonarny</v>
      </c>
      <c r="F1756" s="2">
        <f t="shared" si="188"/>
        <v>2.7777777777776569E-4</v>
      </c>
      <c r="G1756" t="str">
        <f t="shared" si="189"/>
        <v>87</v>
      </c>
      <c r="H1756">
        <f t="shared" si="191"/>
        <v>13859.566666666678</v>
      </c>
      <c r="I1756">
        <f t="shared" si="185"/>
        <v>9844.6166666666722</v>
      </c>
      <c r="J1756">
        <f t="shared" si="186"/>
        <v>3220.1499999999983</v>
      </c>
      <c r="K1756">
        <f t="shared" si="190"/>
        <v>0</v>
      </c>
    </row>
    <row r="1757" spans="1:11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87"/>
        <v>stacjonarny</v>
      </c>
      <c r="F1757" s="2">
        <f t="shared" si="188"/>
        <v>5.1851851851851816E-3</v>
      </c>
      <c r="G1757" t="str">
        <f t="shared" si="189"/>
        <v>72</v>
      </c>
      <c r="H1757">
        <f t="shared" si="191"/>
        <v>13867.033333333346</v>
      </c>
      <c r="I1757">
        <f t="shared" si="185"/>
        <v>9852.0833333333394</v>
      </c>
      <c r="J1757">
        <f t="shared" si="186"/>
        <v>3220.1499999999983</v>
      </c>
      <c r="K1757">
        <f t="shared" si="190"/>
        <v>0</v>
      </c>
    </row>
    <row r="1758" spans="1:11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87"/>
        <v>stacjonarny</v>
      </c>
      <c r="F1758" s="2">
        <f t="shared" si="188"/>
        <v>7.7662037037037335E-3</v>
      </c>
      <c r="G1758" t="str">
        <f t="shared" si="189"/>
        <v>50</v>
      </c>
      <c r="H1758">
        <f t="shared" si="191"/>
        <v>13878.216666666678</v>
      </c>
      <c r="I1758">
        <f t="shared" si="185"/>
        <v>9863.2666666666719</v>
      </c>
      <c r="J1758">
        <f t="shared" si="186"/>
        <v>3220.1499999999983</v>
      </c>
      <c r="K1758">
        <f t="shared" si="190"/>
        <v>0</v>
      </c>
    </row>
    <row r="1759" spans="1:11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87"/>
        <v>stacjonarny</v>
      </c>
      <c r="F1759" s="2">
        <f t="shared" si="188"/>
        <v>6.2615740740741277E-3</v>
      </c>
      <c r="G1759" t="str">
        <f t="shared" si="189"/>
        <v>18</v>
      </c>
      <c r="H1759">
        <f t="shared" si="191"/>
        <v>13887.233333333344</v>
      </c>
      <c r="I1759">
        <f t="shared" si="185"/>
        <v>9872.2833333333383</v>
      </c>
      <c r="J1759">
        <f t="shared" si="186"/>
        <v>3220.1499999999983</v>
      </c>
      <c r="K1759">
        <f t="shared" si="190"/>
        <v>0</v>
      </c>
    </row>
    <row r="1760" spans="1:11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87"/>
        <v>stacjonarny</v>
      </c>
      <c r="F1760" s="2">
        <f t="shared" si="188"/>
        <v>2.7083333333333126E-3</v>
      </c>
      <c r="G1760" t="str">
        <f t="shared" si="189"/>
        <v>52</v>
      </c>
      <c r="H1760">
        <f t="shared" si="191"/>
        <v>13891.133333333344</v>
      </c>
      <c r="I1760">
        <f t="shared" si="185"/>
        <v>9876.1833333333379</v>
      </c>
      <c r="J1760">
        <f t="shared" si="186"/>
        <v>3220.1499999999983</v>
      </c>
      <c r="K1760">
        <f t="shared" si="190"/>
        <v>0</v>
      </c>
    </row>
    <row r="1761" spans="1:11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87"/>
        <v>zagraniczny</v>
      </c>
      <c r="F1761" s="2">
        <f t="shared" si="188"/>
        <v>1.979166666666754E-3</v>
      </c>
      <c r="G1761" t="str">
        <f t="shared" si="189"/>
        <v/>
      </c>
      <c r="H1761">
        <f t="shared" si="191"/>
        <v>13891.133333333344</v>
      </c>
      <c r="I1761">
        <f t="shared" si="185"/>
        <v>9876.1833333333379</v>
      </c>
      <c r="J1761">
        <f t="shared" si="186"/>
        <v>3220.1499999999983</v>
      </c>
      <c r="K1761">
        <f t="shared" si="190"/>
        <v>3</v>
      </c>
    </row>
    <row r="1762" spans="1:11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87"/>
        <v>stacjonarny</v>
      </c>
      <c r="F1762" s="2">
        <f t="shared" si="188"/>
        <v>4.2824074074077068E-4</v>
      </c>
      <c r="G1762" t="str">
        <f t="shared" si="189"/>
        <v>55</v>
      </c>
      <c r="H1762">
        <f t="shared" si="191"/>
        <v>13891.750000000011</v>
      </c>
      <c r="I1762">
        <f t="shared" si="185"/>
        <v>9876.8000000000047</v>
      </c>
      <c r="J1762">
        <f t="shared" si="186"/>
        <v>3220.1499999999983</v>
      </c>
      <c r="K1762">
        <f t="shared" si="190"/>
        <v>0</v>
      </c>
    </row>
    <row r="1763" spans="1:11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87"/>
        <v>komórkowy</v>
      </c>
      <c r="F1763" s="2">
        <f t="shared" si="188"/>
        <v>4.2592592592592404E-3</v>
      </c>
      <c r="G1763" t="str">
        <f t="shared" si="189"/>
        <v/>
      </c>
      <c r="H1763">
        <f t="shared" si="191"/>
        <v>13897.883333333344</v>
      </c>
      <c r="I1763">
        <f t="shared" si="185"/>
        <v>9876.8000000000047</v>
      </c>
      <c r="J1763">
        <f t="shared" si="186"/>
        <v>3226.2833333333315</v>
      </c>
      <c r="K1763">
        <f t="shared" si="190"/>
        <v>0</v>
      </c>
    </row>
    <row r="1764" spans="1:11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87"/>
        <v>komórkowy</v>
      </c>
      <c r="F1764" s="2">
        <f t="shared" si="188"/>
        <v>8.4143518518517979E-3</v>
      </c>
      <c r="G1764" t="str">
        <f t="shared" si="189"/>
        <v/>
      </c>
      <c r="H1764">
        <f t="shared" si="191"/>
        <v>13910.000000000011</v>
      </c>
      <c r="I1764">
        <f t="shared" si="185"/>
        <v>9876.8000000000047</v>
      </c>
      <c r="J1764">
        <f t="shared" si="186"/>
        <v>3238.3999999999983</v>
      </c>
      <c r="K1764">
        <f t="shared" si="190"/>
        <v>0</v>
      </c>
    </row>
    <row r="1765" spans="1:11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87"/>
        <v>stacjonarny</v>
      </c>
      <c r="F1765" s="2">
        <f t="shared" si="188"/>
        <v>4.5717592592592893E-3</v>
      </c>
      <c r="G1765" t="str">
        <f t="shared" si="189"/>
        <v>75</v>
      </c>
      <c r="H1765">
        <f t="shared" si="191"/>
        <v>13916.583333333345</v>
      </c>
      <c r="I1765">
        <f t="shared" si="185"/>
        <v>9883.3833333333387</v>
      </c>
      <c r="J1765">
        <f t="shared" si="186"/>
        <v>3238.3999999999983</v>
      </c>
      <c r="K1765">
        <f t="shared" si="190"/>
        <v>0</v>
      </c>
    </row>
    <row r="1766" spans="1:11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87"/>
        <v>stacjonarny</v>
      </c>
      <c r="F1766" s="2">
        <f t="shared" si="188"/>
        <v>7.569444444444462E-3</v>
      </c>
      <c r="G1766" t="str">
        <f t="shared" si="189"/>
        <v>21</v>
      </c>
      <c r="H1766">
        <f t="shared" si="191"/>
        <v>13927.483333333344</v>
      </c>
      <c r="I1766">
        <f t="shared" si="185"/>
        <v>9894.2833333333383</v>
      </c>
      <c r="J1766">
        <f t="shared" si="186"/>
        <v>3238.3999999999983</v>
      </c>
      <c r="K1766">
        <f t="shared" si="190"/>
        <v>0</v>
      </c>
    </row>
    <row r="1767" spans="1:11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87"/>
        <v>stacjonarny</v>
      </c>
      <c r="F1767" s="2">
        <f t="shared" si="188"/>
        <v>9.6643518518518268E-3</v>
      </c>
      <c r="G1767" t="str">
        <f t="shared" si="189"/>
        <v>31</v>
      </c>
      <c r="H1767">
        <f t="shared" si="191"/>
        <v>13941.400000000011</v>
      </c>
      <c r="I1767">
        <f t="shared" si="185"/>
        <v>9908.2000000000044</v>
      </c>
      <c r="J1767">
        <f t="shared" si="186"/>
        <v>3238.3999999999983</v>
      </c>
      <c r="K1767">
        <f t="shared" si="190"/>
        <v>0</v>
      </c>
    </row>
    <row r="1768" spans="1:11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87"/>
        <v>stacjonarny</v>
      </c>
      <c r="F1768" s="2">
        <f t="shared" si="188"/>
        <v>1.0729166666666567E-2</v>
      </c>
      <c r="G1768" t="str">
        <f t="shared" si="189"/>
        <v>52</v>
      </c>
      <c r="H1768">
        <f t="shared" si="191"/>
        <v>13956.850000000011</v>
      </c>
      <c r="I1768">
        <f t="shared" si="185"/>
        <v>9923.6500000000051</v>
      </c>
      <c r="J1768">
        <f t="shared" si="186"/>
        <v>3238.3999999999983</v>
      </c>
      <c r="K1768">
        <f t="shared" si="190"/>
        <v>0</v>
      </c>
    </row>
    <row r="1769" spans="1:11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87"/>
        <v>komórkowy</v>
      </c>
      <c r="F1769" s="2">
        <f t="shared" si="188"/>
        <v>7.5231481481480289E-4</v>
      </c>
      <c r="G1769" t="str">
        <f t="shared" si="189"/>
        <v/>
      </c>
      <c r="H1769">
        <f t="shared" si="191"/>
        <v>13957.933333333345</v>
      </c>
      <c r="I1769">
        <f t="shared" ref="I1769:I1832" si="192">IF(E1769="stacjonarny",I1768+F1769*24*60,I1768)</f>
        <v>9923.6500000000051</v>
      </c>
      <c r="J1769">
        <f t="shared" ref="J1769:J1832" si="193">IF(E1769="komórkowy",J1768+F1769*24*60,J1768)</f>
        <v>3239.4833333333318</v>
      </c>
      <c r="K1769">
        <f t="shared" si="190"/>
        <v>0</v>
      </c>
    </row>
    <row r="1770" spans="1:11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87"/>
        <v>stacjonarny</v>
      </c>
      <c r="F1770" s="2">
        <f t="shared" si="188"/>
        <v>7.2453703703703742E-3</v>
      </c>
      <c r="G1770" t="str">
        <f t="shared" si="189"/>
        <v>98</v>
      </c>
      <c r="H1770">
        <f t="shared" si="191"/>
        <v>13968.366666666678</v>
      </c>
      <c r="I1770">
        <f t="shared" si="192"/>
        <v>9934.0833333333376</v>
      </c>
      <c r="J1770">
        <f t="shared" si="193"/>
        <v>3239.4833333333318</v>
      </c>
      <c r="K1770">
        <f t="shared" si="190"/>
        <v>0</v>
      </c>
    </row>
    <row r="1771" spans="1:11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87"/>
        <v>stacjonarny</v>
      </c>
      <c r="F1771" s="2">
        <f t="shared" si="188"/>
        <v>8.3680555555555869E-3</v>
      </c>
      <c r="G1771" t="str">
        <f t="shared" si="189"/>
        <v>79</v>
      </c>
      <c r="H1771">
        <f t="shared" si="191"/>
        <v>13980.416666666677</v>
      </c>
      <c r="I1771">
        <f t="shared" si="192"/>
        <v>9946.1333333333369</v>
      </c>
      <c r="J1771">
        <f t="shared" si="193"/>
        <v>3239.4833333333318</v>
      </c>
      <c r="K1771">
        <f t="shared" si="190"/>
        <v>0</v>
      </c>
    </row>
    <row r="1772" spans="1:11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87"/>
        <v>stacjonarny</v>
      </c>
      <c r="F1772" s="2">
        <f t="shared" si="188"/>
        <v>9.4791666666665941E-3</v>
      </c>
      <c r="G1772" t="str">
        <f t="shared" si="189"/>
        <v>45</v>
      </c>
      <c r="H1772">
        <f t="shared" si="191"/>
        <v>13994.066666666677</v>
      </c>
      <c r="I1772">
        <f t="shared" si="192"/>
        <v>9959.7833333333365</v>
      </c>
      <c r="J1772">
        <f t="shared" si="193"/>
        <v>3239.4833333333318</v>
      </c>
      <c r="K1772">
        <f t="shared" si="190"/>
        <v>0</v>
      </c>
    </row>
    <row r="1773" spans="1:11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87"/>
        <v>komórkowy</v>
      </c>
      <c r="F1773" s="2">
        <f t="shared" si="188"/>
        <v>6.1921296296296169E-3</v>
      </c>
      <c r="G1773" t="str">
        <f t="shared" si="189"/>
        <v/>
      </c>
      <c r="H1773">
        <f t="shared" si="191"/>
        <v>14002.983333333343</v>
      </c>
      <c r="I1773">
        <f t="shared" si="192"/>
        <v>9959.7833333333365</v>
      </c>
      <c r="J1773">
        <f t="shared" si="193"/>
        <v>3248.3999999999983</v>
      </c>
      <c r="K1773">
        <f t="shared" si="190"/>
        <v>0</v>
      </c>
    </row>
    <row r="1774" spans="1:11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87"/>
        <v>stacjonarny</v>
      </c>
      <c r="F1774" s="2">
        <f t="shared" si="188"/>
        <v>5.8680555555555847E-3</v>
      </c>
      <c r="G1774" t="str">
        <f t="shared" si="189"/>
        <v>97</v>
      </c>
      <c r="H1774">
        <f t="shared" si="191"/>
        <v>14011.433333333343</v>
      </c>
      <c r="I1774">
        <f t="shared" si="192"/>
        <v>9968.2333333333372</v>
      </c>
      <c r="J1774">
        <f t="shared" si="193"/>
        <v>3248.3999999999983</v>
      </c>
      <c r="K1774">
        <f t="shared" si="190"/>
        <v>0</v>
      </c>
    </row>
    <row r="1775" spans="1:11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87"/>
        <v>stacjonarny</v>
      </c>
      <c r="F1775" s="2">
        <f t="shared" si="188"/>
        <v>1.0578703703703674E-2</v>
      </c>
      <c r="G1775" t="str">
        <f t="shared" si="189"/>
        <v>15</v>
      </c>
      <c r="H1775">
        <f t="shared" si="191"/>
        <v>14026.666666666677</v>
      </c>
      <c r="I1775">
        <f t="shared" si="192"/>
        <v>9983.4666666666708</v>
      </c>
      <c r="J1775">
        <f t="shared" si="193"/>
        <v>3248.3999999999983</v>
      </c>
      <c r="K1775">
        <f t="shared" si="190"/>
        <v>0</v>
      </c>
    </row>
    <row r="1776" spans="1:11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87"/>
        <v>komórkowy</v>
      </c>
      <c r="F1776" s="2">
        <f t="shared" si="188"/>
        <v>9.8611111111112093E-3</v>
      </c>
      <c r="G1776" t="str">
        <f t="shared" si="189"/>
        <v/>
      </c>
      <c r="H1776">
        <f t="shared" si="191"/>
        <v>14040.866666666678</v>
      </c>
      <c r="I1776">
        <f t="shared" si="192"/>
        <v>9983.4666666666708</v>
      </c>
      <c r="J1776">
        <f t="shared" si="193"/>
        <v>3262.5999999999985</v>
      </c>
      <c r="K1776">
        <f t="shared" si="190"/>
        <v>0</v>
      </c>
    </row>
    <row r="1777" spans="1:11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87"/>
        <v>stacjonarny</v>
      </c>
      <c r="F1777" s="2">
        <f t="shared" si="188"/>
        <v>1.0995370370370239E-3</v>
      </c>
      <c r="G1777" t="str">
        <f t="shared" si="189"/>
        <v>68</v>
      </c>
      <c r="H1777">
        <f t="shared" si="191"/>
        <v>14042.450000000012</v>
      </c>
      <c r="I1777">
        <f t="shared" si="192"/>
        <v>9985.0500000000047</v>
      </c>
      <c r="J1777">
        <f t="shared" si="193"/>
        <v>3262.5999999999985</v>
      </c>
      <c r="K1777">
        <f t="shared" si="190"/>
        <v>0</v>
      </c>
    </row>
    <row r="1778" spans="1:11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87"/>
        <v>komórkowy</v>
      </c>
      <c r="F1778" s="2">
        <f t="shared" si="188"/>
        <v>1.8634259259258656E-3</v>
      </c>
      <c r="G1778" t="str">
        <f t="shared" si="189"/>
        <v/>
      </c>
      <c r="H1778">
        <f t="shared" si="191"/>
        <v>14045.133333333344</v>
      </c>
      <c r="I1778">
        <f t="shared" si="192"/>
        <v>9985.0500000000047</v>
      </c>
      <c r="J1778">
        <f t="shared" si="193"/>
        <v>3265.2833333333319</v>
      </c>
      <c r="K1778">
        <f t="shared" si="190"/>
        <v>0</v>
      </c>
    </row>
    <row r="1779" spans="1:11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87"/>
        <v>stacjonarny</v>
      </c>
      <c r="F1779" s="2">
        <f t="shared" si="188"/>
        <v>3.5879629629629872E-3</v>
      </c>
      <c r="G1779" t="str">
        <f t="shared" si="189"/>
        <v>56</v>
      </c>
      <c r="H1779">
        <f t="shared" si="191"/>
        <v>14050.30000000001</v>
      </c>
      <c r="I1779">
        <f t="shared" si="192"/>
        <v>9990.2166666666708</v>
      </c>
      <c r="J1779">
        <f t="shared" si="193"/>
        <v>3265.2833333333319</v>
      </c>
      <c r="K1779">
        <f t="shared" si="190"/>
        <v>0</v>
      </c>
    </row>
    <row r="1780" spans="1:11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87"/>
        <v>stacjonarny</v>
      </c>
      <c r="F1780" s="2">
        <f t="shared" si="188"/>
        <v>1.0243055555555547E-2</v>
      </c>
      <c r="G1780" t="str">
        <f t="shared" si="189"/>
        <v>97</v>
      </c>
      <c r="H1780">
        <f t="shared" si="191"/>
        <v>14065.05000000001</v>
      </c>
      <c r="I1780">
        <f t="shared" si="192"/>
        <v>10004.966666666671</v>
      </c>
      <c r="J1780">
        <f t="shared" si="193"/>
        <v>3265.2833333333319</v>
      </c>
      <c r="K1780">
        <f t="shared" si="190"/>
        <v>0</v>
      </c>
    </row>
    <row r="1781" spans="1:11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87"/>
        <v>komórkowy</v>
      </c>
      <c r="F1781" s="2">
        <f t="shared" si="188"/>
        <v>8.3217592592592649E-3</v>
      </c>
      <c r="G1781" t="str">
        <f t="shared" si="189"/>
        <v/>
      </c>
      <c r="H1781">
        <f t="shared" si="191"/>
        <v>14077.033333333344</v>
      </c>
      <c r="I1781">
        <f t="shared" si="192"/>
        <v>10004.966666666671</v>
      </c>
      <c r="J1781">
        <f t="shared" si="193"/>
        <v>3277.2666666666651</v>
      </c>
      <c r="K1781">
        <f t="shared" si="190"/>
        <v>0</v>
      </c>
    </row>
    <row r="1782" spans="1:11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87"/>
        <v>komórkowy</v>
      </c>
      <c r="F1782" s="2">
        <f t="shared" si="188"/>
        <v>6.2847222222222054E-3</v>
      </c>
      <c r="G1782" t="str">
        <f t="shared" si="189"/>
        <v/>
      </c>
      <c r="H1782">
        <f t="shared" si="191"/>
        <v>14086.083333333343</v>
      </c>
      <c r="I1782">
        <f t="shared" si="192"/>
        <v>10004.966666666671</v>
      </c>
      <c r="J1782">
        <f t="shared" si="193"/>
        <v>3286.3166666666652</v>
      </c>
      <c r="K1782">
        <f t="shared" si="190"/>
        <v>0</v>
      </c>
    </row>
    <row r="1783" spans="1:11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87"/>
        <v>stacjonarny</v>
      </c>
      <c r="F1783" s="2">
        <f t="shared" si="188"/>
        <v>5.590277777777708E-3</v>
      </c>
      <c r="G1783" t="str">
        <f t="shared" si="189"/>
        <v>20</v>
      </c>
      <c r="H1783">
        <f t="shared" si="191"/>
        <v>14094.133333333342</v>
      </c>
      <c r="I1783">
        <f t="shared" si="192"/>
        <v>10013.01666666667</v>
      </c>
      <c r="J1783">
        <f t="shared" si="193"/>
        <v>3286.3166666666652</v>
      </c>
      <c r="K1783">
        <f t="shared" si="190"/>
        <v>0</v>
      </c>
    </row>
    <row r="1784" spans="1:11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87"/>
        <v>stacjonarny</v>
      </c>
      <c r="F1784" s="2">
        <f t="shared" si="188"/>
        <v>8.6458333333332971E-3</v>
      </c>
      <c r="G1784" t="str">
        <f t="shared" si="189"/>
        <v>80</v>
      </c>
      <c r="H1784">
        <f t="shared" si="191"/>
        <v>14106.583333333343</v>
      </c>
      <c r="I1784">
        <f t="shared" si="192"/>
        <v>10025.466666666671</v>
      </c>
      <c r="J1784">
        <f t="shared" si="193"/>
        <v>3286.3166666666652</v>
      </c>
      <c r="K1784">
        <f t="shared" si="190"/>
        <v>0</v>
      </c>
    </row>
    <row r="1785" spans="1:11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87"/>
        <v>stacjonarny</v>
      </c>
      <c r="F1785" s="2">
        <f t="shared" si="188"/>
        <v>1.0312499999999947E-2</v>
      </c>
      <c r="G1785" t="str">
        <f t="shared" si="189"/>
        <v>35</v>
      </c>
      <c r="H1785">
        <f t="shared" si="191"/>
        <v>14121.433333333343</v>
      </c>
      <c r="I1785">
        <f t="shared" si="192"/>
        <v>10040.316666666671</v>
      </c>
      <c r="J1785">
        <f t="shared" si="193"/>
        <v>3286.3166666666652</v>
      </c>
      <c r="K1785">
        <f t="shared" si="190"/>
        <v>0</v>
      </c>
    </row>
    <row r="1786" spans="1:11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87"/>
        <v>stacjonarny</v>
      </c>
      <c r="F1786" s="2">
        <f t="shared" si="188"/>
        <v>3.7037037037035425E-4</v>
      </c>
      <c r="G1786" t="str">
        <f t="shared" si="189"/>
        <v>11</v>
      </c>
      <c r="H1786">
        <f t="shared" si="191"/>
        <v>14121.966666666676</v>
      </c>
      <c r="I1786">
        <f t="shared" si="192"/>
        <v>10040.850000000004</v>
      </c>
      <c r="J1786">
        <f t="shared" si="193"/>
        <v>3286.3166666666652</v>
      </c>
      <c r="K1786">
        <f t="shared" si="190"/>
        <v>0</v>
      </c>
    </row>
    <row r="1787" spans="1:11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87"/>
        <v>stacjonarny</v>
      </c>
      <c r="F1787" s="2">
        <f t="shared" si="188"/>
        <v>5.0347222222222321E-3</v>
      </c>
      <c r="G1787" t="str">
        <f t="shared" si="189"/>
        <v>63</v>
      </c>
      <c r="H1787">
        <f t="shared" si="191"/>
        <v>14129.216666666676</v>
      </c>
      <c r="I1787">
        <f t="shared" si="192"/>
        <v>10048.100000000004</v>
      </c>
      <c r="J1787">
        <f t="shared" si="193"/>
        <v>3286.3166666666652</v>
      </c>
      <c r="K1787">
        <f t="shared" si="190"/>
        <v>0</v>
      </c>
    </row>
    <row r="1788" spans="1:11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87"/>
        <v>stacjonarny</v>
      </c>
      <c r="F1788" s="2">
        <f t="shared" si="188"/>
        <v>2.8009259259259567E-3</v>
      </c>
      <c r="G1788" t="str">
        <f t="shared" si="189"/>
        <v>60</v>
      </c>
      <c r="H1788">
        <f t="shared" si="191"/>
        <v>14133.250000000009</v>
      </c>
      <c r="I1788">
        <f t="shared" si="192"/>
        <v>10052.133333333337</v>
      </c>
      <c r="J1788">
        <f t="shared" si="193"/>
        <v>3286.3166666666652</v>
      </c>
      <c r="K1788">
        <f t="shared" si="190"/>
        <v>0</v>
      </c>
    </row>
    <row r="1789" spans="1:11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87"/>
        <v>stacjonarny</v>
      </c>
      <c r="F1789" s="2">
        <f t="shared" si="188"/>
        <v>6.0532407407407618E-3</v>
      </c>
      <c r="G1789" t="str">
        <f t="shared" si="189"/>
        <v>36</v>
      </c>
      <c r="H1789">
        <f t="shared" si="191"/>
        <v>14141.966666666676</v>
      </c>
      <c r="I1789">
        <f t="shared" si="192"/>
        <v>10060.850000000004</v>
      </c>
      <c r="J1789">
        <f t="shared" si="193"/>
        <v>3286.3166666666652</v>
      </c>
      <c r="K1789">
        <f t="shared" si="190"/>
        <v>0</v>
      </c>
    </row>
    <row r="1790" spans="1:11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87"/>
        <v>stacjonarny</v>
      </c>
      <c r="F1790" s="2">
        <f t="shared" si="188"/>
        <v>8.1597222222222765E-3</v>
      </c>
      <c r="G1790" t="str">
        <f t="shared" si="189"/>
        <v>75</v>
      </c>
      <c r="H1790">
        <f t="shared" si="191"/>
        <v>14153.716666666676</v>
      </c>
      <c r="I1790">
        <f t="shared" si="192"/>
        <v>10072.600000000004</v>
      </c>
      <c r="J1790">
        <f t="shared" si="193"/>
        <v>3286.3166666666652</v>
      </c>
      <c r="K1790">
        <f t="shared" si="190"/>
        <v>0</v>
      </c>
    </row>
    <row r="1791" spans="1:11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87"/>
        <v>zagraniczny</v>
      </c>
      <c r="F1791" s="2">
        <f t="shared" si="188"/>
        <v>9.1203703703703343E-3</v>
      </c>
      <c r="G1791" t="str">
        <f t="shared" si="189"/>
        <v/>
      </c>
      <c r="H1791">
        <f t="shared" si="191"/>
        <v>14153.716666666676</v>
      </c>
      <c r="I1791">
        <f t="shared" si="192"/>
        <v>10072.600000000004</v>
      </c>
      <c r="J1791">
        <f t="shared" si="193"/>
        <v>3286.3166666666652</v>
      </c>
      <c r="K1791">
        <f t="shared" si="190"/>
        <v>14</v>
      </c>
    </row>
    <row r="1792" spans="1:11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87"/>
        <v>stacjonarny</v>
      </c>
      <c r="F1792" s="2">
        <f t="shared" si="188"/>
        <v>3.3680555555555269E-3</v>
      </c>
      <c r="G1792" t="str">
        <f t="shared" si="189"/>
        <v>85</v>
      </c>
      <c r="H1792">
        <f t="shared" si="191"/>
        <v>14158.566666666677</v>
      </c>
      <c r="I1792">
        <f t="shared" si="192"/>
        <v>10077.450000000004</v>
      </c>
      <c r="J1792">
        <f t="shared" si="193"/>
        <v>3286.3166666666652</v>
      </c>
      <c r="K1792">
        <f t="shared" si="190"/>
        <v>0</v>
      </c>
    </row>
    <row r="1793" spans="1:11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87"/>
        <v>komórkowy</v>
      </c>
      <c r="F1793" s="2">
        <f t="shared" si="188"/>
        <v>8.946759259259196E-3</v>
      </c>
      <c r="G1793" t="str">
        <f t="shared" si="189"/>
        <v/>
      </c>
      <c r="H1793">
        <f t="shared" si="191"/>
        <v>14171.45000000001</v>
      </c>
      <c r="I1793">
        <f t="shared" si="192"/>
        <v>10077.450000000004</v>
      </c>
      <c r="J1793">
        <f t="shared" si="193"/>
        <v>3299.1999999999985</v>
      </c>
      <c r="K1793">
        <f t="shared" si="190"/>
        <v>0</v>
      </c>
    </row>
    <row r="1794" spans="1:11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87"/>
        <v>komórkowy</v>
      </c>
      <c r="F1794" s="2">
        <f t="shared" si="188"/>
        <v>4.0625000000000244E-3</v>
      </c>
      <c r="G1794" t="str">
        <f t="shared" si="189"/>
        <v/>
      </c>
      <c r="H1794">
        <f t="shared" si="191"/>
        <v>14177.30000000001</v>
      </c>
      <c r="I1794">
        <f t="shared" si="192"/>
        <v>10077.450000000004</v>
      </c>
      <c r="J1794">
        <f t="shared" si="193"/>
        <v>3305.0499999999984</v>
      </c>
      <c r="K1794">
        <f t="shared" si="190"/>
        <v>0</v>
      </c>
    </row>
    <row r="1795" spans="1:11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94">IF(LEN(A1795)=7,"stacjonarny",IF(LEN(A1795)=8,"komórkowy","zagraniczny"))</f>
        <v>stacjonarny</v>
      </c>
      <c r="F1795" s="2">
        <f t="shared" ref="F1795:F1858" si="195">D1795-C1795</f>
        <v>2.5462962962962687E-3</v>
      </c>
      <c r="G1795" t="str">
        <f t="shared" ref="G1795:G1858" si="196">IF(E1795="stacjonarny",LEFT(A1795,2),"")</f>
        <v>44</v>
      </c>
      <c r="H1795">
        <f t="shared" si="191"/>
        <v>14180.966666666676</v>
      </c>
      <c r="I1795">
        <f t="shared" si="192"/>
        <v>10081.11666666667</v>
      </c>
      <c r="J1795">
        <f t="shared" si="193"/>
        <v>3305.0499999999984</v>
      </c>
      <c r="K1795">
        <f t="shared" ref="K1795:K1858" si="197">IF(E1795="zagraniczny",ROUNDUP(F1795*24*60,0),0)</f>
        <v>0</v>
      </c>
    </row>
    <row r="1796" spans="1:11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94"/>
        <v>komórkowy</v>
      </c>
      <c r="F1796" s="2">
        <f t="shared" si="195"/>
        <v>3.0092592592589895E-4</v>
      </c>
      <c r="G1796" t="str">
        <f t="shared" si="196"/>
        <v/>
      </c>
      <c r="H1796">
        <f t="shared" ref="H1796:H1859" si="198">IF(E1796&lt;&gt;"zagraniczny",H1795+F1796*24*60,H1795)</f>
        <v>14181.400000000009</v>
      </c>
      <c r="I1796">
        <f t="shared" si="192"/>
        <v>10081.11666666667</v>
      </c>
      <c r="J1796">
        <f t="shared" si="193"/>
        <v>3305.4833333333318</v>
      </c>
      <c r="K1796">
        <f t="shared" si="197"/>
        <v>0</v>
      </c>
    </row>
    <row r="1797" spans="1:11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94"/>
        <v>stacjonarny</v>
      </c>
      <c r="F1797" s="2">
        <f t="shared" si="195"/>
        <v>5.6249999999999911E-3</v>
      </c>
      <c r="G1797" t="str">
        <f t="shared" si="196"/>
        <v>43</v>
      </c>
      <c r="H1797">
        <f t="shared" si="198"/>
        <v>14189.500000000009</v>
      </c>
      <c r="I1797">
        <f t="shared" si="192"/>
        <v>10089.216666666671</v>
      </c>
      <c r="J1797">
        <f t="shared" si="193"/>
        <v>3305.4833333333318</v>
      </c>
      <c r="K1797">
        <f t="shared" si="197"/>
        <v>0</v>
      </c>
    </row>
    <row r="1798" spans="1:11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94"/>
        <v>komórkowy</v>
      </c>
      <c r="F1798" s="2">
        <f t="shared" si="195"/>
        <v>5.9606481481481177E-3</v>
      </c>
      <c r="G1798" t="str">
        <f t="shared" si="196"/>
        <v/>
      </c>
      <c r="H1798">
        <f t="shared" si="198"/>
        <v>14198.083333333343</v>
      </c>
      <c r="I1798">
        <f t="shared" si="192"/>
        <v>10089.216666666671</v>
      </c>
      <c r="J1798">
        <f t="shared" si="193"/>
        <v>3314.0666666666652</v>
      </c>
      <c r="K1798">
        <f t="shared" si="197"/>
        <v>0</v>
      </c>
    </row>
    <row r="1799" spans="1:11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94"/>
        <v>stacjonarny</v>
      </c>
      <c r="F1799" s="2">
        <f t="shared" si="195"/>
        <v>7.2569444444444686E-3</v>
      </c>
      <c r="G1799" t="str">
        <f t="shared" si="196"/>
        <v>64</v>
      </c>
      <c r="H1799">
        <f t="shared" si="198"/>
        <v>14208.533333333344</v>
      </c>
      <c r="I1799">
        <f t="shared" si="192"/>
        <v>10099.666666666672</v>
      </c>
      <c r="J1799">
        <f t="shared" si="193"/>
        <v>3314.0666666666652</v>
      </c>
      <c r="K1799">
        <f t="shared" si="197"/>
        <v>0</v>
      </c>
    </row>
    <row r="1800" spans="1:11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94"/>
        <v>stacjonarny</v>
      </c>
      <c r="F1800" s="2">
        <f t="shared" si="195"/>
        <v>9.3518518518519445E-3</v>
      </c>
      <c r="G1800" t="str">
        <f t="shared" si="196"/>
        <v>18</v>
      </c>
      <c r="H1800">
        <f t="shared" si="198"/>
        <v>14222.000000000011</v>
      </c>
      <c r="I1800">
        <f t="shared" si="192"/>
        <v>10113.133333333339</v>
      </c>
      <c r="J1800">
        <f t="shared" si="193"/>
        <v>3314.0666666666652</v>
      </c>
      <c r="K1800">
        <f t="shared" si="197"/>
        <v>0</v>
      </c>
    </row>
    <row r="1801" spans="1:11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94"/>
        <v>stacjonarny</v>
      </c>
      <c r="F1801" s="2">
        <f t="shared" si="195"/>
        <v>4.6412037037038001E-3</v>
      </c>
      <c r="G1801" t="str">
        <f t="shared" si="196"/>
        <v>62</v>
      </c>
      <c r="H1801">
        <f t="shared" si="198"/>
        <v>14228.683333333345</v>
      </c>
      <c r="I1801">
        <f t="shared" si="192"/>
        <v>10119.816666666673</v>
      </c>
      <c r="J1801">
        <f t="shared" si="193"/>
        <v>3314.0666666666652</v>
      </c>
      <c r="K1801">
        <f t="shared" si="197"/>
        <v>0</v>
      </c>
    </row>
    <row r="1802" spans="1:11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94"/>
        <v>zagraniczny</v>
      </c>
      <c r="F1802" s="2">
        <f t="shared" si="195"/>
        <v>8.2523148148148096E-3</v>
      </c>
      <c r="G1802" t="str">
        <f t="shared" si="196"/>
        <v/>
      </c>
      <c r="H1802">
        <f t="shared" si="198"/>
        <v>14228.683333333345</v>
      </c>
      <c r="I1802">
        <f t="shared" si="192"/>
        <v>10119.816666666673</v>
      </c>
      <c r="J1802">
        <f t="shared" si="193"/>
        <v>3314.0666666666652</v>
      </c>
      <c r="K1802">
        <f t="shared" si="197"/>
        <v>12</v>
      </c>
    </row>
    <row r="1803" spans="1:11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94"/>
        <v>stacjonarny</v>
      </c>
      <c r="F1803" s="2">
        <f t="shared" si="195"/>
        <v>8.2638888888888484E-3</v>
      </c>
      <c r="G1803" t="str">
        <f t="shared" si="196"/>
        <v>95</v>
      </c>
      <c r="H1803">
        <f t="shared" si="198"/>
        <v>14240.583333333345</v>
      </c>
      <c r="I1803">
        <f t="shared" si="192"/>
        <v>10131.716666666673</v>
      </c>
      <c r="J1803">
        <f t="shared" si="193"/>
        <v>3314.0666666666652</v>
      </c>
      <c r="K1803">
        <f t="shared" si="197"/>
        <v>0</v>
      </c>
    </row>
    <row r="1804" spans="1:11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94"/>
        <v>stacjonarny</v>
      </c>
      <c r="F1804" s="2">
        <f t="shared" si="195"/>
        <v>7.9050925925925331E-3</v>
      </c>
      <c r="G1804" t="str">
        <f t="shared" si="196"/>
        <v>49</v>
      </c>
      <c r="H1804">
        <f t="shared" si="198"/>
        <v>14251.966666666678</v>
      </c>
      <c r="I1804">
        <f t="shared" si="192"/>
        <v>10143.100000000006</v>
      </c>
      <c r="J1804">
        <f t="shared" si="193"/>
        <v>3314.0666666666652</v>
      </c>
      <c r="K1804">
        <f t="shared" si="197"/>
        <v>0</v>
      </c>
    </row>
    <row r="1805" spans="1:11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94"/>
        <v>stacjonarny</v>
      </c>
      <c r="F1805" s="2">
        <f t="shared" si="195"/>
        <v>6.724537037037015E-3</v>
      </c>
      <c r="G1805" t="str">
        <f t="shared" si="196"/>
        <v>89</v>
      </c>
      <c r="H1805">
        <f t="shared" si="198"/>
        <v>14261.650000000011</v>
      </c>
      <c r="I1805">
        <f t="shared" si="192"/>
        <v>10152.783333333338</v>
      </c>
      <c r="J1805">
        <f t="shared" si="193"/>
        <v>3314.0666666666652</v>
      </c>
      <c r="K1805">
        <f t="shared" si="197"/>
        <v>0</v>
      </c>
    </row>
    <row r="1806" spans="1:11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94"/>
        <v>komórkowy</v>
      </c>
      <c r="F1806" s="2">
        <f t="shared" si="195"/>
        <v>2.1875000000000089E-3</v>
      </c>
      <c r="G1806" t="str">
        <f t="shared" si="196"/>
        <v/>
      </c>
      <c r="H1806">
        <f t="shared" si="198"/>
        <v>14264.80000000001</v>
      </c>
      <c r="I1806">
        <f t="shared" si="192"/>
        <v>10152.783333333338</v>
      </c>
      <c r="J1806">
        <f t="shared" si="193"/>
        <v>3317.2166666666653</v>
      </c>
      <c r="K1806">
        <f t="shared" si="197"/>
        <v>0</v>
      </c>
    </row>
    <row r="1807" spans="1:11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94"/>
        <v>stacjonarny</v>
      </c>
      <c r="F1807" s="2">
        <f t="shared" si="195"/>
        <v>1.041666666666663E-2</v>
      </c>
      <c r="G1807" t="str">
        <f t="shared" si="196"/>
        <v>97</v>
      </c>
      <c r="H1807">
        <f t="shared" si="198"/>
        <v>14279.80000000001</v>
      </c>
      <c r="I1807">
        <f t="shared" si="192"/>
        <v>10167.783333333338</v>
      </c>
      <c r="J1807">
        <f t="shared" si="193"/>
        <v>3317.2166666666653</v>
      </c>
      <c r="K1807">
        <f t="shared" si="197"/>
        <v>0</v>
      </c>
    </row>
    <row r="1808" spans="1:11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94"/>
        <v>stacjonarny</v>
      </c>
      <c r="F1808" s="2">
        <f t="shared" si="195"/>
        <v>3.7384259259259922E-3</v>
      </c>
      <c r="G1808" t="str">
        <f t="shared" si="196"/>
        <v>41</v>
      </c>
      <c r="H1808">
        <f t="shared" si="198"/>
        <v>14285.183333333343</v>
      </c>
      <c r="I1808">
        <f t="shared" si="192"/>
        <v>10173.166666666672</v>
      </c>
      <c r="J1808">
        <f t="shared" si="193"/>
        <v>3317.2166666666653</v>
      </c>
      <c r="K1808">
        <f t="shared" si="197"/>
        <v>0</v>
      </c>
    </row>
    <row r="1809" spans="1:11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94"/>
        <v>komórkowy</v>
      </c>
      <c r="F1809" s="2">
        <f t="shared" si="195"/>
        <v>7.9282407407407218E-3</v>
      </c>
      <c r="G1809" t="str">
        <f t="shared" si="196"/>
        <v/>
      </c>
      <c r="H1809">
        <f t="shared" si="198"/>
        <v>14296.600000000009</v>
      </c>
      <c r="I1809">
        <f t="shared" si="192"/>
        <v>10173.166666666672</v>
      </c>
      <c r="J1809">
        <f t="shared" si="193"/>
        <v>3328.6333333333318</v>
      </c>
      <c r="K1809">
        <f t="shared" si="197"/>
        <v>0</v>
      </c>
    </row>
    <row r="1810" spans="1:11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94"/>
        <v>komórkowy</v>
      </c>
      <c r="F1810" s="2">
        <f t="shared" si="195"/>
        <v>4.2824074074065965E-4</v>
      </c>
      <c r="G1810" t="str">
        <f t="shared" si="196"/>
        <v/>
      </c>
      <c r="H1810">
        <f t="shared" si="198"/>
        <v>14297.216666666676</v>
      </c>
      <c r="I1810">
        <f t="shared" si="192"/>
        <v>10173.166666666672</v>
      </c>
      <c r="J1810">
        <f t="shared" si="193"/>
        <v>3329.2499999999982</v>
      </c>
      <c r="K1810">
        <f t="shared" si="197"/>
        <v>0</v>
      </c>
    </row>
    <row r="1811" spans="1:11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94"/>
        <v>stacjonarny</v>
      </c>
      <c r="F1811" s="2">
        <f t="shared" si="195"/>
        <v>8.9814814814814792E-3</v>
      </c>
      <c r="G1811" t="str">
        <f t="shared" si="196"/>
        <v>54</v>
      </c>
      <c r="H1811">
        <f t="shared" si="198"/>
        <v>14310.150000000009</v>
      </c>
      <c r="I1811">
        <f t="shared" si="192"/>
        <v>10186.100000000004</v>
      </c>
      <c r="J1811">
        <f t="shared" si="193"/>
        <v>3329.2499999999982</v>
      </c>
      <c r="K1811">
        <f t="shared" si="197"/>
        <v>0</v>
      </c>
    </row>
    <row r="1812" spans="1:11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94"/>
        <v>stacjonarny</v>
      </c>
      <c r="F1812" s="2">
        <f t="shared" si="195"/>
        <v>1.0335648148148135E-2</v>
      </c>
      <c r="G1812" t="str">
        <f t="shared" si="196"/>
        <v>95</v>
      </c>
      <c r="H1812">
        <f t="shared" si="198"/>
        <v>14325.033333333342</v>
      </c>
      <c r="I1812">
        <f t="shared" si="192"/>
        <v>10200.983333333337</v>
      </c>
      <c r="J1812">
        <f t="shared" si="193"/>
        <v>3329.2499999999982</v>
      </c>
      <c r="K1812">
        <f t="shared" si="197"/>
        <v>0</v>
      </c>
    </row>
    <row r="1813" spans="1:11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94"/>
        <v>stacjonarny</v>
      </c>
      <c r="F1813" s="2">
        <f t="shared" si="195"/>
        <v>1.0289351851851869E-2</v>
      </c>
      <c r="G1813" t="str">
        <f t="shared" si="196"/>
        <v>34</v>
      </c>
      <c r="H1813">
        <f t="shared" si="198"/>
        <v>14339.850000000009</v>
      </c>
      <c r="I1813">
        <f t="shared" si="192"/>
        <v>10215.800000000005</v>
      </c>
      <c r="J1813">
        <f t="shared" si="193"/>
        <v>3329.2499999999982</v>
      </c>
      <c r="K1813">
        <f t="shared" si="197"/>
        <v>0</v>
      </c>
    </row>
    <row r="1814" spans="1:11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94"/>
        <v>stacjonarny</v>
      </c>
      <c r="F1814" s="2">
        <f t="shared" si="195"/>
        <v>6.1921296296296724E-3</v>
      </c>
      <c r="G1814" t="str">
        <f t="shared" si="196"/>
        <v>75</v>
      </c>
      <c r="H1814">
        <f t="shared" si="198"/>
        <v>14348.766666666676</v>
      </c>
      <c r="I1814">
        <f t="shared" si="192"/>
        <v>10224.716666666671</v>
      </c>
      <c r="J1814">
        <f t="shared" si="193"/>
        <v>3329.2499999999982</v>
      </c>
      <c r="K1814">
        <f t="shared" si="197"/>
        <v>0</v>
      </c>
    </row>
    <row r="1815" spans="1:11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94"/>
        <v>stacjonarny</v>
      </c>
      <c r="F1815" s="2">
        <f t="shared" si="195"/>
        <v>6.3888888888887774E-3</v>
      </c>
      <c r="G1815" t="str">
        <f t="shared" si="196"/>
        <v>31</v>
      </c>
      <c r="H1815">
        <f t="shared" si="198"/>
        <v>14357.966666666676</v>
      </c>
      <c r="I1815">
        <f t="shared" si="192"/>
        <v>10233.916666666672</v>
      </c>
      <c r="J1815">
        <f t="shared" si="193"/>
        <v>3329.2499999999982</v>
      </c>
      <c r="K1815">
        <f t="shared" si="197"/>
        <v>0</v>
      </c>
    </row>
    <row r="1816" spans="1:11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94"/>
        <v>stacjonarny</v>
      </c>
      <c r="F1816" s="2">
        <f t="shared" si="195"/>
        <v>7.7777777777777724E-3</v>
      </c>
      <c r="G1816" t="str">
        <f t="shared" si="196"/>
        <v>90</v>
      </c>
      <c r="H1816">
        <f t="shared" si="198"/>
        <v>14369.166666666677</v>
      </c>
      <c r="I1816">
        <f t="shared" si="192"/>
        <v>10245.116666666672</v>
      </c>
      <c r="J1816">
        <f t="shared" si="193"/>
        <v>3329.2499999999982</v>
      </c>
      <c r="K1816">
        <f t="shared" si="197"/>
        <v>0</v>
      </c>
    </row>
    <row r="1817" spans="1:11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94"/>
        <v>zagraniczny</v>
      </c>
      <c r="F1817" s="2">
        <f t="shared" si="195"/>
        <v>6.5509259259258767E-3</v>
      </c>
      <c r="G1817" t="str">
        <f t="shared" si="196"/>
        <v/>
      </c>
      <c r="H1817">
        <f t="shared" si="198"/>
        <v>14369.166666666677</v>
      </c>
      <c r="I1817">
        <f t="shared" si="192"/>
        <v>10245.116666666672</v>
      </c>
      <c r="J1817">
        <f t="shared" si="193"/>
        <v>3329.2499999999982</v>
      </c>
      <c r="K1817">
        <f t="shared" si="197"/>
        <v>10</v>
      </c>
    </row>
    <row r="1818" spans="1:11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94"/>
        <v>komórkowy</v>
      </c>
      <c r="F1818" s="2">
        <f t="shared" si="195"/>
        <v>3.6226851851852704E-3</v>
      </c>
      <c r="G1818" t="str">
        <f t="shared" si="196"/>
        <v/>
      </c>
      <c r="H1818">
        <f t="shared" si="198"/>
        <v>14374.383333333344</v>
      </c>
      <c r="I1818">
        <f t="shared" si="192"/>
        <v>10245.116666666672</v>
      </c>
      <c r="J1818">
        <f t="shared" si="193"/>
        <v>3334.4666666666649</v>
      </c>
      <c r="K1818">
        <f t="shared" si="197"/>
        <v>0</v>
      </c>
    </row>
    <row r="1819" spans="1:11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94"/>
        <v>komórkowy</v>
      </c>
      <c r="F1819" s="2">
        <f t="shared" si="195"/>
        <v>1.4351851851852615E-3</v>
      </c>
      <c r="G1819" t="str">
        <f t="shared" si="196"/>
        <v/>
      </c>
      <c r="H1819">
        <f t="shared" si="198"/>
        <v>14376.450000000012</v>
      </c>
      <c r="I1819">
        <f t="shared" si="192"/>
        <v>10245.116666666672</v>
      </c>
      <c r="J1819">
        <f t="shared" si="193"/>
        <v>3336.5333333333315</v>
      </c>
      <c r="K1819">
        <f t="shared" si="197"/>
        <v>0</v>
      </c>
    </row>
    <row r="1820" spans="1:11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94"/>
        <v>stacjonarny</v>
      </c>
      <c r="F1820" s="2">
        <f t="shared" si="195"/>
        <v>1.0844907407407511E-2</v>
      </c>
      <c r="G1820" t="str">
        <f t="shared" si="196"/>
        <v>40</v>
      </c>
      <c r="H1820">
        <f t="shared" si="198"/>
        <v>14392.066666666678</v>
      </c>
      <c r="I1820">
        <f t="shared" si="192"/>
        <v>10260.733333333339</v>
      </c>
      <c r="J1820">
        <f t="shared" si="193"/>
        <v>3336.5333333333315</v>
      </c>
      <c r="K1820">
        <f t="shared" si="197"/>
        <v>0</v>
      </c>
    </row>
    <row r="1821" spans="1:11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94"/>
        <v>stacjonarny</v>
      </c>
      <c r="F1821" s="2">
        <f t="shared" si="195"/>
        <v>1.3194444444444287E-3</v>
      </c>
      <c r="G1821" t="str">
        <f t="shared" si="196"/>
        <v>23</v>
      </c>
      <c r="H1821">
        <f t="shared" si="198"/>
        <v>14393.966666666678</v>
      </c>
      <c r="I1821">
        <f t="shared" si="192"/>
        <v>10262.633333333339</v>
      </c>
      <c r="J1821">
        <f t="shared" si="193"/>
        <v>3336.5333333333315</v>
      </c>
      <c r="K1821">
        <f t="shared" si="197"/>
        <v>0</v>
      </c>
    </row>
    <row r="1822" spans="1:11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94"/>
        <v>komórkowy</v>
      </c>
      <c r="F1822" s="2">
        <f t="shared" si="195"/>
        <v>8.1481481481481266E-3</v>
      </c>
      <c r="G1822" t="str">
        <f t="shared" si="196"/>
        <v/>
      </c>
      <c r="H1822">
        <f t="shared" si="198"/>
        <v>14405.700000000012</v>
      </c>
      <c r="I1822">
        <f t="shared" si="192"/>
        <v>10262.633333333339</v>
      </c>
      <c r="J1822">
        <f t="shared" si="193"/>
        <v>3348.2666666666646</v>
      </c>
      <c r="K1822">
        <f t="shared" si="197"/>
        <v>0</v>
      </c>
    </row>
    <row r="1823" spans="1:11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94"/>
        <v>zagraniczny</v>
      </c>
      <c r="F1823" s="2">
        <f t="shared" si="195"/>
        <v>4.5138888888884843E-4</v>
      </c>
      <c r="G1823" t="str">
        <f t="shared" si="196"/>
        <v/>
      </c>
      <c r="H1823">
        <f t="shared" si="198"/>
        <v>14405.700000000012</v>
      </c>
      <c r="I1823">
        <f t="shared" si="192"/>
        <v>10262.633333333339</v>
      </c>
      <c r="J1823">
        <f t="shared" si="193"/>
        <v>3348.2666666666646</v>
      </c>
      <c r="K1823">
        <f t="shared" si="197"/>
        <v>1</v>
      </c>
    </row>
    <row r="1824" spans="1:11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94"/>
        <v>stacjonarny</v>
      </c>
      <c r="F1824" s="2">
        <f t="shared" si="195"/>
        <v>5.4282407407406641E-3</v>
      </c>
      <c r="G1824" t="str">
        <f t="shared" si="196"/>
        <v>68</v>
      </c>
      <c r="H1824">
        <f t="shared" si="198"/>
        <v>14413.516666666677</v>
      </c>
      <c r="I1824">
        <f t="shared" si="192"/>
        <v>10270.450000000004</v>
      </c>
      <c r="J1824">
        <f t="shared" si="193"/>
        <v>3348.2666666666646</v>
      </c>
      <c r="K1824">
        <f t="shared" si="197"/>
        <v>0</v>
      </c>
    </row>
    <row r="1825" spans="1:11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94"/>
        <v>stacjonarny</v>
      </c>
      <c r="F1825" s="2">
        <f t="shared" si="195"/>
        <v>7.0486111111112137E-3</v>
      </c>
      <c r="G1825" t="str">
        <f t="shared" si="196"/>
        <v>97</v>
      </c>
      <c r="H1825">
        <f t="shared" si="198"/>
        <v>14423.666666666677</v>
      </c>
      <c r="I1825">
        <f t="shared" si="192"/>
        <v>10280.600000000004</v>
      </c>
      <c r="J1825">
        <f t="shared" si="193"/>
        <v>3348.2666666666646</v>
      </c>
      <c r="K1825">
        <f t="shared" si="197"/>
        <v>0</v>
      </c>
    </row>
    <row r="1826" spans="1:11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94"/>
        <v>komórkowy</v>
      </c>
      <c r="F1826" s="2">
        <f t="shared" si="195"/>
        <v>6.250000000000977E-4</v>
      </c>
      <c r="G1826" t="str">
        <f t="shared" si="196"/>
        <v/>
      </c>
      <c r="H1826">
        <f t="shared" si="198"/>
        <v>14424.566666666677</v>
      </c>
      <c r="I1826">
        <f t="shared" si="192"/>
        <v>10280.600000000004</v>
      </c>
      <c r="J1826">
        <f t="shared" si="193"/>
        <v>3349.1666666666647</v>
      </c>
      <c r="K1826">
        <f t="shared" si="197"/>
        <v>0</v>
      </c>
    </row>
    <row r="1827" spans="1:11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94"/>
        <v>stacjonarny</v>
      </c>
      <c r="F1827" s="2">
        <f t="shared" si="195"/>
        <v>2.6851851851852349E-3</v>
      </c>
      <c r="G1827" t="str">
        <f t="shared" si="196"/>
        <v>37</v>
      </c>
      <c r="H1827">
        <f t="shared" si="198"/>
        <v>14428.433333333343</v>
      </c>
      <c r="I1827">
        <f t="shared" si="192"/>
        <v>10284.466666666671</v>
      </c>
      <c r="J1827">
        <f t="shared" si="193"/>
        <v>3349.1666666666647</v>
      </c>
      <c r="K1827">
        <f t="shared" si="197"/>
        <v>0</v>
      </c>
    </row>
    <row r="1828" spans="1:11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94"/>
        <v>komórkowy</v>
      </c>
      <c r="F1828" s="2">
        <f t="shared" si="195"/>
        <v>8.206018518518432E-3</v>
      </c>
      <c r="G1828" t="str">
        <f t="shared" si="196"/>
        <v/>
      </c>
      <c r="H1828">
        <f t="shared" si="198"/>
        <v>14440.250000000009</v>
      </c>
      <c r="I1828">
        <f t="shared" si="192"/>
        <v>10284.466666666671</v>
      </c>
      <c r="J1828">
        <f t="shared" si="193"/>
        <v>3360.9833333333313</v>
      </c>
      <c r="K1828">
        <f t="shared" si="197"/>
        <v>0</v>
      </c>
    </row>
    <row r="1829" spans="1:11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94"/>
        <v>stacjonarny</v>
      </c>
      <c r="F1829" s="2">
        <f t="shared" si="195"/>
        <v>1.0821759259259212E-2</v>
      </c>
      <c r="G1829" t="str">
        <f t="shared" si="196"/>
        <v>37</v>
      </c>
      <c r="H1829">
        <f t="shared" si="198"/>
        <v>14455.833333333343</v>
      </c>
      <c r="I1829">
        <f t="shared" si="192"/>
        <v>10300.050000000005</v>
      </c>
      <c r="J1829">
        <f t="shared" si="193"/>
        <v>3360.9833333333313</v>
      </c>
      <c r="K1829">
        <f t="shared" si="197"/>
        <v>0</v>
      </c>
    </row>
    <row r="1830" spans="1:11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94"/>
        <v>stacjonarny</v>
      </c>
      <c r="F1830" s="2">
        <f t="shared" si="195"/>
        <v>6.2037037037036002E-3</v>
      </c>
      <c r="G1830" t="str">
        <f t="shared" si="196"/>
        <v>96</v>
      </c>
      <c r="H1830">
        <f t="shared" si="198"/>
        <v>14464.766666666676</v>
      </c>
      <c r="I1830">
        <f t="shared" si="192"/>
        <v>10308.983333333337</v>
      </c>
      <c r="J1830">
        <f t="shared" si="193"/>
        <v>3360.9833333333313</v>
      </c>
      <c r="K1830">
        <f t="shared" si="197"/>
        <v>0</v>
      </c>
    </row>
    <row r="1831" spans="1:11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94"/>
        <v>stacjonarny</v>
      </c>
      <c r="F1831" s="2">
        <f t="shared" si="195"/>
        <v>1.0752314814814867E-2</v>
      </c>
      <c r="G1831" t="str">
        <f t="shared" si="196"/>
        <v>81</v>
      </c>
      <c r="H1831">
        <f t="shared" si="198"/>
        <v>14480.250000000009</v>
      </c>
      <c r="I1831">
        <f t="shared" si="192"/>
        <v>10324.466666666671</v>
      </c>
      <c r="J1831">
        <f t="shared" si="193"/>
        <v>3360.9833333333313</v>
      </c>
      <c r="K1831">
        <f t="shared" si="197"/>
        <v>0</v>
      </c>
    </row>
    <row r="1832" spans="1:11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94"/>
        <v>stacjonarny</v>
      </c>
      <c r="F1832" s="2">
        <f t="shared" si="195"/>
        <v>6.8287037037029208E-4</v>
      </c>
      <c r="G1832" t="str">
        <f t="shared" si="196"/>
        <v>11</v>
      </c>
      <c r="H1832">
        <f t="shared" si="198"/>
        <v>14481.233333333343</v>
      </c>
      <c r="I1832">
        <f t="shared" si="192"/>
        <v>10325.450000000004</v>
      </c>
      <c r="J1832">
        <f t="shared" si="193"/>
        <v>3360.9833333333313</v>
      </c>
      <c r="K1832">
        <f t="shared" si="197"/>
        <v>0</v>
      </c>
    </row>
    <row r="1833" spans="1:11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94"/>
        <v>stacjonarny</v>
      </c>
      <c r="F1833" s="2">
        <f t="shared" si="195"/>
        <v>4.3171296296297124E-3</v>
      </c>
      <c r="G1833" t="str">
        <f t="shared" si="196"/>
        <v>60</v>
      </c>
      <c r="H1833">
        <f t="shared" si="198"/>
        <v>14487.45000000001</v>
      </c>
      <c r="I1833">
        <f t="shared" ref="I1833:I1896" si="199">IF(E1833="stacjonarny",I1832+F1833*24*60,I1832)</f>
        <v>10331.666666666672</v>
      </c>
      <c r="J1833">
        <f t="shared" ref="J1833:J1896" si="200">IF(E1833="komórkowy",J1832+F1833*24*60,J1832)</f>
        <v>3360.9833333333313</v>
      </c>
      <c r="K1833">
        <f t="shared" si="197"/>
        <v>0</v>
      </c>
    </row>
    <row r="1834" spans="1:11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94"/>
        <v>stacjonarny</v>
      </c>
      <c r="F1834" s="2">
        <f t="shared" si="195"/>
        <v>9.9074074074074758E-3</v>
      </c>
      <c r="G1834" t="str">
        <f t="shared" si="196"/>
        <v>85</v>
      </c>
      <c r="H1834">
        <f t="shared" si="198"/>
        <v>14501.716666666676</v>
      </c>
      <c r="I1834">
        <f t="shared" si="199"/>
        <v>10345.933333333338</v>
      </c>
      <c r="J1834">
        <f t="shared" si="200"/>
        <v>3360.9833333333313</v>
      </c>
      <c r="K1834">
        <f t="shared" si="197"/>
        <v>0</v>
      </c>
    </row>
    <row r="1835" spans="1:11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94"/>
        <v>stacjonarny</v>
      </c>
      <c r="F1835" s="2">
        <f t="shared" si="195"/>
        <v>9.8379629629630205E-3</v>
      </c>
      <c r="G1835" t="str">
        <f t="shared" si="196"/>
        <v>49</v>
      </c>
      <c r="H1835">
        <f t="shared" si="198"/>
        <v>14515.883333333342</v>
      </c>
      <c r="I1835">
        <f t="shared" si="199"/>
        <v>10360.100000000004</v>
      </c>
      <c r="J1835">
        <f t="shared" si="200"/>
        <v>3360.9833333333313</v>
      </c>
      <c r="K1835">
        <f t="shared" si="197"/>
        <v>0</v>
      </c>
    </row>
    <row r="1836" spans="1:11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94"/>
        <v>stacjonarny</v>
      </c>
      <c r="F1836" s="2">
        <f t="shared" si="195"/>
        <v>1.1423611111111232E-2</v>
      </c>
      <c r="G1836" t="str">
        <f t="shared" si="196"/>
        <v>10</v>
      </c>
      <c r="H1836">
        <f t="shared" si="198"/>
        <v>14532.333333333343</v>
      </c>
      <c r="I1836">
        <f t="shared" si="199"/>
        <v>10376.550000000005</v>
      </c>
      <c r="J1836">
        <f t="shared" si="200"/>
        <v>3360.9833333333313</v>
      </c>
      <c r="K1836">
        <f t="shared" si="197"/>
        <v>0</v>
      </c>
    </row>
    <row r="1837" spans="1:11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94"/>
        <v>stacjonarny</v>
      </c>
      <c r="F1837" s="2">
        <f t="shared" si="195"/>
        <v>7.0601851851859188E-4</v>
      </c>
      <c r="G1837" t="str">
        <f t="shared" si="196"/>
        <v>34</v>
      </c>
      <c r="H1837">
        <f t="shared" si="198"/>
        <v>14533.350000000009</v>
      </c>
      <c r="I1837">
        <f t="shared" si="199"/>
        <v>10377.566666666671</v>
      </c>
      <c r="J1837">
        <f t="shared" si="200"/>
        <v>3360.9833333333313</v>
      </c>
      <c r="K1837">
        <f t="shared" si="197"/>
        <v>0</v>
      </c>
    </row>
    <row r="1838" spans="1:11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94"/>
        <v>stacjonarny</v>
      </c>
      <c r="F1838" s="2">
        <f t="shared" si="195"/>
        <v>2.2337962962962754E-3</v>
      </c>
      <c r="G1838" t="str">
        <f t="shared" si="196"/>
        <v>68</v>
      </c>
      <c r="H1838">
        <f t="shared" si="198"/>
        <v>14536.566666666677</v>
      </c>
      <c r="I1838">
        <f t="shared" si="199"/>
        <v>10380.783333333338</v>
      </c>
      <c r="J1838">
        <f t="shared" si="200"/>
        <v>3360.9833333333313</v>
      </c>
      <c r="K1838">
        <f t="shared" si="197"/>
        <v>0</v>
      </c>
    </row>
    <row r="1839" spans="1:11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94"/>
        <v>stacjonarny</v>
      </c>
      <c r="F1839" s="2">
        <f t="shared" si="195"/>
        <v>6.5046296296296102E-3</v>
      </c>
      <c r="G1839" t="str">
        <f t="shared" si="196"/>
        <v>26</v>
      </c>
      <c r="H1839">
        <f t="shared" si="198"/>
        <v>14545.933333333343</v>
      </c>
      <c r="I1839">
        <f t="shared" si="199"/>
        <v>10390.150000000005</v>
      </c>
      <c r="J1839">
        <f t="shared" si="200"/>
        <v>3360.9833333333313</v>
      </c>
      <c r="K1839">
        <f t="shared" si="197"/>
        <v>0</v>
      </c>
    </row>
    <row r="1840" spans="1:11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94"/>
        <v>stacjonarny</v>
      </c>
      <c r="F1840" s="2">
        <f t="shared" si="195"/>
        <v>3.4722222222172139E-5</v>
      </c>
      <c r="G1840" t="str">
        <f t="shared" si="196"/>
        <v>43</v>
      </c>
      <c r="H1840">
        <f t="shared" si="198"/>
        <v>14545.983333333343</v>
      </c>
      <c r="I1840">
        <f t="shared" si="199"/>
        <v>10390.200000000004</v>
      </c>
      <c r="J1840">
        <f t="shared" si="200"/>
        <v>3360.9833333333313</v>
      </c>
      <c r="K1840">
        <f t="shared" si="197"/>
        <v>0</v>
      </c>
    </row>
    <row r="1841" spans="1:11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94"/>
        <v>komórkowy</v>
      </c>
      <c r="F1841" s="2">
        <f t="shared" si="195"/>
        <v>3.4953703703703431E-3</v>
      </c>
      <c r="G1841" t="str">
        <f t="shared" si="196"/>
        <v/>
      </c>
      <c r="H1841">
        <f t="shared" si="198"/>
        <v>14551.016666666676</v>
      </c>
      <c r="I1841">
        <f t="shared" si="199"/>
        <v>10390.200000000004</v>
      </c>
      <c r="J1841">
        <f t="shared" si="200"/>
        <v>3366.0166666666646</v>
      </c>
      <c r="K1841">
        <f t="shared" si="197"/>
        <v>0</v>
      </c>
    </row>
    <row r="1842" spans="1:11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94"/>
        <v>komórkowy</v>
      </c>
      <c r="F1842" s="2">
        <f t="shared" si="195"/>
        <v>9.5023148148148384E-3</v>
      </c>
      <c r="G1842" t="str">
        <f t="shared" si="196"/>
        <v/>
      </c>
      <c r="H1842">
        <f t="shared" si="198"/>
        <v>14564.700000000008</v>
      </c>
      <c r="I1842">
        <f t="shared" si="199"/>
        <v>10390.200000000004</v>
      </c>
      <c r="J1842">
        <f t="shared" si="200"/>
        <v>3379.699999999998</v>
      </c>
      <c r="K1842">
        <f t="shared" si="197"/>
        <v>0</v>
      </c>
    </row>
    <row r="1843" spans="1:11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94"/>
        <v>zagraniczny</v>
      </c>
      <c r="F1843" s="2">
        <f t="shared" si="195"/>
        <v>8.1018518518494176E-5</v>
      </c>
      <c r="G1843" t="str">
        <f t="shared" si="196"/>
        <v/>
      </c>
      <c r="H1843">
        <f t="shared" si="198"/>
        <v>14564.700000000008</v>
      </c>
      <c r="I1843">
        <f t="shared" si="199"/>
        <v>10390.200000000004</v>
      </c>
      <c r="J1843">
        <f t="shared" si="200"/>
        <v>3379.699999999998</v>
      </c>
      <c r="K1843">
        <f t="shared" si="197"/>
        <v>1</v>
      </c>
    </row>
    <row r="1844" spans="1:11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94"/>
        <v>zagraniczny</v>
      </c>
      <c r="F1844" s="2">
        <f t="shared" si="195"/>
        <v>5.7638888888889017E-3</v>
      </c>
      <c r="G1844" t="str">
        <f t="shared" si="196"/>
        <v/>
      </c>
      <c r="H1844">
        <f t="shared" si="198"/>
        <v>14564.700000000008</v>
      </c>
      <c r="I1844">
        <f t="shared" si="199"/>
        <v>10390.200000000004</v>
      </c>
      <c r="J1844">
        <f t="shared" si="200"/>
        <v>3379.699999999998</v>
      </c>
      <c r="K1844">
        <f t="shared" si="197"/>
        <v>9</v>
      </c>
    </row>
    <row r="1845" spans="1:11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94"/>
        <v>stacjonarny</v>
      </c>
      <c r="F1845" s="2">
        <f t="shared" si="195"/>
        <v>9.9537037037037424E-3</v>
      </c>
      <c r="G1845" t="str">
        <f t="shared" si="196"/>
        <v>48</v>
      </c>
      <c r="H1845">
        <f t="shared" si="198"/>
        <v>14579.033333333342</v>
      </c>
      <c r="I1845">
        <f t="shared" si="199"/>
        <v>10404.533333333338</v>
      </c>
      <c r="J1845">
        <f t="shared" si="200"/>
        <v>3379.699999999998</v>
      </c>
      <c r="K1845">
        <f t="shared" si="197"/>
        <v>0</v>
      </c>
    </row>
    <row r="1846" spans="1:11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94"/>
        <v>stacjonarny</v>
      </c>
      <c r="F1846" s="2">
        <f t="shared" si="195"/>
        <v>2.9166666666666785E-3</v>
      </c>
      <c r="G1846" t="str">
        <f t="shared" si="196"/>
        <v>32</v>
      </c>
      <c r="H1846">
        <f t="shared" si="198"/>
        <v>14583.233333333343</v>
      </c>
      <c r="I1846">
        <f t="shared" si="199"/>
        <v>10408.733333333339</v>
      </c>
      <c r="J1846">
        <f t="shared" si="200"/>
        <v>3379.699999999998</v>
      </c>
      <c r="K1846">
        <f t="shared" si="197"/>
        <v>0</v>
      </c>
    </row>
    <row r="1847" spans="1:11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94"/>
        <v>stacjonarny</v>
      </c>
      <c r="F1847" s="2">
        <f t="shared" si="195"/>
        <v>2.5347222222222299E-3</v>
      </c>
      <c r="G1847" t="str">
        <f t="shared" si="196"/>
        <v>66</v>
      </c>
      <c r="H1847">
        <f t="shared" si="198"/>
        <v>14586.883333333342</v>
      </c>
      <c r="I1847">
        <f t="shared" si="199"/>
        <v>10412.383333333339</v>
      </c>
      <c r="J1847">
        <f t="shared" si="200"/>
        <v>3379.699999999998</v>
      </c>
      <c r="K1847">
        <f t="shared" si="197"/>
        <v>0</v>
      </c>
    </row>
    <row r="1848" spans="1:11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94"/>
        <v>stacjonarny</v>
      </c>
      <c r="F1848" s="2">
        <f t="shared" si="195"/>
        <v>7.6388888888889173E-3</v>
      </c>
      <c r="G1848" t="str">
        <f t="shared" si="196"/>
        <v>95</v>
      </c>
      <c r="H1848">
        <f t="shared" si="198"/>
        <v>14597.883333333342</v>
      </c>
      <c r="I1848">
        <f t="shared" si="199"/>
        <v>10423.383333333339</v>
      </c>
      <c r="J1848">
        <f t="shared" si="200"/>
        <v>3379.699999999998</v>
      </c>
      <c r="K1848">
        <f t="shared" si="197"/>
        <v>0</v>
      </c>
    </row>
    <row r="1849" spans="1:11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94"/>
        <v>komórkowy</v>
      </c>
      <c r="F1849" s="2">
        <f t="shared" si="195"/>
        <v>7.7430555555555447E-3</v>
      </c>
      <c r="G1849" t="str">
        <f t="shared" si="196"/>
        <v/>
      </c>
      <c r="H1849">
        <f t="shared" si="198"/>
        <v>14609.033333333342</v>
      </c>
      <c r="I1849">
        <f t="shared" si="199"/>
        <v>10423.383333333339</v>
      </c>
      <c r="J1849">
        <f t="shared" si="200"/>
        <v>3390.8499999999981</v>
      </c>
      <c r="K1849">
        <f t="shared" si="197"/>
        <v>0</v>
      </c>
    </row>
    <row r="1850" spans="1:11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94"/>
        <v>stacjonarny</v>
      </c>
      <c r="F1850" s="2">
        <f t="shared" si="195"/>
        <v>4.7106481481481999E-3</v>
      </c>
      <c r="G1850" t="str">
        <f t="shared" si="196"/>
        <v>14</v>
      </c>
      <c r="H1850">
        <f t="shared" si="198"/>
        <v>14615.816666666675</v>
      </c>
      <c r="I1850">
        <f t="shared" si="199"/>
        <v>10430.166666666672</v>
      </c>
      <c r="J1850">
        <f t="shared" si="200"/>
        <v>3390.8499999999981</v>
      </c>
      <c r="K1850">
        <f t="shared" si="197"/>
        <v>0</v>
      </c>
    </row>
    <row r="1851" spans="1:11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94"/>
        <v>stacjonarny</v>
      </c>
      <c r="F1851" s="2">
        <f t="shared" si="195"/>
        <v>2.9282407407407174E-3</v>
      </c>
      <c r="G1851" t="str">
        <f t="shared" si="196"/>
        <v>59</v>
      </c>
      <c r="H1851">
        <f t="shared" si="198"/>
        <v>14620.033333333342</v>
      </c>
      <c r="I1851">
        <f t="shared" si="199"/>
        <v>10434.383333333339</v>
      </c>
      <c r="J1851">
        <f t="shared" si="200"/>
        <v>3390.8499999999981</v>
      </c>
      <c r="K1851">
        <f t="shared" si="197"/>
        <v>0</v>
      </c>
    </row>
    <row r="1852" spans="1:11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94"/>
        <v>stacjonarny</v>
      </c>
      <c r="F1852" s="2">
        <f t="shared" si="195"/>
        <v>1.0717592592592584E-2</v>
      </c>
      <c r="G1852" t="str">
        <f t="shared" si="196"/>
        <v>60</v>
      </c>
      <c r="H1852">
        <f t="shared" si="198"/>
        <v>14635.466666666674</v>
      </c>
      <c r="I1852">
        <f t="shared" si="199"/>
        <v>10449.816666666671</v>
      </c>
      <c r="J1852">
        <f t="shared" si="200"/>
        <v>3390.8499999999981</v>
      </c>
      <c r="K1852">
        <f t="shared" si="197"/>
        <v>0</v>
      </c>
    </row>
    <row r="1853" spans="1:11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94"/>
        <v>stacjonarny</v>
      </c>
      <c r="F1853" s="2">
        <f t="shared" si="195"/>
        <v>8.7615740740740744E-3</v>
      </c>
      <c r="G1853" t="str">
        <f t="shared" si="196"/>
        <v>88</v>
      </c>
      <c r="H1853">
        <f t="shared" si="198"/>
        <v>14648.083333333341</v>
      </c>
      <c r="I1853">
        <f t="shared" si="199"/>
        <v>10462.433333333338</v>
      </c>
      <c r="J1853">
        <f t="shared" si="200"/>
        <v>3390.8499999999981</v>
      </c>
      <c r="K1853">
        <f t="shared" si="197"/>
        <v>0</v>
      </c>
    </row>
    <row r="1854" spans="1:11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94"/>
        <v>komórkowy</v>
      </c>
      <c r="F1854" s="2">
        <f t="shared" si="195"/>
        <v>7.9050925925925886E-3</v>
      </c>
      <c r="G1854" t="str">
        <f t="shared" si="196"/>
        <v/>
      </c>
      <c r="H1854">
        <f t="shared" si="198"/>
        <v>14659.466666666674</v>
      </c>
      <c r="I1854">
        <f t="shared" si="199"/>
        <v>10462.433333333338</v>
      </c>
      <c r="J1854">
        <f t="shared" si="200"/>
        <v>3402.2333333333313</v>
      </c>
      <c r="K1854">
        <f t="shared" si="197"/>
        <v>0</v>
      </c>
    </row>
    <row r="1855" spans="1:11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94"/>
        <v>stacjonarny</v>
      </c>
      <c r="F1855" s="2">
        <f t="shared" si="195"/>
        <v>7.9861111111112493E-4</v>
      </c>
      <c r="G1855" t="str">
        <f t="shared" si="196"/>
        <v>20</v>
      </c>
      <c r="H1855">
        <f t="shared" si="198"/>
        <v>14660.616666666674</v>
      </c>
      <c r="I1855">
        <f t="shared" si="199"/>
        <v>10463.583333333338</v>
      </c>
      <c r="J1855">
        <f t="shared" si="200"/>
        <v>3402.2333333333313</v>
      </c>
      <c r="K1855">
        <f t="shared" si="197"/>
        <v>0</v>
      </c>
    </row>
    <row r="1856" spans="1:11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94"/>
        <v>stacjonarny</v>
      </c>
      <c r="F1856" s="2">
        <f t="shared" si="195"/>
        <v>5.9606481481481732E-3</v>
      </c>
      <c r="G1856" t="str">
        <f t="shared" si="196"/>
        <v>23</v>
      </c>
      <c r="H1856">
        <f t="shared" si="198"/>
        <v>14669.200000000008</v>
      </c>
      <c r="I1856">
        <f t="shared" si="199"/>
        <v>10472.166666666672</v>
      </c>
      <c r="J1856">
        <f t="shared" si="200"/>
        <v>3402.2333333333313</v>
      </c>
      <c r="K1856">
        <f t="shared" si="197"/>
        <v>0</v>
      </c>
    </row>
    <row r="1857" spans="1:11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94"/>
        <v>stacjonarny</v>
      </c>
      <c r="F1857" s="2">
        <f t="shared" si="195"/>
        <v>7.7777777777777168E-3</v>
      </c>
      <c r="G1857" t="str">
        <f t="shared" si="196"/>
        <v>22</v>
      </c>
      <c r="H1857">
        <f t="shared" si="198"/>
        <v>14680.400000000009</v>
      </c>
      <c r="I1857">
        <f t="shared" si="199"/>
        <v>10483.366666666672</v>
      </c>
      <c r="J1857">
        <f t="shared" si="200"/>
        <v>3402.2333333333313</v>
      </c>
      <c r="K1857">
        <f t="shared" si="197"/>
        <v>0</v>
      </c>
    </row>
    <row r="1858" spans="1:11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94"/>
        <v>komórkowy</v>
      </c>
      <c r="F1858" s="2">
        <f t="shared" si="195"/>
        <v>4.2245370370370128E-3</v>
      </c>
      <c r="G1858" t="str">
        <f t="shared" si="196"/>
        <v/>
      </c>
      <c r="H1858">
        <f t="shared" si="198"/>
        <v>14686.483333333343</v>
      </c>
      <c r="I1858">
        <f t="shared" si="199"/>
        <v>10483.366666666672</v>
      </c>
      <c r="J1858">
        <f t="shared" si="200"/>
        <v>3408.3166666666648</v>
      </c>
      <c r="K1858">
        <f t="shared" si="197"/>
        <v>0</v>
      </c>
    </row>
    <row r="1859" spans="1:11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201">IF(LEN(A1859)=7,"stacjonarny",IF(LEN(A1859)=8,"komórkowy","zagraniczny"))</f>
        <v>stacjonarny</v>
      </c>
      <c r="F1859" s="2">
        <f t="shared" ref="F1859:F1922" si="202">D1859-C1859</f>
        <v>8.7731481481481688E-3</v>
      </c>
      <c r="G1859" t="str">
        <f t="shared" ref="G1859:G1922" si="203">IF(E1859="stacjonarny",LEFT(A1859,2),"")</f>
        <v>12</v>
      </c>
      <c r="H1859">
        <f t="shared" si="198"/>
        <v>14699.116666666676</v>
      </c>
      <c r="I1859">
        <f t="shared" si="199"/>
        <v>10496.000000000005</v>
      </c>
      <c r="J1859">
        <f t="shared" si="200"/>
        <v>3408.3166666666648</v>
      </c>
      <c r="K1859">
        <f t="shared" ref="K1859:K1922" si="204">IF(E1859="zagraniczny",ROUNDUP(F1859*24*60,0),0)</f>
        <v>0</v>
      </c>
    </row>
    <row r="1860" spans="1:11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201"/>
        <v>stacjonarny</v>
      </c>
      <c r="F1860" s="2">
        <f t="shared" si="202"/>
        <v>9.8495370370370594E-3</v>
      </c>
      <c r="G1860" t="str">
        <f t="shared" si="203"/>
        <v>37</v>
      </c>
      <c r="H1860">
        <f t="shared" ref="H1860:H1923" si="205">IF(E1860&lt;&gt;"zagraniczny",H1859+F1860*24*60,H1859)</f>
        <v>14713.300000000008</v>
      </c>
      <c r="I1860">
        <f t="shared" si="199"/>
        <v>10510.183333333338</v>
      </c>
      <c r="J1860">
        <f t="shared" si="200"/>
        <v>3408.3166666666648</v>
      </c>
      <c r="K1860">
        <f t="shared" si="204"/>
        <v>0</v>
      </c>
    </row>
    <row r="1861" spans="1:11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201"/>
        <v>stacjonarny</v>
      </c>
      <c r="F1861" s="2">
        <f t="shared" si="202"/>
        <v>7.4537037037037401E-3</v>
      </c>
      <c r="G1861" t="str">
        <f t="shared" si="203"/>
        <v>66</v>
      </c>
      <c r="H1861">
        <f t="shared" si="205"/>
        <v>14724.033333333342</v>
      </c>
      <c r="I1861">
        <f t="shared" si="199"/>
        <v>10520.916666666672</v>
      </c>
      <c r="J1861">
        <f t="shared" si="200"/>
        <v>3408.3166666666648</v>
      </c>
      <c r="K1861">
        <f t="shared" si="204"/>
        <v>0</v>
      </c>
    </row>
    <row r="1862" spans="1:11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201"/>
        <v>stacjonarny</v>
      </c>
      <c r="F1862" s="2">
        <f t="shared" si="202"/>
        <v>1.5856481481481555E-3</v>
      </c>
      <c r="G1862" t="str">
        <f t="shared" si="203"/>
        <v>68</v>
      </c>
      <c r="H1862">
        <f t="shared" si="205"/>
        <v>14726.316666666675</v>
      </c>
      <c r="I1862">
        <f t="shared" si="199"/>
        <v>10523.200000000004</v>
      </c>
      <c r="J1862">
        <f t="shared" si="200"/>
        <v>3408.3166666666648</v>
      </c>
      <c r="K1862">
        <f t="shared" si="204"/>
        <v>0</v>
      </c>
    </row>
    <row r="1863" spans="1:11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201"/>
        <v>stacjonarny</v>
      </c>
      <c r="F1863" s="2">
        <f t="shared" si="202"/>
        <v>5.1273148148147651E-3</v>
      </c>
      <c r="G1863" t="str">
        <f t="shared" si="203"/>
        <v>83</v>
      </c>
      <c r="H1863">
        <f t="shared" si="205"/>
        <v>14733.700000000008</v>
      </c>
      <c r="I1863">
        <f t="shared" si="199"/>
        <v>10530.583333333338</v>
      </c>
      <c r="J1863">
        <f t="shared" si="200"/>
        <v>3408.3166666666648</v>
      </c>
      <c r="K1863">
        <f t="shared" si="204"/>
        <v>0</v>
      </c>
    </row>
    <row r="1864" spans="1:11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201"/>
        <v>stacjonarny</v>
      </c>
      <c r="F1864" s="2">
        <f t="shared" si="202"/>
        <v>8.3333333333329707E-4</v>
      </c>
      <c r="G1864" t="str">
        <f t="shared" si="203"/>
        <v>93</v>
      </c>
      <c r="H1864">
        <f t="shared" si="205"/>
        <v>14734.900000000009</v>
      </c>
      <c r="I1864">
        <f t="shared" si="199"/>
        <v>10531.783333333338</v>
      </c>
      <c r="J1864">
        <f t="shared" si="200"/>
        <v>3408.3166666666648</v>
      </c>
      <c r="K1864">
        <f t="shared" si="204"/>
        <v>0</v>
      </c>
    </row>
    <row r="1865" spans="1:11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201"/>
        <v>stacjonarny</v>
      </c>
      <c r="F1865" s="2">
        <f t="shared" si="202"/>
        <v>4.6527777777777835E-3</v>
      </c>
      <c r="G1865" t="str">
        <f t="shared" si="203"/>
        <v>11</v>
      </c>
      <c r="H1865">
        <f t="shared" si="205"/>
        <v>14741.600000000009</v>
      </c>
      <c r="I1865">
        <f t="shared" si="199"/>
        <v>10538.483333333339</v>
      </c>
      <c r="J1865">
        <f t="shared" si="200"/>
        <v>3408.3166666666648</v>
      </c>
      <c r="K1865">
        <f t="shared" si="204"/>
        <v>0</v>
      </c>
    </row>
    <row r="1866" spans="1:11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201"/>
        <v>stacjonarny</v>
      </c>
      <c r="F1866" s="2">
        <f t="shared" si="202"/>
        <v>3.0092592592595446E-4</v>
      </c>
      <c r="G1866" t="str">
        <f t="shared" si="203"/>
        <v>60</v>
      </c>
      <c r="H1866">
        <f t="shared" si="205"/>
        <v>14742.033333333342</v>
      </c>
      <c r="I1866">
        <f t="shared" si="199"/>
        <v>10538.916666666672</v>
      </c>
      <c r="J1866">
        <f t="shared" si="200"/>
        <v>3408.3166666666648</v>
      </c>
      <c r="K1866">
        <f t="shared" si="204"/>
        <v>0</v>
      </c>
    </row>
    <row r="1867" spans="1:11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201"/>
        <v>zagraniczny</v>
      </c>
      <c r="F1867" s="2">
        <f t="shared" si="202"/>
        <v>9.7453703703703765E-3</v>
      </c>
      <c r="G1867" t="str">
        <f t="shared" si="203"/>
        <v/>
      </c>
      <c r="H1867">
        <f t="shared" si="205"/>
        <v>14742.033333333342</v>
      </c>
      <c r="I1867">
        <f t="shared" si="199"/>
        <v>10538.916666666672</v>
      </c>
      <c r="J1867">
        <f t="shared" si="200"/>
        <v>3408.3166666666648</v>
      </c>
      <c r="K1867">
        <f t="shared" si="204"/>
        <v>15</v>
      </c>
    </row>
    <row r="1868" spans="1:11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201"/>
        <v>stacjonarny</v>
      </c>
      <c r="F1868" s="2">
        <f t="shared" si="202"/>
        <v>3.7500000000000311E-3</v>
      </c>
      <c r="G1868" t="str">
        <f t="shared" si="203"/>
        <v>27</v>
      </c>
      <c r="H1868">
        <f t="shared" si="205"/>
        <v>14747.433333333342</v>
      </c>
      <c r="I1868">
        <f t="shared" si="199"/>
        <v>10544.316666666671</v>
      </c>
      <c r="J1868">
        <f t="shared" si="200"/>
        <v>3408.3166666666648</v>
      </c>
      <c r="K1868">
        <f t="shared" si="204"/>
        <v>0</v>
      </c>
    </row>
    <row r="1869" spans="1:11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201"/>
        <v>stacjonarny</v>
      </c>
      <c r="F1869" s="2">
        <f t="shared" si="202"/>
        <v>5.3935185185185475E-3</v>
      </c>
      <c r="G1869" t="str">
        <f t="shared" si="203"/>
        <v>30</v>
      </c>
      <c r="H1869">
        <f t="shared" si="205"/>
        <v>14755.200000000008</v>
      </c>
      <c r="I1869">
        <f t="shared" si="199"/>
        <v>10552.083333333338</v>
      </c>
      <c r="J1869">
        <f t="shared" si="200"/>
        <v>3408.3166666666648</v>
      </c>
      <c r="K1869">
        <f t="shared" si="204"/>
        <v>0</v>
      </c>
    </row>
    <row r="1870" spans="1:11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201"/>
        <v>stacjonarny</v>
      </c>
      <c r="F1870" s="2">
        <f t="shared" si="202"/>
        <v>5.9953703703703454E-3</v>
      </c>
      <c r="G1870" t="str">
        <f t="shared" si="203"/>
        <v>94</v>
      </c>
      <c r="H1870">
        <f t="shared" si="205"/>
        <v>14763.833333333341</v>
      </c>
      <c r="I1870">
        <f t="shared" si="199"/>
        <v>10560.716666666671</v>
      </c>
      <c r="J1870">
        <f t="shared" si="200"/>
        <v>3408.3166666666648</v>
      </c>
      <c r="K1870">
        <f t="shared" si="204"/>
        <v>0</v>
      </c>
    </row>
    <row r="1871" spans="1:11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201"/>
        <v>stacjonarny</v>
      </c>
      <c r="F1871" s="2">
        <f t="shared" si="202"/>
        <v>6.423611111111116E-3</v>
      </c>
      <c r="G1871" t="str">
        <f t="shared" si="203"/>
        <v>18</v>
      </c>
      <c r="H1871">
        <f t="shared" si="205"/>
        <v>14773.083333333341</v>
      </c>
      <c r="I1871">
        <f t="shared" si="199"/>
        <v>10569.966666666671</v>
      </c>
      <c r="J1871">
        <f t="shared" si="200"/>
        <v>3408.3166666666648</v>
      </c>
      <c r="K1871">
        <f t="shared" si="204"/>
        <v>0</v>
      </c>
    </row>
    <row r="1872" spans="1:11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201"/>
        <v>zagraniczny</v>
      </c>
      <c r="F1872" s="2">
        <f t="shared" si="202"/>
        <v>6.828703703704031E-4</v>
      </c>
      <c r="G1872" t="str">
        <f t="shared" si="203"/>
        <v/>
      </c>
      <c r="H1872">
        <f t="shared" si="205"/>
        <v>14773.083333333341</v>
      </c>
      <c r="I1872">
        <f t="shared" si="199"/>
        <v>10569.966666666671</v>
      </c>
      <c r="J1872">
        <f t="shared" si="200"/>
        <v>3408.3166666666648</v>
      </c>
      <c r="K1872">
        <f t="shared" si="204"/>
        <v>1</v>
      </c>
    </row>
    <row r="1873" spans="1:11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201"/>
        <v>komórkowy</v>
      </c>
      <c r="F1873" s="2">
        <f t="shared" si="202"/>
        <v>8.7847222222222077E-3</v>
      </c>
      <c r="G1873" t="str">
        <f t="shared" si="203"/>
        <v/>
      </c>
      <c r="H1873">
        <f t="shared" si="205"/>
        <v>14785.733333333341</v>
      </c>
      <c r="I1873">
        <f t="shared" si="199"/>
        <v>10569.966666666671</v>
      </c>
      <c r="J1873">
        <f t="shared" si="200"/>
        <v>3420.9666666666649</v>
      </c>
      <c r="K1873">
        <f t="shared" si="204"/>
        <v>0</v>
      </c>
    </row>
    <row r="1874" spans="1:11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201"/>
        <v>komórkowy</v>
      </c>
      <c r="F1874" s="2">
        <f t="shared" si="202"/>
        <v>3.1365740740740833E-3</v>
      </c>
      <c r="G1874" t="str">
        <f t="shared" si="203"/>
        <v/>
      </c>
      <c r="H1874">
        <f t="shared" si="205"/>
        <v>14790.250000000007</v>
      </c>
      <c r="I1874">
        <f t="shared" si="199"/>
        <v>10569.966666666671</v>
      </c>
      <c r="J1874">
        <f t="shared" si="200"/>
        <v>3425.4833333333318</v>
      </c>
      <c r="K1874">
        <f t="shared" si="204"/>
        <v>0</v>
      </c>
    </row>
    <row r="1875" spans="1:11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201"/>
        <v>komórkowy</v>
      </c>
      <c r="F1875" s="2">
        <f t="shared" si="202"/>
        <v>6.6666666666667096E-3</v>
      </c>
      <c r="G1875" t="str">
        <f t="shared" si="203"/>
        <v/>
      </c>
      <c r="H1875">
        <f t="shared" si="205"/>
        <v>14799.850000000008</v>
      </c>
      <c r="I1875">
        <f t="shared" si="199"/>
        <v>10569.966666666671</v>
      </c>
      <c r="J1875">
        <f t="shared" si="200"/>
        <v>3435.0833333333317</v>
      </c>
      <c r="K1875">
        <f t="shared" si="204"/>
        <v>0</v>
      </c>
    </row>
    <row r="1876" spans="1:11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201"/>
        <v>komórkowy</v>
      </c>
      <c r="F1876" s="2">
        <f t="shared" si="202"/>
        <v>8.6458333333333526E-3</v>
      </c>
      <c r="G1876" t="str">
        <f t="shared" si="203"/>
        <v/>
      </c>
      <c r="H1876">
        <f t="shared" si="205"/>
        <v>14812.300000000008</v>
      </c>
      <c r="I1876">
        <f t="shared" si="199"/>
        <v>10569.966666666671</v>
      </c>
      <c r="J1876">
        <f t="shared" si="200"/>
        <v>3447.5333333333315</v>
      </c>
      <c r="K1876">
        <f t="shared" si="204"/>
        <v>0</v>
      </c>
    </row>
    <row r="1877" spans="1:11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201"/>
        <v>komórkowy</v>
      </c>
      <c r="F1877" s="2">
        <f t="shared" si="202"/>
        <v>3.5995370370370261E-3</v>
      </c>
      <c r="G1877" t="str">
        <f t="shared" si="203"/>
        <v/>
      </c>
      <c r="H1877">
        <f t="shared" si="205"/>
        <v>14817.483333333341</v>
      </c>
      <c r="I1877">
        <f t="shared" si="199"/>
        <v>10569.966666666671</v>
      </c>
      <c r="J1877">
        <f t="shared" si="200"/>
        <v>3452.7166666666649</v>
      </c>
      <c r="K1877">
        <f t="shared" si="204"/>
        <v>0</v>
      </c>
    </row>
    <row r="1878" spans="1:11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201"/>
        <v>komórkowy</v>
      </c>
      <c r="F1878" s="2">
        <f t="shared" si="202"/>
        <v>2.1643518518518201E-3</v>
      </c>
      <c r="G1878" t="str">
        <f t="shared" si="203"/>
        <v/>
      </c>
      <c r="H1878">
        <f t="shared" si="205"/>
        <v>14820.600000000008</v>
      </c>
      <c r="I1878">
        <f t="shared" si="199"/>
        <v>10569.966666666671</v>
      </c>
      <c r="J1878">
        <f t="shared" si="200"/>
        <v>3455.8333333333317</v>
      </c>
      <c r="K1878">
        <f t="shared" si="204"/>
        <v>0</v>
      </c>
    </row>
    <row r="1879" spans="1:11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201"/>
        <v>komórkowy</v>
      </c>
      <c r="F1879" s="2">
        <f t="shared" si="202"/>
        <v>2.0138888888888706E-3</v>
      </c>
      <c r="G1879" t="str">
        <f t="shared" si="203"/>
        <v/>
      </c>
      <c r="H1879">
        <f t="shared" si="205"/>
        <v>14823.500000000007</v>
      </c>
      <c r="I1879">
        <f t="shared" si="199"/>
        <v>10569.966666666671</v>
      </c>
      <c r="J1879">
        <f t="shared" si="200"/>
        <v>3458.7333333333318</v>
      </c>
      <c r="K1879">
        <f t="shared" si="204"/>
        <v>0</v>
      </c>
    </row>
    <row r="1880" spans="1:11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201"/>
        <v>stacjonarny</v>
      </c>
      <c r="F1880" s="2">
        <f t="shared" si="202"/>
        <v>5.8101851851852238E-3</v>
      </c>
      <c r="G1880" t="str">
        <f t="shared" si="203"/>
        <v>95</v>
      </c>
      <c r="H1880">
        <f t="shared" si="205"/>
        <v>14831.866666666674</v>
      </c>
      <c r="I1880">
        <f t="shared" si="199"/>
        <v>10578.333333333338</v>
      </c>
      <c r="J1880">
        <f t="shared" si="200"/>
        <v>3458.7333333333318</v>
      </c>
      <c r="K1880">
        <f t="shared" si="204"/>
        <v>0</v>
      </c>
    </row>
    <row r="1881" spans="1:11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201"/>
        <v>stacjonarny</v>
      </c>
      <c r="F1881" s="2">
        <f t="shared" si="202"/>
        <v>9.5601851851851993E-3</v>
      </c>
      <c r="G1881" t="str">
        <f t="shared" si="203"/>
        <v>92</v>
      </c>
      <c r="H1881">
        <f t="shared" si="205"/>
        <v>14845.63333333334</v>
      </c>
      <c r="I1881">
        <f t="shared" si="199"/>
        <v>10592.100000000004</v>
      </c>
      <c r="J1881">
        <f t="shared" si="200"/>
        <v>3458.7333333333318</v>
      </c>
      <c r="K1881">
        <f t="shared" si="204"/>
        <v>0</v>
      </c>
    </row>
    <row r="1882" spans="1:11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201"/>
        <v>stacjonarny</v>
      </c>
      <c r="F1882" s="2">
        <f t="shared" si="202"/>
        <v>4.05092592592593E-3</v>
      </c>
      <c r="G1882" t="str">
        <f t="shared" si="203"/>
        <v>69</v>
      </c>
      <c r="H1882">
        <f t="shared" si="205"/>
        <v>14851.466666666674</v>
      </c>
      <c r="I1882">
        <f t="shared" si="199"/>
        <v>10597.933333333338</v>
      </c>
      <c r="J1882">
        <f t="shared" si="200"/>
        <v>3458.7333333333318</v>
      </c>
      <c r="K1882">
        <f t="shared" si="204"/>
        <v>0</v>
      </c>
    </row>
    <row r="1883" spans="1:11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201"/>
        <v>stacjonarny</v>
      </c>
      <c r="F1883" s="2">
        <f t="shared" si="202"/>
        <v>3.1250000000000444E-3</v>
      </c>
      <c r="G1883" t="str">
        <f t="shared" si="203"/>
        <v>14</v>
      </c>
      <c r="H1883">
        <f t="shared" si="205"/>
        <v>14855.966666666674</v>
      </c>
      <c r="I1883">
        <f t="shared" si="199"/>
        <v>10602.433333333338</v>
      </c>
      <c r="J1883">
        <f t="shared" si="200"/>
        <v>3458.7333333333318</v>
      </c>
      <c r="K1883">
        <f t="shared" si="204"/>
        <v>0</v>
      </c>
    </row>
    <row r="1884" spans="1:11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201"/>
        <v>stacjonarny</v>
      </c>
      <c r="F1884" s="2">
        <f t="shared" si="202"/>
        <v>4.5254629629629672E-3</v>
      </c>
      <c r="G1884" t="str">
        <f t="shared" si="203"/>
        <v>40</v>
      </c>
      <c r="H1884">
        <f t="shared" si="205"/>
        <v>14862.483333333341</v>
      </c>
      <c r="I1884">
        <f t="shared" si="199"/>
        <v>10608.950000000004</v>
      </c>
      <c r="J1884">
        <f t="shared" si="200"/>
        <v>3458.7333333333318</v>
      </c>
      <c r="K1884">
        <f t="shared" si="204"/>
        <v>0</v>
      </c>
    </row>
    <row r="1885" spans="1:11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201"/>
        <v>stacjonarny</v>
      </c>
      <c r="F1885" s="2">
        <f t="shared" si="202"/>
        <v>8.796296296296191E-4</v>
      </c>
      <c r="G1885" t="str">
        <f t="shared" si="203"/>
        <v>62</v>
      </c>
      <c r="H1885">
        <f t="shared" si="205"/>
        <v>14863.750000000007</v>
      </c>
      <c r="I1885">
        <f t="shared" si="199"/>
        <v>10610.216666666671</v>
      </c>
      <c r="J1885">
        <f t="shared" si="200"/>
        <v>3458.7333333333318</v>
      </c>
      <c r="K1885">
        <f t="shared" si="204"/>
        <v>0</v>
      </c>
    </row>
    <row r="1886" spans="1:11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201"/>
        <v>stacjonarny</v>
      </c>
      <c r="F1886" s="2">
        <f t="shared" si="202"/>
        <v>1.0115740740740786E-2</v>
      </c>
      <c r="G1886" t="str">
        <f t="shared" si="203"/>
        <v>63</v>
      </c>
      <c r="H1886">
        <f t="shared" si="205"/>
        <v>14878.316666666675</v>
      </c>
      <c r="I1886">
        <f t="shared" si="199"/>
        <v>10624.783333333338</v>
      </c>
      <c r="J1886">
        <f t="shared" si="200"/>
        <v>3458.7333333333318</v>
      </c>
      <c r="K1886">
        <f t="shared" si="204"/>
        <v>0</v>
      </c>
    </row>
    <row r="1887" spans="1:11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201"/>
        <v>komórkowy</v>
      </c>
      <c r="F1887" s="2">
        <f t="shared" si="202"/>
        <v>8.2291666666666763E-3</v>
      </c>
      <c r="G1887" t="str">
        <f t="shared" si="203"/>
        <v/>
      </c>
      <c r="H1887">
        <f t="shared" si="205"/>
        <v>14890.166666666675</v>
      </c>
      <c r="I1887">
        <f t="shared" si="199"/>
        <v>10624.783333333338</v>
      </c>
      <c r="J1887">
        <f t="shared" si="200"/>
        <v>3470.5833333333317</v>
      </c>
      <c r="K1887">
        <f t="shared" si="204"/>
        <v>0</v>
      </c>
    </row>
    <row r="1888" spans="1:11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201"/>
        <v>stacjonarny</v>
      </c>
      <c r="F1888" s="2">
        <f t="shared" si="202"/>
        <v>4.7569444444444109E-3</v>
      </c>
      <c r="G1888" t="str">
        <f t="shared" si="203"/>
        <v>30</v>
      </c>
      <c r="H1888">
        <f t="shared" si="205"/>
        <v>14897.016666666676</v>
      </c>
      <c r="I1888">
        <f t="shared" si="199"/>
        <v>10631.633333333339</v>
      </c>
      <c r="J1888">
        <f t="shared" si="200"/>
        <v>3470.5833333333317</v>
      </c>
      <c r="K1888">
        <f t="shared" si="204"/>
        <v>0</v>
      </c>
    </row>
    <row r="1889" spans="1:11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201"/>
        <v>stacjonarny</v>
      </c>
      <c r="F1889" s="2">
        <f t="shared" si="202"/>
        <v>5.2777777777777146E-3</v>
      </c>
      <c r="G1889" t="str">
        <f t="shared" si="203"/>
        <v>17</v>
      </c>
      <c r="H1889">
        <f t="shared" si="205"/>
        <v>14904.616666666676</v>
      </c>
      <c r="I1889">
        <f t="shared" si="199"/>
        <v>10639.233333333339</v>
      </c>
      <c r="J1889">
        <f t="shared" si="200"/>
        <v>3470.5833333333317</v>
      </c>
      <c r="K1889">
        <f t="shared" si="204"/>
        <v>0</v>
      </c>
    </row>
    <row r="1890" spans="1:11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201"/>
        <v>stacjonarny</v>
      </c>
      <c r="F1890" s="2">
        <f t="shared" si="202"/>
        <v>3.7962962962962976E-3</v>
      </c>
      <c r="G1890" t="str">
        <f t="shared" si="203"/>
        <v>52</v>
      </c>
      <c r="H1890">
        <f t="shared" si="205"/>
        <v>14910.083333333343</v>
      </c>
      <c r="I1890">
        <f t="shared" si="199"/>
        <v>10644.700000000006</v>
      </c>
      <c r="J1890">
        <f t="shared" si="200"/>
        <v>3470.5833333333317</v>
      </c>
      <c r="K1890">
        <f t="shared" si="204"/>
        <v>0</v>
      </c>
    </row>
    <row r="1891" spans="1:11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201"/>
        <v>komórkowy</v>
      </c>
      <c r="F1891" s="2">
        <f t="shared" si="202"/>
        <v>8.0787037037036713E-3</v>
      </c>
      <c r="G1891" t="str">
        <f t="shared" si="203"/>
        <v/>
      </c>
      <c r="H1891">
        <f t="shared" si="205"/>
        <v>14921.716666666676</v>
      </c>
      <c r="I1891">
        <f t="shared" si="199"/>
        <v>10644.700000000006</v>
      </c>
      <c r="J1891">
        <f t="shared" si="200"/>
        <v>3482.2166666666649</v>
      </c>
      <c r="K1891">
        <f t="shared" si="204"/>
        <v>0</v>
      </c>
    </row>
    <row r="1892" spans="1:11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201"/>
        <v>stacjonarny</v>
      </c>
      <c r="F1892" s="2">
        <f t="shared" si="202"/>
        <v>1.6550925925925553E-3</v>
      </c>
      <c r="G1892" t="str">
        <f t="shared" si="203"/>
        <v>32</v>
      </c>
      <c r="H1892">
        <f t="shared" si="205"/>
        <v>14924.100000000009</v>
      </c>
      <c r="I1892">
        <f t="shared" si="199"/>
        <v>10647.083333333339</v>
      </c>
      <c r="J1892">
        <f t="shared" si="200"/>
        <v>3482.2166666666649</v>
      </c>
      <c r="K1892">
        <f t="shared" si="204"/>
        <v>0</v>
      </c>
    </row>
    <row r="1893" spans="1:11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201"/>
        <v>stacjonarny</v>
      </c>
      <c r="F1893" s="2">
        <f t="shared" si="202"/>
        <v>1.1516203703703654E-2</v>
      </c>
      <c r="G1893" t="str">
        <f t="shared" si="203"/>
        <v>28</v>
      </c>
      <c r="H1893">
        <f t="shared" si="205"/>
        <v>14940.683333333343</v>
      </c>
      <c r="I1893">
        <f t="shared" si="199"/>
        <v>10663.666666666673</v>
      </c>
      <c r="J1893">
        <f t="shared" si="200"/>
        <v>3482.2166666666649</v>
      </c>
      <c r="K1893">
        <f t="shared" si="204"/>
        <v>0</v>
      </c>
    </row>
    <row r="1894" spans="1:11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201"/>
        <v>stacjonarny</v>
      </c>
      <c r="F1894" s="2">
        <f t="shared" si="202"/>
        <v>7.615740740740784E-3</v>
      </c>
      <c r="G1894" t="str">
        <f t="shared" si="203"/>
        <v>79</v>
      </c>
      <c r="H1894">
        <f t="shared" si="205"/>
        <v>14951.650000000011</v>
      </c>
      <c r="I1894">
        <f t="shared" si="199"/>
        <v>10674.63333333334</v>
      </c>
      <c r="J1894">
        <f t="shared" si="200"/>
        <v>3482.2166666666649</v>
      </c>
      <c r="K1894">
        <f t="shared" si="204"/>
        <v>0</v>
      </c>
    </row>
    <row r="1895" spans="1:11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201"/>
        <v>stacjonarny</v>
      </c>
      <c r="F1895" s="2">
        <f t="shared" si="202"/>
        <v>1.5509259259258723E-3</v>
      </c>
      <c r="G1895" t="str">
        <f t="shared" si="203"/>
        <v>36</v>
      </c>
      <c r="H1895">
        <f t="shared" si="205"/>
        <v>14953.883333333344</v>
      </c>
      <c r="I1895">
        <f t="shared" si="199"/>
        <v>10676.866666666674</v>
      </c>
      <c r="J1895">
        <f t="shared" si="200"/>
        <v>3482.2166666666649</v>
      </c>
      <c r="K1895">
        <f t="shared" si="204"/>
        <v>0</v>
      </c>
    </row>
    <row r="1896" spans="1:11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201"/>
        <v>stacjonarny</v>
      </c>
      <c r="F1896" s="2">
        <f t="shared" si="202"/>
        <v>5.5439814814814969E-3</v>
      </c>
      <c r="G1896" t="str">
        <f t="shared" si="203"/>
        <v>69</v>
      </c>
      <c r="H1896">
        <f t="shared" si="205"/>
        <v>14961.866666666678</v>
      </c>
      <c r="I1896">
        <f t="shared" si="199"/>
        <v>10684.850000000008</v>
      </c>
      <c r="J1896">
        <f t="shared" si="200"/>
        <v>3482.2166666666649</v>
      </c>
      <c r="K1896">
        <f t="shared" si="204"/>
        <v>0</v>
      </c>
    </row>
    <row r="1897" spans="1:11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201"/>
        <v>stacjonarny</v>
      </c>
      <c r="F1897" s="2">
        <f t="shared" si="202"/>
        <v>7.1759259259259744E-3</v>
      </c>
      <c r="G1897" t="str">
        <f t="shared" si="203"/>
        <v>36</v>
      </c>
      <c r="H1897">
        <f t="shared" si="205"/>
        <v>14972.200000000012</v>
      </c>
      <c r="I1897">
        <f t="shared" ref="I1897:I1960" si="206">IF(E1897="stacjonarny",I1896+F1897*24*60,I1896)</f>
        <v>10695.183333333342</v>
      </c>
      <c r="J1897">
        <f t="shared" ref="J1897:J1960" si="207">IF(E1897="komórkowy",J1896+F1897*24*60,J1896)</f>
        <v>3482.2166666666649</v>
      </c>
      <c r="K1897">
        <f t="shared" si="204"/>
        <v>0</v>
      </c>
    </row>
    <row r="1898" spans="1:11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201"/>
        <v>stacjonarny</v>
      </c>
      <c r="F1898" s="2">
        <f t="shared" si="202"/>
        <v>9.2476851851851505E-3</v>
      </c>
      <c r="G1898" t="str">
        <f t="shared" si="203"/>
        <v>44</v>
      </c>
      <c r="H1898">
        <f t="shared" si="205"/>
        <v>14985.516666666679</v>
      </c>
      <c r="I1898">
        <f t="shared" si="206"/>
        <v>10708.500000000009</v>
      </c>
      <c r="J1898">
        <f t="shared" si="207"/>
        <v>3482.2166666666649</v>
      </c>
      <c r="K1898">
        <f t="shared" si="204"/>
        <v>0</v>
      </c>
    </row>
    <row r="1899" spans="1:11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201"/>
        <v>stacjonarny</v>
      </c>
      <c r="F1899" s="2">
        <f t="shared" si="202"/>
        <v>4.050925925925819E-4</v>
      </c>
      <c r="G1899" t="str">
        <f t="shared" si="203"/>
        <v>98</v>
      </c>
      <c r="H1899">
        <f t="shared" si="205"/>
        <v>14986.100000000013</v>
      </c>
      <c r="I1899">
        <f t="shared" si="206"/>
        <v>10709.083333333343</v>
      </c>
      <c r="J1899">
        <f t="shared" si="207"/>
        <v>3482.2166666666649</v>
      </c>
      <c r="K1899">
        <f t="shared" si="204"/>
        <v>0</v>
      </c>
    </row>
    <row r="1900" spans="1:11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201"/>
        <v>stacjonarny</v>
      </c>
      <c r="F1900" s="2">
        <f t="shared" si="202"/>
        <v>5.2199074074074092E-3</v>
      </c>
      <c r="G1900" t="str">
        <f t="shared" si="203"/>
        <v>58</v>
      </c>
      <c r="H1900">
        <f t="shared" si="205"/>
        <v>14993.61666666668</v>
      </c>
      <c r="I1900">
        <f t="shared" si="206"/>
        <v>10716.600000000009</v>
      </c>
      <c r="J1900">
        <f t="shared" si="207"/>
        <v>3482.2166666666649</v>
      </c>
      <c r="K1900">
        <f t="shared" si="204"/>
        <v>0</v>
      </c>
    </row>
    <row r="1901" spans="1:11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201"/>
        <v>stacjonarny</v>
      </c>
      <c r="F1901" s="2">
        <f t="shared" si="202"/>
        <v>8.3333333333334147E-3</v>
      </c>
      <c r="G1901" t="str">
        <f t="shared" si="203"/>
        <v>20</v>
      </c>
      <c r="H1901">
        <f t="shared" si="205"/>
        <v>15005.61666666668</v>
      </c>
      <c r="I1901">
        <f t="shared" si="206"/>
        <v>10728.600000000009</v>
      </c>
      <c r="J1901">
        <f t="shared" si="207"/>
        <v>3482.2166666666649</v>
      </c>
      <c r="K1901">
        <f t="shared" si="204"/>
        <v>0</v>
      </c>
    </row>
    <row r="1902" spans="1:11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201"/>
        <v>komórkowy</v>
      </c>
      <c r="F1902" s="2">
        <f t="shared" si="202"/>
        <v>9.2361111111111116E-3</v>
      </c>
      <c r="G1902" t="str">
        <f t="shared" si="203"/>
        <v/>
      </c>
      <c r="H1902">
        <f t="shared" si="205"/>
        <v>15018.916666666679</v>
      </c>
      <c r="I1902">
        <f t="shared" si="206"/>
        <v>10728.600000000009</v>
      </c>
      <c r="J1902">
        <f t="shared" si="207"/>
        <v>3495.5166666666651</v>
      </c>
      <c r="K1902">
        <f t="shared" si="204"/>
        <v>0</v>
      </c>
    </row>
    <row r="1903" spans="1:11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201"/>
        <v>stacjonarny</v>
      </c>
      <c r="F1903" s="2">
        <f t="shared" si="202"/>
        <v>1.0300925925925686E-3</v>
      </c>
      <c r="G1903" t="str">
        <f t="shared" si="203"/>
        <v>93</v>
      </c>
      <c r="H1903">
        <f t="shared" si="205"/>
        <v>15020.400000000012</v>
      </c>
      <c r="I1903">
        <f t="shared" si="206"/>
        <v>10730.083333333343</v>
      </c>
      <c r="J1903">
        <f t="shared" si="207"/>
        <v>3495.5166666666651</v>
      </c>
      <c r="K1903">
        <f t="shared" si="204"/>
        <v>0</v>
      </c>
    </row>
    <row r="1904" spans="1:11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201"/>
        <v>stacjonarny</v>
      </c>
      <c r="F1904" s="2">
        <f t="shared" si="202"/>
        <v>2.5925925925925908E-3</v>
      </c>
      <c r="G1904" t="str">
        <f t="shared" si="203"/>
        <v>39</v>
      </c>
      <c r="H1904">
        <f t="shared" si="205"/>
        <v>15024.133333333346</v>
      </c>
      <c r="I1904">
        <f t="shared" si="206"/>
        <v>10733.816666666677</v>
      </c>
      <c r="J1904">
        <f t="shared" si="207"/>
        <v>3495.5166666666651</v>
      </c>
      <c r="K1904">
        <f t="shared" si="204"/>
        <v>0</v>
      </c>
    </row>
    <row r="1905" spans="1:11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201"/>
        <v>stacjonarny</v>
      </c>
      <c r="F1905" s="2">
        <f t="shared" si="202"/>
        <v>5.1041666666666874E-3</v>
      </c>
      <c r="G1905" t="str">
        <f t="shared" si="203"/>
        <v>81</v>
      </c>
      <c r="H1905">
        <f t="shared" si="205"/>
        <v>15031.483333333346</v>
      </c>
      <c r="I1905">
        <f t="shared" si="206"/>
        <v>10741.166666666677</v>
      </c>
      <c r="J1905">
        <f t="shared" si="207"/>
        <v>3495.5166666666651</v>
      </c>
      <c r="K1905">
        <f t="shared" si="204"/>
        <v>0</v>
      </c>
    </row>
    <row r="1906" spans="1:11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201"/>
        <v>stacjonarny</v>
      </c>
      <c r="F1906" s="2">
        <f t="shared" si="202"/>
        <v>7.4652777777778345E-3</v>
      </c>
      <c r="G1906" t="str">
        <f t="shared" si="203"/>
        <v>74</v>
      </c>
      <c r="H1906">
        <f t="shared" si="205"/>
        <v>15042.233333333346</v>
      </c>
      <c r="I1906">
        <f t="shared" si="206"/>
        <v>10751.916666666677</v>
      </c>
      <c r="J1906">
        <f t="shared" si="207"/>
        <v>3495.5166666666651</v>
      </c>
      <c r="K1906">
        <f t="shared" si="204"/>
        <v>0</v>
      </c>
    </row>
    <row r="1907" spans="1:11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201"/>
        <v>stacjonarny</v>
      </c>
      <c r="F1907" s="2">
        <f t="shared" si="202"/>
        <v>1.388888888888995E-3</v>
      </c>
      <c r="G1907" t="str">
        <f t="shared" si="203"/>
        <v>47</v>
      </c>
      <c r="H1907">
        <f t="shared" si="205"/>
        <v>15044.233333333346</v>
      </c>
      <c r="I1907">
        <f t="shared" si="206"/>
        <v>10753.916666666677</v>
      </c>
      <c r="J1907">
        <f t="shared" si="207"/>
        <v>3495.5166666666651</v>
      </c>
      <c r="K1907">
        <f t="shared" si="204"/>
        <v>0</v>
      </c>
    </row>
    <row r="1908" spans="1:11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201"/>
        <v>stacjonarny</v>
      </c>
      <c r="F1908" s="2">
        <f t="shared" si="202"/>
        <v>4.3402777777776791E-3</v>
      </c>
      <c r="G1908" t="str">
        <f t="shared" si="203"/>
        <v>11</v>
      </c>
      <c r="H1908">
        <f t="shared" si="205"/>
        <v>15050.483333333346</v>
      </c>
      <c r="I1908">
        <f t="shared" si="206"/>
        <v>10760.166666666677</v>
      </c>
      <c r="J1908">
        <f t="shared" si="207"/>
        <v>3495.5166666666651</v>
      </c>
      <c r="K1908">
        <f t="shared" si="204"/>
        <v>0</v>
      </c>
    </row>
    <row r="1909" spans="1:11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201"/>
        <v>komórkowy</v>
      </c>
      <c r="F1909" s="2">
        <f t="shared" si="202"/>
        <v>1.6898148148147829E-3</v>
      </c>
      <c r="G1909" t="str">
        <f t="shared" si="203"/>
        <v/>
      </c>
      <c r="H1909">
        <f t="shared" si="205"/>
        <v>15052.916666666679</v>
      </c>
      <c r="I1909">
        <f t="shared" si="206"/>
        <v>10760.166666666677</v>
      </c>
      <c r="J1909">
        <f t="shared" si="207"/>
        <v>3497.9499999999985</v>
      </c>
      <c r="K1909">
        <f t="shared" si="204"/>
        <v>0</v>
      </c>
    </row>
    <row r="1910" spans="1:11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201"/>
        <v>komórkowy</v>
      </c>
      <c r="F1910" s="2">
        <f t="shared" si="202"/>
        <v>9.4097222222222499E-3</v>
      </c>
      <c r="G1910" t="str">
        <f t="shared" si="203"/>
        <v/>
      </c>
      <c r="H1910">
        <f t="shared" si="205"/>
        <v>15066.466666666678</v>
      </c>
      <c r="I1910">
        <f t="shared" si="206"/>
        <v>10760.166666666677</v>
      </c>
      <c r="J1910">
        <f t="shared" si="207"/>
        <v>3511.4999999999986</v>
      </c>
      <c r="K1910">
        <f t="shared" si="204"/>
        <v>0</v>
      </c>
    </row>
    <row r="1911" spans="1:11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201"/>
        <v>stacjonarny</v>
      </c>
      <c r="F1911" s="2">
        <f t="shared" si="202"/>
        <v>2.6620370370370461E-3</v>
      </c>
      <c r="G1911" t="str">
        <f t="shared" si="203"/>
        <v>10</v>
      </c>
      <c r="H1911">
        <f t="shared" si="205"/>
        <v>15070.300000000012</v>
      </c>
      <c r="I1911">
        <f t="shared" si="206"/>
        <v>10764.000000000011</v>
      </c>
      <c r="J1911">
        <f t="shared" si="207"/>
        <v>3511.4999999999986</v>
      </c>
      <c r="K1911">
        <f t="shared" si="204"/>
        <v>0</v>
      </c>
    </row>
    <row r="1912" spans="1:11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201"/>
        <v>stacjonarny</v>
      </c>
      <c r="F1912" s="2">
        <f t="shared" si="202"/>
        <v>1.6203703703698835E-4</v>
      </c>
      <c r="G1912" t="str">
        <f t="shared" si="203"/>
        <v>91</v>
      </c>
      <c r="H1912">
        <f t="shared" si="205"/>
        <v>15070.533333333346</v>
      </c>
      <c r="I1912">
        <f t="shared" si="206"/>
        <v>10764.233333333344</v>
      </c>
      <c r="J1912">
        <f t="shared" si="207"/>
        <v>3511.4999999999986</v>
      </c>
      <c r="K1912">
        <f t="shared" si="204"/>
        <v>0</v>
      </c>
    </row>
    <row r="1913" spans="1:11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201"/>
        <v>stacjonarny</v>
      </c>
      <c r="F1913" s="2">
        <f t="shared" si="202"/>
        <v>9.3750000000000222E-3</v>
      </c>
      <c r="G1913" t="str">
        <f t="shared" si="203"/>
        <v>40</v>
      </c>
      <c r="H1913">
        <f t="shared" si="205"/>
        <v>15084.033333333346</v>
      </c>
      <c r="I1913">
        <f t="shared" si="206"/>
        <v>10777.733333333344</v>
      </c>
      <c r="J1913">
        <f t="shared" si="207"/>
        <v>3511.4999999999986</v>
      </c>
      <c r="K1913">
        <f t="shared" si="204"/>
        <v>0</v>
      </c>
    </row>
    <row r="1914" spans="1:11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201"/>
        <v>stacjonarny</v>
      </c>
      <c r="F1914" s="2">
        <f t="shared" si="202"/>
        <v>9.3055555555556779E-3</v>
      </c>
      <c r="G1914" t="str">
        <f t="shared" si="203"/>
        <v>10</v>
      </c>
      <c r="H1914">
        <f t="shared" si="205"/>
        <v>15097.433333333345</v>
      </c>
      <c r="I1914">
        <f t="shared" si="206"/>
        <v>10791.133333333344</v>
      </c>
      <c r="J1914">
        <f t="shared" si="207"/>
        <v>3511.4999999999986</v>
      </c>
      <c r="K1914">
        <f t="shared" si="204"/>
        <v>0</v>
      </c>
    </row>
    <row r="1915" spans="1:11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201"/>
        <v>komórkowy</v>
      </c>
      <c r="F1915" s="2">
        <f t="shared" si="202"/>
        <v>7.4537037037036846E-3</v>
      </c>
      <c r="G1915" t="str">
        <f t="shared" si="203"/>
        <v/>
      </c>
      <c r="H1915">
        <f t="shared" si="205"/>
        <v>15108.166666666679</v>
      </c>
      <c r="I1915">
        <f t="shared" si="206"/>
        <v>10791.133333333344</v>
      </c>
      <c r="J1915">
        <f t="shared" si="207"/>
        <v>3522.2333333333318</v>
      </c>
      <c r="K1915">
        <f t="shared" si="204"/>
        <v>0</v>
      </c>
    </row>
    <row r="1916" spans="1:11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201"/>
        <v>stacjonarny</v>
      </c>
      <c r="F1916" s="2">
        <f t="shared" si="202"/>
        <v>3.4722222222216548E-4</v>
      </c>
      <c r="G1916" t="str">
        <f t="shared" si="203"/>
        <v>47</v>
      </c>
      <c r="H1916">
        <f t="shared" si="205"/>
        <v>15108.666666666679</v>
      </c>
      <c r="I1916">
        <f t="shared" si="206"/>
        <v>10791.633333333344</v>
      </c>
      <c r="J1916">
        <f t="shared" si="207"/>
        <v>3522.2333333333318</v>
      </c>
      <c r="K1916">
        <f t="shared" si="204"/>
        <v>0</v>
      </c>
    </row>
    <row r="1917" spans="1:11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201"/>
        <v>stacjonarny</v>
      </c>
      <c r="F1917" s="2">
        <f t="shared" si="202"/>
        <v>4.0972222222223076E-3</v>
      </c>
      <c r="G1917" t="str">
        <f t="shared" si="203"/>
        <v>52</v>
      </c>
      <c r="H1917">
        <f t="shared" si="205"/>
        <v>15114.566666666678</v>
      </c>
      <c r="I1917">
        <f t="shared" si="206"/>
        <v>10797.533333333344</v>
      </c>
      <c r="J1917">
        <f t="shared" si="207"/>
        <v>3522.2333333333318</v>
      </c>
      <c r="K1917">
        <f t="shared" si="204"/>
        <v>0</v>
      </c>
    </row>
    <row r="1918" spans="1:11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201"/>
        <v>stacjonarny</v>
      </c>
      <c r="F1918" s="2">
        <f t="shared" si="202"/>
        <v>2.4884259259259078E-3</v>
      </c>
      <c r="G1918" t="str">
        <f t="shared" si="203"/>
        <v>89</v>
      </c>
      <c r="H1918">
        <f t="shared" si="205"/>
        <v>15118.150000000012</v>
      </c>
      <c r="I1918">
        <f t="shared" si="206"/>
        <v>10801.116666666678</v>
      </c>
      <c r="J1918">
        <f t="shared" si="207"/>
        <v>3522.2333333333318</v>
      </c>
      <c r="K1918">
        <f t="shared" si="204"/>
        <v>0</v>
      </c>
    </row>
    <row r="1919" spans="1:11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201"/>
        <v>zagraniczny</v>
      </c>
      <c r="F1919" s="2">
        <f t="shared" si="202"/>
        <v>1.9675925925926041E-3</v>
      </c>
      <c r="G1919" t="str">
        <f t="shared" si="203"/>
        <v/>
      </c>
      <c r="H1919">
        <f t="shared" si="205"/>
        <v>15118.150000000012</v>
      </c>
      <c r="I1919">
        <f t="shared" si="206"/>
        <v>10801.116666666678</v>
      </c>
      <c r="J1919">
        <f t="shared" si="207"/>
        <v>3522.2333333333318</v>
      </c>
      <c r="K1919">
        <f t="shared" si="204"/>
        <v>3</v>
      </c>
    </row>
    <row r="1920" spans="1:11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201"/>
        <v>stacjonarny</v>
      </c>
      <c r="F1920" s="2">
        <f t="shared" si="202"/>
        <v>3.8657407407407529E-3</v>
      </c>
      <c r="G1920" t="str">
        <f t="shared" si="203"/>
        <v>91</v>
      </c>
      <c r="H1920">
        <f t="shared" si="205"/>
        <v>15123.71666666668</v>
      </c>
      <c r="I1920">
        <f t="shared" si="206"/>
        <v>10806.683333333345</v>
      </c>
      <c r="J1920">
        <f t="shared" si="207"/>
        <v>3522.2333333333318</v>
      </c>
      <c r="K1920">
        <f t="shared" si="204"/>
        <v>0</v>
      </c>
    </row>
    <row r="1921" spans="1:11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201"/>
        <v>stacjonarny</v>
      </c>
      <c r="F1921" s="2">
        <f t="shared" si="202"/>
        <v>4.1319444444444242E-3</v>
      </c>
      <c r="G1921" t="str">
        <f t="shared" si="203"/>
        <v>96</v>
      </c>
      <c r="H1921">
        <f t="shared" si="205"/>
        <v>15129.666666666681</v>
      </c>
      <c r="I1921">
        <f t="shared" si="206"/>
        <v>10812.633333333346</v>
      </c>
      <c r="J1921">
        <f t="shared" si="207"/>
        <v>3522.2333333333318</v>
      </c>
      <c r="K1921">
        <f t="shared" si="204"/>
        <v>0</v>
      </c>
    </row>
    <row r="1922" spans="1:11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201"/>
        <v>komórkowy</v>
      </c>
      <c r="F1922" s="2">
        <f t="shared" si="202"/>
        <v>7.6851851851851283E-3</v>
      </c>
      <c r="G1922" t="str">
        <f t="shared" si="203"/>
        <v/>
      </c>
      <c r="H1922">
        <f t="shared" si="205"/>
        <v>15140.733333333346</v>
      </c>
      <c r="I1922">
        <f t="shared" si="206"/>
        <v>10812.633333333346</v>
      </c>
      <c r="J1922">
        <f t="shared" si="207"/>
        <v>3533.2999999999984</v>
      </c>
      <c r="K1922">
        <f t="shared" si="204"/>
        <v>0</v>
      </c>
    </row>
    <row r="1923" spans="1:11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208">IF(LEN(A1923)=7,"stacjonarny",IF(LEN(A1923)=8,"komórkowy","zagraniczny"))</f>
        <v>stacjonarny</v>
      </c>
      <c r="F1923" s="2">
        <f t="shared" ref="F1923:F1986" si="209">D1923-C1923</f>
        <v>1.1168981481481488E-2</v>
      </c>
      <c r="G1923" t="str">
        <f t="shared" ref="G1923:G1986" si="210">IF(E1923="stacjonarny",LEFT(A1923,2),"")</f>
        <v>60</v>
      </c>
      <c r="H1923">
        <f t="shared" si="205"/>
        <v>15156.81666666668</v>
      </c>
      <c r="I1923">
        <f t="shared" si="206"/>
        <v>10828.71666666668</v>
      </c>
      <c r="J1923">
        <f t="shared" si="207"/>
        <v>3533.2999999999984</v>
      </c>
      <c r="K1923">
        <f t="shared" ref="K1923:K1986" si="211">IF(E1923="zagraniczny",ROUNDUP(F1923*24*60,0),0)</f>
        <v>0</v>
      </c>
    </row>
    <row r="1924" spans="1:11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208"/>
        <v>stacjonarny</v>
      </c>
      <c r="F1924" s="2">
        <f t="shared" si="209"/>
        <v>3.6921296296296147E-3</v>
      </c>
      <c r="G1924" t="str">
        <f t="shared" si="210"/>
        <v>38</v>
      </c>
      <c r="H1924">
        <f t="shared" ref="H1924:H1987" si="212">IF(E1924&lt;&gt;"zagraniczny",H1923+F1924*24*60,H1923)</f>
        <v>15162.133333333348</v>
      </c>
      <c r="I1924">
        <f t="shared" si="206"/>
        <v>10834.033333333347</v>
      </c>
      <c r="J1924">
        <f t="shared" si="207"/>
        <v>3533.2999999999984</v>
      </c>
      <c r="K1924">
        <f t="shared" si="211"/>
        <v>0</v>
      </c>
    </row>
    <row r="1925" spans="1:11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208"/>
        <v>stacjonarny</v>
      </c>
      <c r="F1925" s="2">
        <f t="shared" si="209"/>
        <v>1.1064814814814805E-2</v>
      </c>
      <c r="G1925" t="str">
        <f t="shared" si="210"/>
        <v>56</v>
      </c>
      <c r="H1925">
        <f t="shared" si="212"/>
        <v>15178.06666666668</v>
      </c>
      <c r="I1925">
        <f t="shared" si="206"/>
        <v>10849.96666666668</v>
      </c>
      <c r="J1925">
        <f t="shared" si="207"/>
        <v>3533.2999999999984</v>
      </c>
      <c r="K1925">
        <f t="shared" si="211"/>
        <v>0</v>
      </c>
    </row>
    <row r="1926" spans="1:11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208"/>
        <v>stacjonarny</v>
      </c>
      <c r="F1926" s="2">
        <f t="shared" si="209"/>
        <v>7.418981481481346E-3</v>
      </c>
      <c r="G1926" t="str">
        <f t="shared" si="210"/>
        <v>47</v>
      </c>
      <c r="H1926">
        <f t="shared" si="212"/>
        <v>15188.750000000013</v>
      </c>
      <c r="I1926">
        <f t="shared" si="206"/>
        <v>10860.650000000012</v>
      </c>
      <c r="J1926">
        <f t="shared" si="207"/>
        <v>3533.2999999999984</v>
      </c>
      <c r="K1926">
        <f t="shared" si="211"/>
        <v>0</v>
      </c>
    </row>
    <row r="1927" spans="1:11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208"/>
        <v>stacjonarny</v>
      </c>
      <c r="F1927" s="2">
        <f t="shared" si="209"/>
        <v>8.0671296296296324E-3</v>
      </c>
      <c r="G1927" t="str">
        <f t="shared" si="210"/>
        <v>40</v>
      </c>
      <c r="H1927">
        <f t="shared" si="212"/>
        <v>15200.36666666668</v>
      </c>
      <c r="I1927">
        <f t="shared" si="206"/>
        <v>10872.266666666679</v>
      </c>
      <c r="J1927">
        <f t="shared" si="207"/>
        <v>3533.2999999999984</v>
      </c>
      <c r="K1927">
        <f t="shared" si="211"/>
        <v>0</v>
      </c>
    </row>
    <row r="1928" spans="1:11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208"/>
        <v>stacjonarny</v>
      </c>
      <c r="F1928" s="2">
        <f t="shared" si="209"/>
        <v>1.8518518518517713E-3</v>
      </c>
      <c r="G1928" t="str">
        <f t="shared" si="210"/>
        <v>47</v>
      </c>
      <c r="H1928">
        <f t="shared" si="212"/>
        <v>15203.033333333346</v>
      </c>
      <c r="I1928">
        <f t="shared" si="206"/>
        <v>10874.933333333345</v>
      </c>
      <c r="J1928">
        <f t="shared" si="207"/>
        <v>3533.2999999999984</v>
      </c>
      <c r="K1928">
        <f t="shared" si="211"/>
        <v>0</v>
      </c>
    </row>
    <row r="1929" spans="1:11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208"/>
        <v>komórkowy</v>
      </c>
      <c r="F1929" s="2">
        <f t="shared" si="209"/>
        <v>1.0740740740740717E-2</v>
      </c>
      <c r="G1929" t="str">
        <f t="shared" si="210"/>
        <v/>
      </c>
      <c r="H1929">
        <f t="shared" si="212"/>
        <v>15218.500000000013</v>
      </c>
      <c r="I1929">
        <f t="shared" si="206"/>
        <v>10874.933333333345</v>
      </c>
      <c r="J1929">
        <f t="shared" si="207"/>
        <v>3548.7666666666651</v>
      </c>
      <c r="K1929">
        <f t="shared" si="211"/>
        <v>0</v>
      </c>
    </row>
    <row r="1930" spans="1:11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208"/>
        <v>komórkowy</v>
      </c>
      <c r="F1930" s="2">
        <f t="shared" si="209"/>
        <v>1.071759259259264E-2</v>
      </c>
      <c r="G1930" t="str">
        <f t="shared" si="210"/>
        <v/>
      </c>
      <c r="H1930">
        <f t="shared" si="212"/>
        <v>15233.933333333347</v>
      </c>
      <c r="I1930">
        <f t="shared" si="206"/>
        <v>10874.933333333345</v>
      </c>
      <c r="J1930">
        <f t="shared" si="207"/>
        <v>3564.1999999999985</v>
      </c>
      <c r="K1930">
        <f t="shared" si="211"/>
        <v>0</v>
      </c>
    </row>
    <row r="1931" spans="1:11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208"/>
        <v>stacjonarny</v>
      </c>
      <c r="F1931" s="2">
        <f t="shared" si="209"/>
        <v>2.4537037037037912E-3</v>
      </c>
      <c r="G1931" t="str">
        <f t="shared" si="210"/>
        <v>78</v>
      </c>
      <c r="H1931">
        <f t="shared" si="212"/>
        <v>15237.46666666668</v>
      </c>
      <c r="I1931">
        <f t="shared" si="206"/>
        <v>10878.466666666678</v>
      </c>
      <c r="J1931">
        <f t="shared" si="207"/>
        <v>3564.1999999999985</v>
      </c>
      <c r="K1931">
        <f t="shared" si="211"/>
        <v>0</v>
      </c>
    </row>
    <row r="1932" spans="1:11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208"/>
        <v>stacjonarny</v>
      </c>
      <c r="F1932" s="2">
        <f t="shared" si="209"/>
        <v>3.5300925925926263E-3</v>
      </c>
      <c r="G1932" t="str">
        <f t="shared" si="210"/>
        <v>53</v>
      </c>
      <c r="H1932">
        <f t="shared" si="212"/>
        <v>15242.550000000014</v>
      </c>
      <c r="I1932">
        <f t="shared" si="206"/>
        <v>10883.550000000012</v>
      </c>
      <c r="J1932">
        <f t="shared" si="207"/>
        <v>3564.1999999999985</v>
      </c>
      <c r="K1932">
        <f t="shared" si="211"/>
        <v>0</v>
      </c>
    </row>
    <row r="1933" spans="1:11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208"/>
        <v>komórkowy</v>
      </c>
      <c r="F1933" s="2">
        <f t="shared" si="209"/>
        <v>4.3750000000000178E-3</v>
      </c>
      <c r="G1933" t="str">
        <f t="shared" si="210"/>
        <v/>
      </c>
      <c r="H1933">
        <f t="shared" si="212"/>
        <v>15248.850000000013</v>
      </c>
      <c r="I1933">
        <f t="shared" si="206"/>
        <v>10883.550000000012</v>
      </c>
      <c r="J1933">
        <f t="shared" si="207"/>
        <v>3570.4999999999986</v>
      </c>
      <c r="K1933">
        <f t="shared" si="211"/>
        <v>0</v>
      </c>
    </row>
    <row r="1934" spans="1:11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208"/>
        <v>stacjonarny</v>
      </c>
      <c r="F1934" s="2">
        <f t="shared" si="209"/>
        <v>3.171296296296422E-3</v>
      </c>
      <c r="G1934" t="str">
        <f t="shared" si="210"/>
        <v>22</v>
      </c>
      <c r="H1934">
        <f t="shared" si="212"/>
        <v>15253.416666666681</v>
      </c>
      <c r="I1934">
        <f t="shared" si="206"/>
        <v>10888.11666666668</v>
      </c>
      <c r="J1934">
        <f t="shared" si="207"/>
        <v>3570.4999999999986</v>
      </c>
      <c r="K1934">
        <f t="shared" si="211"/>
        <v>0</v>
      </c>
    </row>
    <row r="1935" spans="1:11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208"/>
        <v>stacjonarny</v>
      </c>
      <c r="F1935" s="2">
        <f t="shared" si="209"/>
        <v>3.4837962962963598E-3</v>
      </c>
      <c r="G1935" t="str">
        <f t="shared" si="210"/>
        <v>74</v>
      </c>
      <c r="H1935">
        <f t="shared" si="212"/>
        <v>15258.433333333347</v>
      </c>
      <c r="I1935">
        <f t="shared" si="206"/>
        <v>10893.133333333346</v>
      </c>
      <c r="J1935">
        <f t="shared" si="207"/>
        <v>3570.4999999999986</v>
      </c>
      <c r="K1935">
        <f t="shared" si="211"/>
        <v>0</v>
      </c>
    </row>
    <row r="1936" spans="1:11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208"/>
        <v>stacjonarny</v>
      </c>
      <c r="F1936" s="2">
        <f t="shared" si="209"/>
        <v>4.745370370370372E-3</v>
      </c>
      <c r="G1936" t="str">
        <f t="shared" si="210"/>
        <v>53</v>
      </c>
      <c r="H1936">
        <f t="shared" si="212"/>
        <v>15265.266666666681</v>
      </c>
      <c r="I1936">
        <f t="shared" si="206"/>
        <v>10899.96666666668</v>
      </c>
      <c r="J1936">
        <f t="shared" si="207"/>
        <v>3570.4999999999986</v>
      </c>
      <c r="K1936">
        <f t="shared" si="211"/>
        <v>0</v>
      </c>
    </row>
    <row r="1937" spans="1:11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208"/>
        <v>stacjonarny</v>
      </c>
      <c r="F1937" s="2">
        <f t="shared" si="209"/>
        <v>7.0717592592591805E-3</v>
      </c>
      <c r="G1937" t="str">
        <f t="shared" si="210"/>
        <v>89</v>
      </c>
      <c r="H1937">
        <f t="shared" si="212"/>
        <v>15275.450000000013</v>
      </c>
      <c r="I1937">
        <f t="shared" si="206"/>
        <v>10910.150000000012</v>
      </c>
      <c r="J1937">
        <f t="shared" si="207"/>
        <v>3570.4999999999986</v>
      </c>
      <c r="K1937">
        <f t="shared" si="211"/>
        <v>0</v>
      </c>
    </row>
    <row r="1938" spans="1:11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208"/>
        <v>komórkowy</v>
      </c>
      <c r="F1938" s="2">
        <f t="shared" si="209"/>
        <v>1.1226851851851571E-3</v>
      </c>
      <c r="G1938" t="str">
        <f t="shared" si="210"/>
        <v/>
      </c>
      <c r="H1938">
        <f t="shared" si="212"/>
        <v>15277.06666666668</v>
      </c>
      <c r="I1938">
        <f t="shared" si="206"/>
        <v>10910.150000000012</v>
      </c>
      <c r="J1938">
        <f t="shared" si="207"/>
        <v>3572.1166666666654</v>
      </c>
      <c r="K1938">
        <f t="shared" si="211"/>
        <v>0</v>
      </c>
    </row>
    <row r="1939" spans="1:11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208"/>
        <v>stacjonarny</v>
      </c>
      <c r="F1939" s="2">
        <f t="shared" si="209"/>
        <v>9.2708333333333393E-3</v>
      </c>
      <c r="G1939" t="str">
        <f t="shared" si="210"/>
        <v>76</v>
      </c>
      <c r="H1939">
        <f t="shared" si="212"/>
        <v>15290.416666666681</v>
      </c>
      <c r="I1939">
        <f t="shared" si="206"/>
        <v>10923.500000000013</v>
      </c>
      <c r="J1939">
        <f t="shared" si="207"/>
        <v>3572.1166666666654</v>
      </c>
      <c r="K1939">
        <f t="shared" si="211"/>
        <v>0</v>
      </c>
    </row>
    <row r="1940" spans="1:11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208"/>
        <v>stacjonarny</v>
      </c>
      <c r="F1940" s="2">
        <f t="shared" si="209"/>
        <v>9.3402777777777946E-3</v>
      </c>
      <c r="G1940" t="str">
        <f t="shared" si="210"/>
        <v>35</v>
      </c>
      <c r="H1940">
        <f t="shared" si="212"/>
        <v>15303.866666666681</v>
      </c>
      <c r="I1940">
        <f t="shared" si="206"/>
        <v>10936.950000000013</v>
      </c>
      <c r="J1940">
        <f t="shared" si="207"/>
        <v>3572.1166666666654</v>
      </c>
      <c r="K1940">
        <f t="shared" si="211"/>
        <v>0</v>
      </c>
    </row>
    <row r="1941" spans="1:11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208"/>
        <v>stacjonarny</v>
      </c>
      <c r="F1941" s="2">
        <f t="shared" si="209"/>
        <v>9.8958333333333259E-3</v>
      </c>
      <c r="G1941" t="str">
        <f t="shared" si="210"/>
        <v>55</v>
      </c>
      <c r="H1941">
        <f t="shared" si="212"/>
        <v>15318.116666666681</v>
      </c>
      <c r="I1941">
        <f t="shared" si="206"/>
        <v>10951.200000000013</v>
      </c>
      <c r="J1941">
        <f t="shared" si="207"/>
        <v>3572.1166666666654</v>
      </c>
      <c r="K1941">
        <f t="shared" si="211"/>
        <v>0</v>
      </c>
    </row>
    <row r="1942" spans="1:11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208"/>
        <v>komórkowy</v>
      </c>
      <c r="F1942" s="2">
        <f t="shared" si="209"/>
        <v>4.5138888888890394E-4</v>
      </c>
      <c r="G1942" t="str">
        <f t="shared" si="210"/>
        <v/>
      </c>
      <c r="H1942">
        <f t="shared" si="212"/>
        <v>15318.766666666681</v>
      </c>
      <c r="I1942">
        <f t="shared" si="206"/>
        <v>10951.200000000013</v>
      </c>
      <c r="J1942">
        <f t="shared" si="207"/>
        <v>3572.7666666666655</v>
      </c>
      <c r="K1942">
        <f t="shared" si="211"/>
        <v>0</v>
      </c>
    </row>
    <row r="1943" spans="1:11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208"/>
        <v>zagraniczny</v>
      </c>
      <c r="F1943" s="2">
        <f t="shared" si="209"/>
        <v>4.3287037037037512E-3</v>
      </c>
      <c r="G1943" t="str">
        <f t="shared" si="210"/>
        <v/>
      </c>
      <c r="H1943">
        <f t="shared" si="212"/>
        <v>15318.766666666681</v>
      </c>
      <c r="I1943">
        <f t="shared" si="206"/>
        <v>10951.200000000013</v>
      </c>
      <c r="J1943">
        <f t="shared" si="207"/>
        <v>3572.7666666666655</v>
      </c>
      <c r="K1943">
        <f t="shared" si="211"/>
        <v>7</v>
      </c>
    </row>
    <row r="1944" spans="1:11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208"/>
        <v>stacjonarny</v>
      </c>
      <c r="F1944" s="2">
        <f t="shared" si="209"/>
        <v>5.2199074074074647E-3</v>
      </c>
      <c r="G1944" t="str">
        <f t="shared" si="210"/>
        <v>93</v>
      </c>
      <c r="H1944">
        <f t="shared" si="212"/>
        <v>15326.283333333347</v>
      </c>
      <c r="I1944">
        <f t="shared" si="206"/>
        <v>10958.71666666668</v>
      </c>
      <c r="J1944">
        <f t="shared" si="207"/>
        <v>3572.7666666666655</v>
      </c>
      <c r="K1944">
        <f t="shared" si="211"/>
        <v>0</v>
      </c>
    </row>
    <row r="1945" spans="1:11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208"/>
        <v>stacjonarny</v>
      </c>
      <c r="F1945" s="2">
        <f t="shared" si="209"/>
        <v>5.5324074074074581E-3</v>
      </c>
      <c r="G1945" t="str">
        <f t="shared" si="210"/>
        <v>92</v>
      </c>
      <c r="H1945">
        <f t="shared" si="212"/>
        <v>15334.250000000015</v>
      </c>
      <c r="I1945">
        <f t="shared" si="206"/>
        <v>10966.683333333347</v>
      </c>
      <c r="J1945">
        <f t="shared" si="207"/>
        <v>3572.7666666666655</v>
      </c>
      <c r="K1945">
        <f t="shared" si="211"/>
        <v>0</v>
      </c>
    </row>
    <row r="1946" spans="1:11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208"/>
        <v>stacjonarny</v>
      </c>
      <c r="F1946" s="2">
        <f t="shared" si="209"/>
        <v>1.0416666666666685E-2</v>
      </c>
      <c r="G1946" t="str">
        <f t="shared" si="210"/>
        <v>21</v>
      </c>
      <c r="H1946">
        <f t="shared" si="212"/>
        <v>15349.250000000015</v>
      </c>
      <c r="I1946">
        <f t="shared" si="206"/>
        <v>10981.683333333347</v>
      </c>
      <c r="J1946">
        <f t="shared" si="207"/>
        <v>3572.7666666666655</v>
      </c>
      <c r="K1946">
        <f t="shared" si="211"/>
        <v>0</v>
      </c>
    </row>
    <row r="1947" spans="1:11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208"/>
        <v>komórkowy</v>
      </c>
      <c r="F1947" s="2">
        <f t="shared" si="209"/>
        <v>1.0289351851851869E-2</v>
      </c>
      <c r="G1947" t="str">
        <f t="shared" si="210"/>
        <v/>
      </c>
      <c r="H1947">
        <f t="shared" si="212"/>
        <v>15364.066666666682</v>
      </c>
      <c r="I1947">
        <f t="shared" si="206"/>
        <v>10981.683333333347</v>
      </c>
      <c r="J1947">
        <f t="shared" si="207"/>
        <v>3587.5833333333321</v>
      </c>
      <c r="K1947">
        <f t="shared" si="211"/>
        <v>0</v>
      </c>
    </row>
    <row r="1948" spans="1:11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208"/>
        <v>komórkowy</v>
      </c>
      <c r="F1948" s="2">
        <f t="shared" si="209"/>
        <v>2.0717592592592315E-3</v>
      </c>
      <c r="G1948" t="str">
        <f t="shared" si="210"/>
        <v/>
      </c>
      <c r="H1948">
        <f t="shared" si="212"/>
        <v>15367.050000000016</v>
      </c>
      <c r="I1948">
        <f t="shared" si="206"/>
        <v>10981.683333333347</v>
      </c>
      <c r="J1948">
        <f t="shared" si="207"/>
        <v>3590.5666666666652</v>
      </c>
      <c r="K1948">
        <f t="shared" si="211"/>
        <v>0</v>
      </c>
    </row>
    <row r="1949" spans="1:11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208"/>
        <v>stacjonarny</v>
      </c>
      <c r="F1949" s="2">
        <f t="shared" si="209"/>
        <v>3.6805555555555203E-3</v>
      </c>
      <c r="G1949" t="str">
        <f t="shared" si="210"/>
        <v>21</v>
      </c>
      <c r="H1949">
        <f t="shared" si="212"/>
        <v>15372.350000000015</v>
      </c>
      <c r="I1949">
        <f t="shared" si="206"/>
        <v>10986.983333333346</v>
      </c>
      <c r="J1949">
        <f t="shared" si="207"/>
        <v>3590.5666666666652</v>
      </c>
      <c r="K1949">
        <f t="shared" si="211"/>
        <v>0</v>
      </c>
    </row>
    <row r="1950" spans="1:11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208"/>
        <v>stacjonarny</v>
      </c>
      <c r="F1950" s="2">
        <f t="shared" si="209"/>
        <v>6.5625000000000266E-3</v>
      </c>
      <c r="G1950" t="str">
        <f t="shared" si="210"/>
        <v>24</v>
      </c>
      <c r="H1950">
        <f t="shared" si="212"/>
        <v>15381.800000000016</v>
      </c>
      <c r="I1950">
        <f t="shared" si="206"/>
        <v>10996.433333333347</v>
      </c>
      <c r="J1950">
        <f t="shared" si="207"/>
        <v>3590.5666666666652</v>
      </c>
      <c r="K1950">
        <f t="shared" si="211"/>
        <v>0</v>
      </c>
    </row>
    <row r="1951" spans="1:11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208"/>
        <v>stacjonarny</v>
      </c>
      <c r="F1951" s="2">
        <f t="shared" si="209"/>
        <v>1.1342592592592515E-3</v>
      </c>
      <c r="G1951" t="str">
        <f t="shared" si="210"/>
        <v>89</v>
      </c>
      <c r="H1951">
        <f t="shared" si="212"/>
        <v>15383.433333333349</v>
      </c>
      <c r="I1951">
        <f t="shared" si="206"/>
        <v>10998.06666666668</v>
      </c>
      <c r="J1951">
        <f t="shared" si="207"/>
        <v>3590.5666666666652</v>
      </c>
      <c r="K1951">
        <f t="shared" si="211"/>
        <v>0</v>
      </c>
    </row>
    <row r="1952" spans="1:11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208"/>
        <v>stacjonarny</v>
      </c>
      <c r="F1952" s="2">
        <f t="shared" si="209"/>
        <v>6.3541666666666607E-3</v>
      </c>
      <c r="G1952" t="str">
        <f t="shared" si="210"/>
        <v>85</v>
      </c>
      <c r="H1952">
        <f t="shared" si="212"/>
        <v>15392.583333333348</v>
      </c>
      <c r="I1952">
        <f t="shared" si="206"/>
        <v>11007.21666666668</v>
      </c>
      <c r="J1952">
        <f t="shared" si="207"/>
        <v>3590.5666666666652</v>
      </c>
      <c r="K1952">
        <f t="shared" si="211"/>
        <v>0</v>
      </c>
    </row>
    <row r="1953" spans="1:11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208"/>
        <v>stacjonarny</v>
      </c>
      <c r="F1953" s="2">
        <f t="shared" si="209"/>
        <v>2.3611111111110916E-3</v>
      </c>
      <c r="G1953" t="str">
        <f t="shared" si="210"/>
        <v>74</v>
      </c>
      <c r="H1953">
        <f t="shared" si="212"/>
        <v>15395.983333333348</v>
      </c>
      <c r="I1953">
        <f t="shared" si="206"/>
        <v>11010.61666666668</v>
      </c>
      <c r="J1953">
        <f t="shared" si="207"/>
        <v>3590.5666666666652</v>
      </c>
      <c r="K1953">
        <f t="shared" si="211"/>
        <v>0</v>
      </c>
    </row>
    <row r="1954" spans="1:11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208"/>
        <v>stacjonarny</v>
      </c>
      <c r="F1954" s="2">
        <f t="shared" si="209"/>
        <v>9.4212962962962887E-3</v>
      </c>
      <c r="G1954" t="str">
        <f t="shared" si="210"/>
        <v>60</v>
      </c>
      <c r="H1954">
        <f t="shared" si="212"/>
        <v>15409.550000000016</v>
      </c>
      <c r="I1954">
        <f t="shared" si="206"/>
        <v>11024.183333333347</v>
      </c>
      <c r="J1954">
        <f t="shared" si="207"/>
        <v>3590.5666666666652</v>
      </c>
      <c r="K1954">
        <f t="shared" si="211"/>
        <v>0</v>
      </c>
    </row>
    <row r="1955" spans="1:11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208"/>
        <v>stacjonarny</v>
      </c>
      <c r="F1955" s="2">
        <f t="shared" si="209"/>
        <v>4.1319444444444797E-3</v>
      </c>
      <c r="G1955" t="str">
        <f t="shared" si="210"/>
        <v>61</v>
      </c>
      <c r="H1955">
        <f t="shared" si="212"/>
        <v>15415.500000000016</v>
      </c>
      <c r="I1955">
        <f t="shared" si="206"/>
        <v>11030.133333333348</v>
      </c>
      <c r="J1955">
        <f t="shared" si="207"/>
        <v>3590.5666666666652</v>
      </c>
      <c r="K1955">
        <f t="shared" si="211"/>
        <v>0</v>
      </c>
    </row>
    <row r="1956" spans="1:11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208"/>
        <v>komórkowy</v>
      </c>
      <c r="F1956" s="2">
        <f t="shared" si="209"/>
        <v>8.5879629629629362E-3</v>
      </c>
      <c r="G1956" t="str">
        <f t="shared" si="210"/>
        <v/>
      </c>
      <c r="H1956">
        <f t="shared" si="212"/>
        <v>15427.866666666683</v>
      </c>
      <c r="I1956">
        <f t="shared" si="206"/>
        <v>11030.133333333348</v>
      </c>
      <c r="J1956">
        <f t="shared" si="207"/>
        <v>3602.933333333332</v>
      </c>
      <c r="K1956">
        <f t="shared" si="211"/>
        <v>0</v>
      </c>
    </row>
    <row r="1957" spans="1:11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208"/>
        <v>stacjonarny</v>
      </c>
      <c r="F1957" s="2">
        <f t="shared" si="209"/>
        <v>5.5555555555555358E-3</v>
      </c>
      <c r="G1957" t="str">
        <f t="shared" si="210"/>
        <v>45</v>
      </c>
      <c r="H1957">
        <f t="shared" si="212"/>
        <v>15435.866666666683</v>
      </c>
      <c r="I1957">
        <f t="shared" si="206"/>
        <v>11038.133333333348</v>
      </c>
      <c r="J1957">
        <f t="shared" si="207"/>
        <v>3602.933333333332</v>
      </c>
      <c r="K1957">
        <f t="shared" si="211"/>
        <v>0</v>
      </c>
    </row>
    <row r="1958" spans="1:11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208"/>
        <v>stacjonarny</v>
      </c>
      <c r="F1958" s="2">
        <f t="shared" si="209"/>
        <v>8.5648148148148584E-3</v>
      </c>
      <c r="G1958" t="str">
        <f t="shared" si="210"/>
        <v>21</v>
      </c>
      <c r="H1958">
        <f t="shared" si="212"/>
        <v>15448.200000000017</v>
      </c>
      <c r="I1958">
        <f t="shared" si="206"/>
        <v>11050.466666666682</v>
      </c>
      <c r="J1958">
        <f t="shared" si="207"/>
        <v>3602.933333333332</v>
      </c>
      <c r="K1958">
        <f t="shared" si="211"/>
        <v>0</v>
      </c>
    </row>
    <row r="1959" spans="1:11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208"/>
        <v>stacjonarny</v>
      </c>
      <c r="F1959" s="2">
        <f t="shared" si="209"/>
        <v>3.5416666666666097E-3</v>
      </c>
      <c r="G1959" t="str">
        <f t="shared" si="210"/>
        <v>31</v>
      </c>
      <c r="H1959">
        <f t="shared" si="212"/>
        <v>15453.300000000017</v>
      </c>
      <c r="I1959">
        <f t="shared" si="206"/>
        <v>11055.566666666682</v>
      </c>
      <c r="J1959">
        <f t="shared" si="207"/>
        <v>3602.933333333332</v>
      </c>
      <c r="K1959">
        <f t="shared" si="211"/>
        <v>0</v>
      </c>
    </row>
    <row r="1960" spans="1:11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208"/>
        <v>stacjonarny</v>
      </c>
      <c r="F1960" s="2">
        <f t="shared" si="209"/>
        <v>3.0092592592600997E-4</v>
      </c>
      <c r="G1960" t="str">
        <f t="shared" si="210"/>
        <v>57</v>
      </c>
      <c r="H1960">
        <f t="shared" si="212"/>
        <v>15453.733333333352</v>
      </c>
      <c r="I1960">
        <f t="shared" si="206"/>
        <v>11056.000000000016</v>
      </c>
      <c r="J1960">
        <f t="shared" si="207"/>
        <v>3602.933333333332</v>
      </c>
      <c r="K1960">
        <f t="shared" si="211"/>
        <v>0</v>
      </c>
    </row>
    <row r="1961" spans="1:11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208"/>
        <v>stacjonarny</v>
      </c>
      <c r="F1961" s="2">
        <f t="shared" si="209"/>
        <v>5.6018518518519134E-3</v>
      </c>
      <c r="G1961" t="str">
        <f t="shared" si="210"/>
        <v>50</v>
      </c>
      <c r="H1961">
        <f t="shared" si="212"/>
        <v>15461.800000000019</v>
      </c>
      <c r="I1961">
        <f t="shared" ref="I1961:I2024" si="213">IF(E1961="stacjonarny",I1960+F1961*24*60,I1960)</f>
        <v>11064.066666666684</v>
      </c>
      <c r="J1961">
        <f t="shared" ref="J1961:J2024" si="214">IF(E1961="komórkowy",J1960+F1961*24*60,J1960)</f>
        <v>3602.933333333332</v>
      </c>
      <c r="K1961">
        <f t="shared" si="211"/>
        <v>0</v>
      </c>
    </row>
    <row r="1962" spans="1:11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208"/>
        <v>komórkowy</v>
      </c>
      <c r="F1962" s="2">
        <f t="shared" si="209"/>
        <v>3.2175925925926885E-3</v>
      </c>
      <c r="G1962" t="str">
        <f t="shared" si="210"/>
        <v/>
      </c>
      <c r="H1962">
        <f t="shared" si="212"/>
        <v>15466.433333333352</v>
      </c>
      <c r="I1962">
        <f t="shared" si="213"/>
        <v>11064.066666666684</v>
      </c>
      <c r="J1962">
        <f t="shared" si="214"/>
        <v>3607.5666666666657</v>
      </c>
      <c r="K1962">
        <f t="shared" si="211"/>
        <v>0</v>
      </c>
    </row>
    <row r="1963" spans="1:11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208"/>
        <v>stacjonarny</v>
      </c>
      <c r="F1963" s="2">
        <f t="shared" si="209"/>
        <v>1.0243055555555547E-2</v>
      </c>
      <c r="G1963" t="str">
        <f t="shared" si="210"/>
        <v>20</v>
      </c>
      <c r="H1963">
        <f t="shared" si="212"/>
        <v>15481.183333333352</v>
      </c>
      <c r="I1963">
        <f t="shared" si="213"/>
        <v>11078.816666666684</v>
      </c>
      <c r="J1963">
        <f t="shared" si="214"/>
        <v>3607.5666666666657</v>
      </c>
      <c r="K1963">
        <f t="shared" si="211"/>
        <v>0</v>
      </c>
    </row>
    <row r="1964" spans="1:11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208"/>
        <v>stacjonarny</v>
      </c>
      <c r="F1964" s="2">
        <f t="shared" si="209"/>
        <v>3.2291666666667274E-3</v>
      </c>
      <c r="G1964" t="str">
        <f t="shared" si="210"/>
        <v>46</v>
      </c>
      <c r="H1964">
        <f t="shared" si="212"/>
        <v>15485.833333333352</v>
      </c>
      <c r="I1964">
        <f t="shared" si="213"/>
        <v>11083.466666666684</v>
      </c>
      <c r="J1964">
        <f t="shared" si="214"/>
        <v>3607.5666666666657</v>
      </c>
      <c r="K1964">
        <f t="shared" si="211"/>
        <v>0</v>
      </c>
    </row>
    <row r="1965" spans="1:11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208"/>
        <v>komórkowy</v>
      </c>
      <c r="F1965" s="2">
        <f t="shared" si="209"/>
        <v>4.9074074074073604E-3</v>
      </c>
      <c r="G1965" t="str">
        <f t="shared" si="210"/>
        <v/>
      </c>
      <c r="H1965">
        <f t="shared" si="212"/>
        <v>15492.900000000018</v>
      </c>
      <c r="I1965">
        <f t="shared" si="213"/>
        <v>11083.466666666684</v>
      </c>
      <c r="J1965">
        <f t="shared" si="214"/>
        <v>3614.6333333333323</v>
      </c>
      <c r="K1965">
        <f t="shared" si="211"/>
        <v>0</v>
      </c>
    </row>
    <row r="1966" spans="1:11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208"/>
        <v>komórkowy</v>
      </c>
      <c r="F1966" s="2">
        <f t="shared" si="209"/>
        <v>3.7152777777777479E-3</v>
      </c>
      <c r="G1966" t="str">
        <f t="shared" si="210"/>
        <v/>
      </c>
      <c r="H1966">
        <f t="shared" si="212"/>
        <v>15498.250000000018</v>
      </c>
      <c r="I1966">
        <f t="shared" si="213"/>
        <v>11083.466666666684</v>
      </c>
      <c r="J1966">
        <f t="shared" si="214"/>
        <v>3619.9833333333322</v>
      </c>
      <c r="K1966">
        <f t="shared" si="211"/>
        <v>0</v>
      </c>
    </row>
    <row r="1967" spans="1:11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208"/>
        <v>stacjonarny</v>
      </c>
      <c r="F1967" s="2">
        <f t="shared" si="209"/>
        <v>7.3148148148148295E-3</v>
      </c>
      <c r="G1967" t="str">
        <f t="shared" si="210"/>
        <v>97</v>
      </c>
      <c r="H1967">
        <f t="shared" si="212"/>
        <v>15508.783333333351</v>
      </c>
      <c r="I1967">
        <f t="shared" si="213"/>
        <v>11094.000000000016</v>
      </c>
      <c r="J1967">
        <f t="shared" si="214"/>
        <v>3619.9833333333322</v>
      </c>
      <c r="K1967">
        <f t="shared" si="211"/>
        <v>0</v>
      </c>
    </row>
    <row r="1968" spans="1:11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208"/>
        <v>stacjonarny</v>
      </c>
      <c r="F1968" s="2">
        <f t="shared" si="209"/>
        <v>1.284722222222201E-3</v>
      </c>
      <c r="G1968" t="str">
        <f t="shared" si="210"/>
        <v>56</v>
      </c>
      <c r="H1968">
        <f t="shared" si="212"/>
        <v>15510.633333333351</v>
      </c>
      <c r="I1968">
        <f t="shared" si="213"/>
        <v>11095.850000000017</v>
      </c>
      <c r="J1968">
        <f t="shared" si="214"/>
        <v>3619.9833333333322</v>
      </c>
      <c r="K1968">
        <f t="shared" si="211"/>
        <v>0</v>
      </c>
    </row>
    <row r="1969" spans="1:11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208"/>
        <v>komórkowy</v>
      </c>
      <c r="F1969" s="2">
        <f t="shared" si="209"/>
        <v>6.4004629629629273E-3</v>
      </c>
      <c r="G1969" t="str">
        <f t="shared" si="210"/>
        <v/>
      </c>
      <c r="H1969">
        <f t="shared" si="212"/>
        <v>15519.850000000019</v>
      </c>
      <c r="I1969">
        <f t="shared" si="213"/>
        <v>11095.850000000017</v>
      </c>
      <c r="J1969">
        <f t="shared" si="214"/>
        <v>3629.1999999999989</v>
      </c>
      <c r="K1969">
        <f t="shared" si="211"/>
        <v>0</v>
      </c>
    </row>
    <row r="1970" spans="1:11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208"/>
        <v>zagraniczny</v>
      </c>
      <c r="F1970" s="2">
        <f t="shared" si="209"/>
        <v>9.8263888888889261E-3</v>
      </c>
      <c r="G1970" t="str">
        <f t="shared" si="210"/>
        <v/>
      </c>
      <c r="H1970">
        <f t="shared" si="212"/>
        <v>15519.850000000019</v>
      </c>
      <c r="I1970">
        <f t="shared" si="213"/>
        <v>11095.850000000017</v>
      </c>
      <c r="J1970">
        <f t="shared" si="214"/>
        <v>3629.1999999999989</v>
      </c>
      <c r="K1970">
        <f t="shared" si="211"/>
        <v>15</v>
      </c>
    </row>
    <row r="1971" spans="1:11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208"/>
        <v>stacjonarny</v>
      </c>
      <c r="F1971" s="2">
        <f t="shared" si="209"/>
        <v>7.3958333333333792E-3</v>
      </c>
      <c r="G1971" t="str">
        <f t="shared" si="210"/>
        <v>26</v>
      </c>
      <c r="H1971">
        <f t="shared" si="212"/>
        <v>15530.500000000018</v>
      </c>
      <c r="I1971">
        <f t="shared" si="213"/>
        <v>11106.500000000016</v>
      </c>
      <c r="J1971">
        <f t="shared" si="214"/>
        <v>3629.1999999999989</v>
      </c>
      <c r="K1971">
        <f t="shared" si="211"/>
        <v>0</v>
      </c>
    </row>
    <row r="1972" spans="1:11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208"/>
        <v>stacjonarny</v>
      </c>
      <c r="F1972" s="2">
        <f t="shared" si="209"/>
        <v>7.6967592592593337E-3</v>
      </c>
      <c r="G1972" t="str">
        <f t="shared" si="210"/>
        <v>60</v>
      </c>
      <c r="H1972">
        <f t="shared" si="212"/>
        <v>15541.583333333352</v>
      </c>
      <c r="I1972">
        <f t="shared" si="213"/>
        <v>11117.58333333335</v>
      </c>
      <c r="J1972">
        <f t="shared" si="214"/>
        <v>3629.1999999999989</v>
      </c>
      <c r="K1972">
        <f t="shared" si="211"/>
        <v>0</v>
      </c>
    </row>
    <row r="1973" spans="1:11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208"/>
        <v>stacjonarny</v>
      </c>
      <c r="F1973" s="2">
        <f t="shared" si="209"/>
        <v>1.0358796296296269E-2</v>
      </c>
      <c r="G1973" t="str">
        <f t="shared" si="210"/>
        <v>41</v>
      </c>
      <c r="H1973">
        <f t="shared" si="212"/>
        <v>15556.500000000018</v>
      </c>
      <c r="I1973">
        <f t="shared" si="213"/>
        <v>11132.500000000016</v>
      </c>
      <c r="J1973">
        <f t="shared" si="214"/>
        <v>3629.1999999999989</v>
      </c>
      <c r="K1973">
        <f t="shared" si="211"/>
        <v>0</v>
      </c>
    </row>
    <row r="1974" spans="1:11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208"/>
        <v>stacjonarny</v>
      </c>
      <c r="F1974" s="2">
        <f t="shared" si="209"/>
        <v>7.5231481481481399E-3</v>
      </c>
      <c r="G1974" t="str">
        <f t="shared" si="210"/>
        <v>88</v>
      </c>
      <c r="H1974">
        <f t="shared" si="212"/>
        <v>15567.333333333352</v>
      </c>
      <c r="I1974">
        <f t="shared" si="213"/>
        <v>11143.33333333335</v>
      </c>
      <c r="J1974">
        <f t="shared" si="214"/>
        <v>3629.1999999999989</v>
      </c>
      <c r="K1974">
        <f t="shared" si="211"/>
        <v>0</v>
      </c>
    </row>
    <row r="1975" spans="1:11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208"/>
        <v>stacjonarny</v>
      </c>
      <c r="F1975" s="2">
        <f t="shared" si="209"/>
        <v>8.796296296296191E-4</v>
      </c>
      <c r="G1975" t="str">
        <f t="shared" si="210"/>
        <v>21</v>
      </c>
      <c r="H1975">
        <f t="shared" si="212"/>
        <v>15568.600000000019</v>
      </c>
      <c r="I1975">
        <f t="shared" si="213"/>
        <v>11144.600000000017</v>
      </c>
      <c r="J1975">
        <f t="shared" si="214"/>
        <v>3629.1999999999989</v>
      </c>
      <c r="K1975">
        <f t="shared" si="211"/>
        <v>0</v>
      </c>
    </row>
    <row r="1976" spans="1:11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208"/>
        <v>komórkowy</v>
      </c>
      <c r="F1976" s="2">
        <f t="shared" si="209"/>
        <v>6.4814814814815325E-3</v>
      </c>
      <c r="G1976" t="str">
        <f t="shared" si="210"/>
        <v/>
      </c>
      <c r="H1976">
        <f t="shared" si="212"/>
        <v>15577.933333333352</v>
      </c>
      <c r="I1976">
        <f t="shared" si="213"/>
        <v>11144.600000000017</v>
      </c>
      <c r="J1976">
        <f t="shared" si="214"/>
        <v>3638.5333333333324</v>
      </c>
      <c r="K1976">
        <f t="shared" si="211"/>
        <v>0</v>
      </c>
    </row>
    <row r="1977" spans="1:11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208"/>
        <v>zagraniczny</v>
      </c>
      <c r="F1977" s="2">
        <f t="shared" si="209"/>
        <v>6.134259259259256E-3</v>
      </c>
      <c r="G1977" t="str">
        <f t="shared" si="210"/>
        <v/>
      </c>
      <c r="H1977">
        <f t="shared" si="212"/>
        <v>15577.933333333352</v>
      </c>
      <c r="I1977">
        <f t="shared" si="213"/>
        <v>11144.600000000017</v>
      </c>
      <c r="J1977">
        <f t="shared" si="214"/>
        <v>3638.5333333333324</v>
      </c>
      <c r="K1977">
        <f t="shared" si="211"/>
        <v>9</v>
      </c>
    </row>
    <row r="1978" spans="1:11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208"/>
        <v>stacjonarny</v>
      </c>
      <c r="F1978" s="2">
        <f t="shared" si="209"/>
        <v>7.1296296296296524E-3</v>
      </c>
      <c r="G1978" t="str">
        <f t="shared" si="210"/>
        <v>95</v>
      </c>
      <c r="H1978">
        <f t="shared" si="212"/>
        <v>15588.200000000019</v>
      </c>
      <c r="I1978">
        <f t="shared" si="213"/>
        <v>11154.866666666683</v>
      </c>
      <c r="J1978">
        <f t="shared" si="214"/>
        <v>3638.5333333333324</v>
      </c>
      <c r="K1978">
        <f t="shared" si="211"/>
        <v>0</v>
      </c>
    </row>
    <row r="1979" spans="1:11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208"/>
        <v>stacjonarny</v>
      </c>
      <c r="F1979" s="2">
        <f t="shared" si="209"/>
        <v>3.8425925925925086E-3</v>
      </c>
      <c r="G1979" t="str">
        <f t="shared" si="210"/>
        <v>39</v>
      </c>
      <c r="H1979">
        <f t="shared" si="212"/>
        <v>15593.733333333352</v>
      </c>
      <c r="I1979">
        <f t="shared" si="213"/>
        <v>11160.400000000016</v>
      </c>
      <c r="J1979">
        <f t="shared" si="214"/>
        <v>3638.5333333333324</v>
      </c>
      <c r="K1979">
        <f t="shared" si="211"/>
        <v>0</v>
      </c>
    </row>
    <row r="1980" spans="1:11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208"/>
        <v>komórkowy</v>
      </c>
      <c r="F1980" s="2">
        <f t="shared" si="209"/>
        <v>3.5069444444444375E-3</v>
      </c>
      <c r="G1980" t="str">
        <f t="shared" si="210"/>
        <v/>
      </c>
      <c r="H1980">
        <f t="shared" si="212"/>
        <v>15598.783333333351</v>
      </c>
      <c r="I1980">
        <f t="shared" si="213"/>
        <v>11160.400000000016</v>
      </c>
      <c r="J1980">
        <f t="shared" si="214"/>
        <v>3643.5833333333326</v>
      </c>
      <c r="K1980">
        <f t="shared" si="211"/>
        <v>0</v>
      </c>
    </row>
    <row r="1981" spans="1:11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208"/>
        <v>komórkowy</v>
      </c>
      <c r="F1981" s="2">
        <f t="shared" si="209"/>
        <v>1.4467592592592449E-3</v>
      </c>
      <c r="G1981" t="str">
        <f t="shared" si="210"/>
        <v/>
      </c>
      <c r="H1981">
        <f t="shared" si="212"/>
        <v>15600.866666666685</v>
      </c>
      <c r="I1981">
        <f t="shared" si="213"/>
        <v>11160.400000000016</v>
      </c>
      <c r="J1981">
        <f t="shared" si="214"/>
        <v>3645.6666666666661</v>
      </c>
      <c r="K1981">
        <f t="shared" si="211"/>
        <v>0</v>
      </c>
    </row>
    <row r="1982" spans="1:11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208"/>
        <v>stacjonarny</v>
      </c>
      <c r="F1982" s="2">
        <f t="shared" si="209"/>
        <v>5.9606481481481177E-3</v>
      </c>
      <c r="G1982" t="str">
        <f t="shared" si="210"/>
        <v>85</v>
      </c>
      <c r="H1982">
        <f t="shared" si="212"/>
        <v>15609.450000000019</v>
      </c>
      <c r="I1982">
        <f t="shared" si="213"/>
        <v>11168.98333333335</v>
      </c>
      <c r="J1982">
        <f t="shared" si="214"/>
        <v>3645.6666666666661</v>
      </c>
      <c r="K1982">
        <f t="shared" si="211"/>
        <v>0</v>
      </c>
    </row>
    <row r="1983" spans="1:11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208"/>
        <v>stacjonarny</v>
      </c>
      <c r="F1983" s="2">
        <f t="shared" si="209"/>
        <v>9.0624999999999734E-3</v>
      </c>
      <c r="G1983" t="str">
        <f t="shared" si="210"/>
        <v>72</v>
      </c>
      <c r="H1983">
        <f t="shared" si="212"/>
        <v>15622.500000000018</v>
      </c>
      <c r="I1983">
        <f t="shared" si="213"/>
        <v>11182.033333333349</v>
      </c>
      <c r="J1983">
        <f t="shared" si="214"/>
        <v>3645.6666666666661</v>
      </c>
      <c r="K1983">
        <f t="shared" si="211"/>
        <v>0</v>
      </c>
    </row>
    <row r="1984" spans="1:11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208"/>
        <v>stacjonarny</v>
      </c>
      <c r="F1984" s="2">
        <f t="shared" si="209"/>
        <v>1.0763888888888906E-3</v>
      </c>
      <c r="G1984" t="str">
        <f t="shared" si="210"/>
        <v>99</v>
      </c>
      <c r="H1984">
        <f t="shared" si="212"/>
        <v>15624.050000000017</v>
      </c>
      <c r="I1984">
        <f t="shared" si="213"/>
        <v>11183.583333333348</v>
      </c>
      <c r="J1984">
        <f t="shared" si="214"/>
        <v>3645.6666666666661</v>
      </c>
      <c r="K1984">
        <f t="shared" si="211"/>
        <v>0</v>
      </c>
    </row>
    <row r="1985" spans="1:11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208"/>
        <v>stacjonarny</v>
      </c>
      <c r="F1985" s="2">
        <f t="shared" si="209"/>
        <v>2.6967592592592737E-3</v>
      </c>
      <c r="G1985" t="str">
        <f t="shared" si="210"/>
        <v>21</v>
      </c>
      <c r="H1985">
        <f t="shared" si="212"/>
        <v>15627.933333333351</v>
      </c>
      <c r="I1985">
        <f t="shared" si="213"/>
        <v>11187.466666666682</v>
      </c>
      <c r="J1985">
        <f t="shared" si="214"/>
        <v>3645.6666666666661</v>
      </c>
      <c r="K1985">
        <f t="shared" si="211"/>
        <v>0</v>
      </c>
    </row>
    <row r="1986" spans="1:11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208"/>
        <v>stacjonarny</v>
      </c>
      <c r="F1986" s="2">
        <f t="shared" si="209"/>
        <v>9.3981481481481555E-3</v>
      </c>
      <c r="G1986" t="str">
        <f t="shared" si="210"/>
        <v>69</v>
      </c>
      <c r="H1986">
        <f t="shared" si="212"/>
        <v>15641.466666666684</v>
      </c>
      <c r="I1986">
        <f t="shared" si="213"/>
        <v>11201.000000000015</v>
      </c>
      <c r="J1986">
        <f t="shared" si="214"/>
        <v>3645.6666666666661</v>
      </c>
      <c r="K1986">
        <f t="shared" si="211"/>
        <v>0</v>
      </c>
    </row>
    <row r="1987" spans="1:11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215">IF(LEN(A1987)=7,"stacjonarny",IF(LEN(A1987)=8,"komórkowy","zagraniczny"))</f>
        <v>komórkowy</v>
      </c>
      <c r="F1987" s="2">
        <f t="shared" ref="F1987:F2050" si="216">D1987-C1987</f>
        <v>2.5925925925925908E-3</v>
      </c>
      <c r="G1987" t="str">
        <f t="shared" ref="G1987:G2050" si="217">IF(E1987="stacjonarny",LEFT(A1987,2),"")</f>
        <v/>
      </c>
      <c r="H1987">
        <f t="shared" si="212"/>
        <v>15645.200000000017</v>
      </c>
      <c r="I1987">
        <f t="shared" si="213"/>
        <v>11201.000000000015</v>
      </c>
      <c r="J1987">
        <f t="shared" si="214"/>
        <v>3649.3999999999992</v>
      </c>
      <c r="K1987">
        <f t="shared" ref="K1987:K2050" si="218">IF(E1987="zagraniczny",ROUNDUP(F1987*24*60,0),0)</f>
        <v>0</v>
      </c>
    </row>
    <row r="1988" spans="1:11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215"/>
        <v>stacjonarny</v>
      </c>
      <c r="F1988" s="2">
        <f t="shared" si="216"/>
        <v>3.7962962962962976E-3</v>
      </c>
      <c r="G1988" t="str">
        <f t="shared" si="217"/>
        <v>16</v>
      </c>
      <c r="H1988">
        <f t="shared" ref="H1988:H2051" si="219">IF(E1988&lt;&gt;"zagraniczny",H1987+F1988*24*60,H1987)</f>
        <v>15650.666666666684</v>
      </c>
      <c r="I1988">
        <f t="shared" si="213"/>
        <v>11206.466666666682</v>
      </c>
      <c r="J1988">
        <f t="shared" si="214"/>
        <v>3649.3999999999992</v>
      </c>
      <c r="K1988">
        <f t="shared" si="218"/>
        <v>0</v>
      </c>
    </row>
    <row r="1989" spans="1:11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215"/>
        <v>stacjonarny</v>
      </c>
      <c r="F1989" s="2">
        <f t="shared" si="216"/>
        <v>6.4467592592592493E-3</v>
      </c>
      <c r="G1989" t="str">
        <f t="shared" si="217"/>
        <v>16</v>
      </c>
      <c r="H1989">
        <f t="shared" si="219"/>
        <v>15659.950000000017</v>
      </c>
      <c r="I1989">
        <f t="shared" si="213"/>
        <v>11215.750000000015</v>
      </c>
      <c r="J1989">
        <f t="shared" si="214"/>
        <v>3649.3999999999992</v>
      </c>
      <c r="K1989">
        <f t="shared" si="218"/>
        <v>0</v>
      </c>
    </row>
    <row r="1990" spans="1:11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215"/>
        <v>stacjonarny</v>
      </c>
      <c r="F1990" s="2">
        <f t="shared" si="216"/>
        <v>6.3541666666666607E-3</v>
      </c>
      <c r="G1990" t="str">
        <f t="shared" si="217"/>
        <v>85</v>
      </c>
      <c r="H1990">
        <f t="shared" si="219"/>
        <v>15669.100000000017</v>
      </c>
      <c r="I1990">
        <f t="shared" si="213"/>
        <v>11224.900000000014</v>
      </c>
      <c r="J1990">
        <f t="shared" si="214"/>
        <v>3649.3999999999992</v>
      </c>
      <c r="K1990">
        <f t="shared" si="218"/>
        <v>0</v>
      </c>
    </row>
    <row r="1991" spans="1:11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215"/>
        <v>zagraniczny</v>
      </c>
      <c r="F1991" s="2">
        <f t="shared" si="216"/>
        <v>2.4074074074074137E-3</v>
      </c>
      <c r="G1991" t="str">
        <f t="shared" si="217"/>
        <v/>
      </c>
      <c r="H1991">
        <f t="shared" si="219"/>
        <v>15669.100000000017</v>
      </c>
      <c r="I1991">
        <f t="shared" si="213"/>
        <v>11224.900000000014</v>
      </c>
      <c r="J1991">
        <f t="shared" si="214"/>
        <v>3649.3999999999992</v>
      </c>
      <c r="K1991">
        <f t="shared" si="218"/>
        <v>4</v>
      </c>
    </row>
    <row r="1992" spans="1:11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215"/>
        <v>stacjonarny</v>
      </c>
      <c r="F1992" s="2">
        <f t="shared" si="216"/>
        <v>6.3657407407407551E-3</v>
      </c>
      <c r="G1992" t="str">
        <f t="shared" si="217"/>
        <v>51</v>
      </c>
      <c r="H1992">
        <f t="shared" si="219"/>
        <v>15678.266666666683</v>
      </c>
      <c r="I1992">
        <f t="shared" si="213"/>
        <v>11234.06666666668</v>
      </c>
      <c r="J1992">
        <f t="shared" si="214"/>
        <v>3649.3999999999992</v>
      </c>
      <c r="K1992">
        <f t="shared" si="218"/>
        <v>0</v>
      </c>
    </row>
    <row r="1993" spans="1:11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215"/>
        <v>stacjonarny</v>
      </c>
      <c r="F1993" s="2">
        <f t="shared" si="216"/>
        <v>1.1296296296296249E-2</v>
      </c>
      <c r="G1993" t="str">
        <f t="shared" si="217"/>
        <v>97</v>
      </c>
      <c r="H1993">
        <f t="shared" si="219"/>
        <v>15694.533333333349</v>
      </c>
      <c r="I1993">
        <f t="shared" si="213"/>
        <v>11250.333333333347</v>
      </c>
      <c r="J1993">
        <f t="shared" si="214"/>
        <v>3649.3999999999992</v>
      </c>
      <c r="K1993">
        <f t="shared" si="218"/>
        <v>0</v>
      </c>
    </row>
    <row r="1994" spans="1:11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215"/>
        <v>stacjonarny</v>
      </c>
      <c r="F1994" s="2">
        <f t="shared" si="216"/>
        <v>2.8125000000000511E-3</v>
      </c>
      <c r="G1994" t="str">
        <f t="shared" si="217"/>
        <v>83</v>
      </c>
      <c r="H1994">
        <f t="shared" si="219"/>
        <v>15698.583333333348</v>
      </c>
      <c r="I1994">
        <f t="shared" si="213"/>
        <v>11254.383333333346</v>
      </c>
      <c r="J1994">
        <f t="shared" si="214"/>
        <v>3649.3999999999992</v>
      </c>
      <c r="K1994">
        <f t="shared" si="218"/>
        <v>0</v>
      </c>
    </row>
    <row r="1995" spans="1:11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215"/>
        <v>komórkowy</v>
      </c>
      <c r="F1995" s="2">
        <f t="shared" si="216"/>
        <v>1.134259259259307E-3</v>
      </c>
      <c r="G1995" t="str">
        <f t="shared" si="217"/>
        <v/>
      </c>
      <c r="H1995">
        <f t="shared" si="219"/>
        <v>15700.216666666682</v>
      </c>
      <c r="I1995">
        <f t="shared" si="213"/>
        <v>11254.383333333346</v>
      </c>
      <c r="J1995">
        <f t="shared" si="214"/>
        <v>3651.0333333333324</v>
      </c>
      <c r="K1995">
        <f t="shared" si="218"/>
        <v>0</v>
      </c>
    </row>
    <row r="1996" spans="1:11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215"/>
        <v>komórkowy</v>
      </c>
      <c r="F1996" s="2">
        <f t="shared" si="216"/>
        <v>1.0324074074074041E-2</v>
      </c>
      <c r="G1996" t="str">
        <f t="shared" si="217"/>
        <v/>
      </c>
      <c r="H1996">
        <f t="shared" si="219"/>
        <v>15715.083333333348</v>
      </c>
      <c r="I1996">
        <f t="shared" si="213"/>
        <v>11254.383333333346</v>
      </c>
      <c r="J1996">
        <f t="shared" si="214"/>
        <v>3665.8999999999992</v>
      </c>
      <c r="K1996">
        <f t="shared" si="218"/>
        <v>0</v>
      </c>
    </row>
    <row r="1997" spans="1:11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215"/>
        <v>zagraniczny</v>
      </c>
      <c r="F1997" s="2">
        <f t="shared" si="216"/>
        <v>8.9236111111110628E-3</v>
      </c>
      <c r="G1997" t="str">
        <f t="shared" si="217"/>
        <v/>
      </c>
      <c r="H1997">
        <f t="shared" si="219"/>
        <v>15715.083333333348</v>
      </c>
      <c r="I1997">
        <f t="shared" si="213"/>
        <v>11254.383333333346</v>
      </c>
      <c r="J1997">
        <f t="shared" si="214"/>
        <v>3665.8999999999992</v>
      </c>
      <c r="K1997">
        <f t="shared" si="218"/>
        <v>13</v>
      </c>
    </row>
    <row r="1998" spans="1:11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215"/>
        <v>stacjonarny</v>
      </c>
      <c r="F1998" s="2">
        <f t="shared" si="216"/>
        <v>2.2916666666665808E-3</v>
      </c>
      <c r="G1998" t="str">
        <f t="shared" si="217"/>
        <v>75</v>
      </c>
      <c r="H1998">
        <f t="shared" si="219"/>
        <v>15718.383333333348</v>
      </c>
      <c r="I1998">
        <f t="shared" si="213"/>
        <v>11257.683333333345</v>
      </c>
      <c r="J1998">
        <f t="shared" si="214"/>
        <v>3665.8999999999992</v>
      </c>
      <c r="K1998">
        <f t="shared" si="218"/>
        <v>0</v>
      </c>
    </row>
    <row r="1999" spans="1:11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215"/>
        <v>stacjonarny</v>
      </c>
      <c r="F1999" s="2">
        <f t="shared" si="216"/>
        <v>8.599537037036975E-3</v>
      </c>
      <c r="G1999" t="str">
        <f t="shared" si="217"/>
        <v>90</v>
      </c>
      <c r="H1999">
        <f t="shared" si="219"/>
        <v>15730.766666666681</v>
      </c>
      <c r="I1999">
        <f t="shared" si="213"/>
        <v>11270.066666666678</v>
      </c>
      <c r="J1999">
        <f t="shared" si="214"/>
        <v>3665.8999999999992</v>
      </c>
      <c r="K1999">
        <f t="shared" si="218"/>
        <v>0</v>
      </c>
    </row>
    <row r="2000" spans="1:11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215"/>
        <v>komórkowy</v>
      </c>
      <c r="F2000" s="2">
        <f t="shared" si="216"/>
        <v>5.5439814814814969E-3</v>
      </c>
      <c r="G2000" t="str">
        <f t="shared" si="217"/>
        <v/>
      </c>
      <c r="H2000">
        <f t="shared" si="219"/>
        <v>15738.750000000015</v>
      </c>
      <c r="I2000">
        <f t="shared" si="213"/>
        <v>11270.066666666678</v>
      </c>
      <c r="J2000">
        <f t="shared" si="214"/>
        <v>3673.8833333333328</v>
      </c>
      <c r="K2000">
        <f t="shared" si="218"/>
        <v>0</v>
      </c>
    </row>
    <row r="2001" spans="1:11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215"/>
        <v>stacjonarny</v>
      </c>
      <c r="F2001" s="2">
        <f t="shared" si="216"/>
        <v>7.0833333333333304E-3</v>
      </c>
      <c r="G2001" t="str">
        <f t="shared" si="217"/>
        <v>62</v>
      </c>
      <c r="H2001">
        <f t="shared" si="219"/>
        <v>15748.950000000015</v>
      </c>
      <c r="I2001">
        <f t="shared" si="213"/>
        <v>11280.266666666679</v>
      </c>
      <c r="J2001">
        <f t="shared" si="214"/>
        <v>3673.8833333333328</v>
      </c>
      <c r="K2001">
        <f t="shared" si="218"/>
        <v>0</v>
      </c>
    </row>
    <row r="2002" spans="1:11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215"/>
        <v>komórkowy</v>
      </c>
      <c r="F2002" s="2">
        <f t="shared" si="216"/>
        <v>9.8611111111110983E-3</v>
      </c>
      <c r="G2002" t="str">
        <f t="shared" si="217"/>
        <v/>
      </c>
      <c r="H2002">
        <f t="shared" si="219"/>
        <v>15763.150000000016</v>
      </c>
      <c r="I2002">
        <f t="shared" si="213"/>
        <v>11280.266666666679</v>
      </c>
      <c r="J2002">
        <f t="shared" si="214"/>
        <v>3688.0833333333326</v>
      </c>
      <c r="K2002">
        <f t="shared" si="218"/>
        <v>0</v>
      </c>
    </row>
    <row r="2003" spans="1:11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215"/>
        <v>stacjonarny</v>
      </c>
      <c r="F2003" s="2">
        <f t="shared" si="216"/>
        <v>1.1805555555555181E-3</v>
      </c>
      <c r="G2003" t="str">
        <f t="shared" si="217"/>
        <v>40</v>
      </c>
      <c r="H2003">
        <f t="shared" si="219"/>
        <v>15764.850000000017</v>
      </c>
      <c r="I2003">
        <f t="shared" si="213"/>
        <v>11281.96666666668</v>
      </c>
      <c r="J2003">
        <f t="shared" si="214"/>
        <v>3688.0833333333326</v>
      </c>
      <c r="K2003">
        <f t="shared" si="218"/>
        <v>0</v>
      </c>
    </row>
    <row r="2004" spans="1:11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215"/>
        <v>stacjonarny</v>
      </c>
      <c r="F2004" s="2">
        <f t="shared" si="216"/>
        <v>2.083333333333659E-4</v>
      </c>
      <c r="G2004" t="str">
        <f t="shared" si="217"/>
        <v>82</v>
      </c>
      <c r="H2004">
        <f t="shared" si="219"/>
        <v>15765.150000000016</v>
      </c>
      <c r="I2004">
        <f t="shared" si="213"/>
        <v>11282.266666666679</v>
      </c>
      <c r="J2004">
        <f t="shared" si="214"/>
        <v>3688.0833333333326</v>
      </c>
      <c r="K2004">
        <f t="shared" si="218"/>
        <v>0</v>
      </c>
    </row>
    <row r="2005" spans="1:11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215"/>
        <v>komórkowy</v>
      </c>
      <c r="F2005" s="2">
        <f t="shared" si="216"/>
        <v>7.1064814814815191E-3</v>
      </c>
      <c r="G2005" t="str">
        <f t="shared" si="217"/>
        <v/>
      </c>
      <c r="H2005">
        <f t="shared" si="219"/>
        <v>15775.38333333335</v>
      </c>
      <c r="I2005">
        <f t="shared" si="213"/>
        <v>11282.266666666679</v>
      </c>
      <c r="J2005">
        <f t="shared" si="214"/>
        <v>3698.3166666666662</v>
      </c>
      <c r="K2005">
        <f t="shared" si="218"/>
        <v>0</v>
      </c>
    </row>
    <row r="2006" spans="1:11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215"/>
        <v>komórkowy</v>
      </c>
      <c r="F2006" s="2">
        <f t="shared" si="216"/>
        <v>7.0138888888888751E-3</v>
      </c>
      <c r="G2006" t="str">
        <f t="shared" si="217"/>
        <v/>
      </c>
      <c r="H2006">
        <f t="shared" si="219"/>
        <v>15785.48333333335</v>
      </c>
      <c r="I2006">
        <f t="shared" si="213"/>
        <v>11282.266666666679</v>
      </c>
      <c r="J2006">
        <f t="shared" si="214"/>
        <v>3708.4166666666661</v>
      </c>
      <c r="K2006">
        <f t="shared" si="218"/>
        <v>0</v>
      </c>
    </row>
    <row r="2007" spans="1:11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215"/>
        <v>stacjonarny</v>
      </c>
      <c r="F2007" s="2">
        <f t="shared" si="216"/>
        <v>2.2569444444444642E-3</v>
      </c>
      <c r="G2007" t="str">
        <f t="shared" si="217"/>
        <v>28</v>
      </c>
      <c r="H2007">
        <f t="shared" si="219"/>
        <v>15788.73333333335</v>
      </c>
      <c r="I2007">
        <f t="shared" si="213"/>
        <v>11285.516666666679</v>
      </c>
      <c r="J2007">
        <f t="shared" si="214"/>
        <v>3708.4166666666661</v>
      </c>
      <c r="K2007">
        <f t="shared" si="218"/>
        <v>0</v>
      </c>
    </row>
    <row r="2008" spans="1:11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215"/>
        <v>stacjonarny</v>
      </c>
      <c r="F2008" s="2">
        <f t="shared" si="216"/>
        <v>5.6134259259259522E-3</v>
      </c>
      <c r="G2008" t="str">
        <f t="shared" si="217"/>
        <v>95</v>
      </c>
      <c r="H2008">
        <f t="shared" si="219"/>
        <v>15796.816666666684</v>
      </c>
      <c r="I2008">
        <f t="shared" si="213"/>
        <v>11293.600000000013</v>
      </c>
      <c r="J2008">
        <f t="shared" si="214"/>
        <v>3708.4166666666661</v>
      </c>
      <c r="K2008">
        <f t="shared" si="218"/>
        <v>0</v>
      </c>
    </row>
    <row r="2009" spans="1:11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215"/>
        <v>stacjonarny</v>
      </c>
      <c r="F2009" s="2">
        <f t="shared" si="216"/>
        <v>1.2500000000000844E-3</v>
      </c>
      <c r="G2009" t="str">
        <f t="shared" si="217"/>
        <v>26</v>
      </c>
      <c r="H2009">
        <f t="shared" si="219"/>
        <v>15798.616666666683</v>
      </c>
      <c r="I2009">
        <f t="shared" si="213"/>
        <v>11295.400000000012</v>
      </c>
      <c r="J2009">
        <f t="shared" si="214"/>
        <v>3708.4166666666661</v>
      </c>
      <c r="K2009">
        <f t="shared" si="218"/>
        <v>0</v>
      </c>
    </row>
    <row r="2010" spans="1:11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215"/>
        <v>stacjonarny</v>
      </c>
      <c r="F2010" s="2">
        <f t="shared" si="216"/>
        <v>8.5532407407408195E-3</v>
      </c>
      <c r="G2010" t="str">
        <f t="shared" si="217"/>
        <v>87</v>
      </c>
      <c r="H2010">
        <f t="shared" si="219"/>
        <v>15810.933333333351</v>
      </c>
      <c r="I2010">
        <f t="shared" si="213"/>
        <v>11307.71666666668</v>
      </c>
      <c r="J2010">
        <f t="shared" si="214"/>
        <v>3708.4166666666661</v>
      </c>
      <c r="K2010">
        <f t="shared" si="218"/>
        <v>0</v>
      </c>
    </row>
    <row r="2011" spans="1:11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215"/>
        <v>stacjonarny</v>
      </c>
      <c r="F2011" s="2">
        <f t="shared" si="216"/>
        <v>7.2685185185185075E-3</v>
      </c>
      <c r="G2011" t="str">
        <f t="shared" si="217"/>
        <v>32</v>
      </c>
      <c r="H2011">
        <f t="shared" si="219"/>
        <v>15821.400000000018</v>
      </c>
      <c r="I2011">
        <f t="shared" si="213"/>
        <v>11318.183333333347</v>
      </c>
      <c r="J2011">
        <f t="shared" si="214"/>
        <v>3708.4166666666661</v>
      </c>
      <c r="K2011">
        <f t="shared" si="218"/>
        <v>0</v>
      </c>
    </row>
    <row r="2012" spans="1:11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215"/>
        <v>stacjonarny</v>
      </c>
      <c r="F2012" s="2">
        <f t="shared" si="216"/>
        <v>1.5972222222221388E-3</v>
      </c>
      <c r="G2012" t="str">
        <f t="shared" si="217"/>
        <v>41</v>
      </c>
      <c r="H2012">
        <f t="shared" si="219"/>
        <v>15823.700000000017</v>
      </c>
      <c r="I2012">
        <f t="shared" si="213"/>
        <v>11320.483333333346</v>
      </c>
      <c r="J2012">
        <f t="shared" si="214"/>
        <v>3708.4166666666661</v>
      </c>
      <c r="K2012">
        <f t="shared" si="218"/>
        <v>0</v>
      </c>
    </row>
    <row r="2013" spans="1:11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215"/>
        <v>komórkowy</v>
      </c>
      <c r="F2013" s="2">
        <f t="shared" si="216"/>
        <v>4.3865740740741677E-3</v>
      </c>
      <c r="G2013" t="str">
        <f t="shared" si="217"/>
        <v/>
      </c>
      <c r="H2013">
        <f t="shared" si="219"/>
        <v>15830.016666666685</v>
      </c>
      <c r="I2013">
        <f t="shared" si="213"/>
        <v>11320.483333333346</v>
      </c>
      <c r="J2013">
        <f t="shared" si="214"/>
        <v>3714.7333333333327</v>
      </c>
      <c r="K2013">
        <f t="shared" si="218"/>
        <v>0</v>
      </c>
    </row>
    <row r="2014" spans="1:11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215"/>
        <v>stacjonarny</v>
      </c>
      <c r="F2014" s="2">
        <f t="shared" si="216"/>
        <v>1.0046296296296386E-2</v>
      </c>
      <c r="G2014" t="str">
        <f t="shared" si="217"/>
        <v>19</v>
      </c>
      <c r="H2014">
        <f t="shared" si="219"/>
        <v>15844.483333333352</v>
      </c>
      <c r="I2014">
        <f t="shared" si="213"/>
        <v>11334.950000000013</v>
      </c>
      <c r="J2014">
        <f t="shared" si="214"/>
        <v>3714.7333333333327</v>
      </c>
      <c r="K2014">
        <f t="shared" si="218"/>
        <v>0</v>
      </c>
    </row>
    <row r="2015" spans="1:11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215"/>
        <v>stacjonarny</v>
      </c>
      <c r="F2015" s="2">
        <f t="shared" si="216"/>
        <v>1.1689814814814792E-3</v>
      </c>
      <c r="G2015" t="str">
        <f t="shared" si="217"/>
        <v>96</v>
      </c>
      <c r="H2015">
        <f t="shared" si="219"/>
        <v>15846.166666666684</v>
      </c>
      <c r="I2015">
        <f t="shared" si="213"/>
        <v>11336.633333333346</v>
      </c>
      <c r="J2015">
        <f t="shared" si="214"/>
        <v>3714.7333333333327</v>
      </c>
      <c r="K2015">
        <f t="shared" si="218"/>
        <v>0</v>
      </c>
    </row>
    <row r="2016" spans="1:11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215"/>
        <v>stacjonarny</v>
      </c>
      <c r="F2016" s="2">
        <f t="shared" si="216"/>
        <v>7.1412037037036358E-3</v>
      </c>
      <c r="G2016" t="str">
        <f t="shared" si="217"/>
        <v>16</v>
      </c>
      <c r="H2016">
        <f t="shared" si="219"/>
        <v>15856.450000000017</v>
      </c>
      <c r="I2016">
        <f t="shared" si="213"/>
        <v>11346.916666666679</v>
      </c>
      <c r="J2016">
        <f t="shared" si="214"/>
        <v>3714.7333333333327</v>
      </c>
      <c r="K2016">
        <f t="shared" si="218"/>
        <v>0</v>
      </c>
    </row>
    <row r="2017" spans="1:11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215"/>
        <v>komórkowy</v>
      </c>
      <c r="F2017" s="2">
        <f t="shared" si="216"/>
        <v>1.0520833333333313E-2</v>
      </c>
      <c r="G2017" t="str">
        <f t="shared" si="217"/>
        <v/>
      </c>
      <c r="H2017">
        <f t="shared" si="219"/>
        <v>15871.600000000017</v>
      </c>
      <c r="I2017">
        <f t="shared" si="213"/>
        <v>11346.916666666679</v>
      </c>
      <c r="J2017">
        <f t="shared" si="214"/>
        <v>3729.8833333333328</v>
      </c>
      <c r="K2017">
        <f t="shared" si="218"/>
        <v>0</v>
      </c>
    </row>
    <row r="2018" spans="1:11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215"/>
        <v>stacjonarny</v>
      </c>
      <c r="F2018" s="2">
        <f t="shared" si="216"/>
        <v>9.1435185185184675E-3</v>
      </c>
      <c r="G2018" t="str">
        <f t="shared" si="217"/>
        <v>48</v>
      </c>
      <c r="H2018">
        <f t="shared" si="219"/>
        <v>15884.766666666683</v>
      </c>
      <c r="I2018">
        <f t="shared" si="213"/>
        <v>11360.083333333345</v>
      </c>
      <c r="J2018">
        <f t="shared" si="214"/>
        <v>3729.8833333333328</v>
      </c>
      <c r="K2018">
        <f t="shared" si="218"/>
        <v>0</v>
      </c>
    </row>
    <row r="2019" spans="1:11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215"/>
        <v>stacjonarny</v>
      </c>
      <c r="F2019" s="2">
        <f t="shared" si="216"/>
        <v>9.98842592592597E-3</v>
      </c>
      <c r="G2019" t="str">
        <f t="shared" si="217"/>
        <v>52</v>
      </c>
      <c r="H2019">
        <f t="shared" si="219"/>
        <v>15899.150000000016</v>
      </c>
      <c r="I2019">
        <f t="shared" si="213"/>
        <v>11374.466666666678</v>
      </c>
      <c r="J2019">
        <f t="shared" si="214"/>
        <v>3729.8833333333328</v>
      </c>
      <c r="K2019">
        <f t="shared" si="218"/>
        <v>0</v>
      </c>
    </row>
    <row r="2020" spans="1:11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215"/>
        <v>stacjonarny</v>
      </c>
      <c r="F2020" s="2">
        <f t="shared" si="216"/>
        <v>4.9537037037036269E-3</v>
      </c>
      <c r="G2020" t="str">
        <f t="shared" si="217"/>
        <v>87</v>
      </c>
      <c r="H2020">
        <f t="shared" si="219"/>
        <v>15906.283333333349</v>
      </c>
      <c r="I2020">
        <f t="shared" si="213"/>
        <v>11381.600000000011</v>
      </c>
      <c r="J2020">
        <f t="shared" si="214"/>
        <v>3729.8833333333328</v>
      </c>
      <c r="K2020">
        <f t="shared" si="218"/>
        <v>0</v>
      </c>
    </row>
    <row r="2021" spans="1:11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215"/>
        <v>stacjonarny</v>
      </c>
      <c r="F2021" s="2">
        <f t="shared" si="216"/>
        <v>1.9328703703702654E-3</v>
      </c>
      <c r="G2021" t="str">
        <f t="shared" si="217"/>
        <v>14</v>
      </c>
      <c r="H2021">
        <f t="shared" si="219"/>
        <v>15909.066666666682</v>
      </c>
      <c r="I2021">
        <f t="shared" si="213"/>
        <v>11384.383333333344</v>
      </c>
      <c r="J2021">
        <f t="shared" si="214"/>
        <v>3729.8833333333328</v>
      </c>
      <c r="K2021">
        <f t="shared" si="218"/>
        <v>0</v>
      </c>
    </row>
    <row r="2022" spans="1:11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215"/>
        <v>stacjonarny</v>
      </c>
      <c r="F2022" s="2">
        <f t="shared" si="216"/>
        <v>9.988425925925859E-3</v>
      </c>
      <c r="G2022" t="str">
        <f t="shared" si="217"/>
        <v>80</v>
      </c>
      <c r="H2022">
        <f t="shared" si="219"/>
        <v>15923.450000000015</v>
      </c>
      <c r="I2022">
        <f t="shared" si="213"/>
        <v>11398.766666666677</v>
      </c>
      <c r="J2022">
        <f t="shared" si="214"/>
        <v>3729.8833333333328</v>
      </c>
      <c r="K2022">
        <f t="shared" si="218"/>
        <v>0</v>
      </c>
    </row>
    <row r="2023" spans="1:11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215"/>
        <v>stacjonarny</v>
      </c>
      <c r="F2023" s="2">
        <f t="shared" si="216"/>
        <v>8.0902777777777102E-3</v>
      </c>
      <c r="G2023" t="str">
        <f t="shared" si="217"/>
        <v>57</v>
      </c>
      <c r="H2023">
        <f t="shared" si="219"/>
        <v>15935.100000000015</v>
      </c>
      <c r="I2023">
        <f t="shared" si="213"/>
        <v>11410.416666666677</v>
      </c>
      <c r="J2023">
        <f t="shared" si="214"/>
        <v>3729.8833333333328</v>
      </c>
      <c r="K2023">
        <f t="shared" si="218"/>
        <v>0</v>
      </c>
    </row>
    <row r="2024" spans="1:11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215"/>
        <v>stacjonarny</v>
      </c>
      <c r="F2024" s="2">
        <f t="shared" si="216"/>
        <v>2.0833333333333259E-3</v>
      </c>
      <c r="G2024" t="str">
        <f t="shared" si="217"/>
        <v>62</v>
      </c>
      <c r="H2024">
        <f t="shared" si="219"/>
        <v>15938.100000000015</v>
      </c>
      <c r="I2024">
        <f t="shared" si="213"/>
        <v>11413.416666666677</v>
      </c>
      <c r="J2024">
        <f t="shared" si="214"/>
        <v>3729.8833333333328</v>
      </c>
      <c r="K2024">
        <f t="shared" si="218"/>
        <v>0</v>
      </c>
    </row>
    <row r="2025" spans="1:11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215"/>
        <v>komórkowy</v>
      </c>
      <c r="F2025" s="2">
        <f t="shared" si="216"/>
        <v>5.9722222222221566E-3</v>
      </c>
      <c r="G2025" t="str">
        <f t="shared" si="217"/>
        <v/>
      </c>
      <c r="H2025">
        <f t="shared" si="219"/>
        <v>15946.700000000015</v>
      </c>
      <c r="I2025">
        <f t="shared" ref="I2025:I2088" si="220">IF(E2025="stacjonarny",I2024+F2025*24*60,I2024)</f>
        <v>11413.416666666677</v>
      </c>
      <c r="J2025">
        <f t="shared" ref="J2025:J2088" si="221">IF(E2025="komórkowy",J2024+F2025*24*60,J2024)</f>
        <v>3738.4833333333327</v>
      </c>
      <c r="K2025">
        <f t="shared" si="218"/>
        <v>0</v>
      </c>
    </row>
    <row r="2026" spans="1:11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215"/>
        <v>stacjonarny</v>
      </c>
      <c r="F2026" s="2">
        <f t="shared" si="216"/>
        <v>4.8958333333333215E-3</v>
      </c>
      <c r="G2026" t="str">
        <f t="shared" si="217"/>
        <v>68</v>
      </c>
      <c r="H2026">
        <f t="shared" si="219"/>
        <v>15953.750000000015</v>
      </c>
      <c r="I2026">
        <f t="shared" si="220"/>
        <v>11420.466666666676</v>
      </c>
      <c r="J2026">
        <f t="shared" si="221"/>
        <v>3738.4833333333327</v>
      </c>
      <c r="K2026">
        <f t="shared" si="218"/>
        <v>0</v>
      </c>
    </row>
    <row r="2027" spans="1:11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215"/>
        <v>stacjonarny</v>
      </c>
      <c r="F2027" s="2">
        <f t="shared" si="216"/>
        <v>8.9351851851852127E-3</v>
      </c>
      <c r="G2027" t="str">
        <f t="shared" si="217"/>
        <v>66</v>
      </c>
      <c r="H2027">
        <f t="shared" si="219"/>
        <v>15966.616666666681</v>
      </c>
      <c r="I2027">
        <f t="shared" si="220"/>
        <v>11433.333333333343</v>
      </c>
      <c r="J2027">
        <f t="shared" si="221"/>
        <v>3738.4833333333327</v>
      </c>
      <c r="K2027">
        <f t="shared" si="218"/>
        <v>0</v>
      </c>
    </row>
    <row r="2028" spans="1:11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215"/>
        <v>zagraniczny</v>
      </c>
      <c r="F2028" s="2">
        <f t="shared" si="216"/>
        <v>6.0879629629629894E-3</v>
      </c>
      <c r="G2028" t="str">
        <f t="shared" si="217"/>
        <v/>
      </c>
      <c r="H2028">
        <f t="shared" si="219"/>
        <v>15966.616666666681</v>
      </c>
      <c r="I2028">
        <f t="shared" si="220"/>
        <v>11433.333333333343</v>
      </c>
      <c r="J2028">
        <f t="shared" si="221"/>
        <v>3738.4833333333327</v>
      </c>
      <c r="K2028">
        <f t="shared" si="218"/>
        <v>9</v>
      </c>
    </row>
    <row r="2029" spans="1:11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215"/>
        <v>komórkowy</v>
      </c>
      <c r="F2029" s="2">
        <f t="shared" si="216"/>
        <v>7.8819444444444553E-3</v>
      </c>
      <c r="G2029" t="str">
        <f t="shared" si="217"/>
        <v/>
      </c>
      <c r="H2029">
        <f t="shared" si="219"/>
        <v>15977.966666666682</v>
      </c>
      <c r="I2029">
        <f t="shared" si="220"/>
        <v>11433.333333333343</v>
      </c>
      <c r="J2029">
        <f t="shared" si="221"/>
        <v>3749.8333333333326</v>
      </c>
      <c r="K2029">
        <f t="shared" si="218"/>
        <v>0</v>
      </c>
    </row>
    <row r="2030" spans="1:11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215"/>
        <v>stacjonarny</v>
      </c>
      <c r="F2030" s="2">
        <f t="shared" si="216"/>
        <v>3.0555555555555891E-3</v>
      </c>
      <c r="G2030" t="str">
        <f t="shared" si="217"/>
        <v>44</v>
      </c>
      <c r="H2030">
        <f t="shared" si="219"/>
        <v>15982.366666666681</v>
      </c>
      <c r="I2030">
        <f t="shared" si="220"/>
        <v>11437.733333333343</v>
      </c>
      <c r="J2030">
        <f t="shared" si="221"/>
        <v>3749.8333333333326</v>
      </c>
      <c r="K2030">
        <f t="shared" si="218"/>
        <v>0</v>
      </c>
    </row>
    <row r="2031" spans="1:11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215"/>
        <v>stacjonarny</v>
      </c>
      <c r="F2031" s="2">
        <f t="shared" si="216"/>
        <v>2.7199074074074625E-3</v>
      </c>
      <c r="G2031" t="str">
        <f t="shared" si="217"/>
        <v>99</v>
      </c>
      <c r="H2031">
        <f t="shared" si="219"/>
        <v>15986.283333333347</v>
      </c>
      <c r="I2031">
        <f t="shared" si="220"/>
        <v>11441.650000000009</v>
      </c>
      <c r="J2031">
        <f t="shared" si="221"/>
        <v>3749.8333333333326</v>
      </c>
      <c r="K2031">
        <f t="shared" si="218"/>
        <v>0</v>
      </c>
    </row>
    <row r="2032" spans="1:11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215"/>
        <v>stacjonarny</v>
      </c>
      <c r="F2032" s="2">
        <f t="shared" si="216"/>
        <v>8.310185185185226E-3</v>
      </c>
      <c r="G2032" t="str">
        <f t="shared" si="217"/>
        <v>90</v>
      </c>
      <c r="H2032">
        <f t="shared" si="219"/>
        <v>15998.250000000015</v>
      </c>
      <c r="I2032">
        <f t="shared" si="220"/>
        <v>11453.616666666676</v>
      </c>
      <c r="J2032">
        <f t="shared" si="221"/>
        <v>3749.8333333333326</v>
      </c>
      <c r="K2032">
        <f t="shared" si="218"/>
        <v>0</v>
      </c>
    </row>
    <row r="2033" spans="1:11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215"/>
        <v>zagraniczny</v>
      </c>
      <c r="F2033" s="2">
        <f t="shared" si="216"/>
        <v>8.5879629629630472E-3</v>
      </c>
      <c r="G2033" t="str">
        <f t="shared" si="217"/>
        <v/>
      </c>
      <c r="H2033">
        <f t="shared" si="219"/>
        <v>15998.250000000015</v>
      </c>
      <c r="I2033">
        <f t="shared" si="220"/>
        <v>11453.616666666676</v>
      </c>
      <c r="J2033">
        <f t="shared" si="221"/>
        <v>3749.8333333333326</v>
      </c>
      <c r="K2033">
        <f t="shared" si="218"/>
        <v>13</v>
      </c>
    </row>
    <row r="2034" spans="1:11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215"/>
        <v>zagraniczny</v>
      </c>
      <c r="F2034" s="2">
        <f t="shared" si="216"/>
        <v>4.3634259259259789E-3</v>
      </c>
      <c r="G2034" t="str">
        <f t="shared" si="217"/>
        <v/>
      </c>
      <c r="H2034">
        <f t="shared" si="219"/>
        <v>15998.250000000015</v>
      </c>
      <c r="I2034">
        <f t="shared" si="220"/>
        <v>11453.616666666676</v>
      </c>
      <c r="J2034">
        <f t="shared" si="221"/>
        <v>3749.8333333333326</v>
      </c>
      <c r="K2034">
        <f t="shared" si="218"/>
        <v>7</v>
      </c>
    </row>
    <row r="2035" spans="1:11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215"/>
        <v>stacjonarny</v>
      </c>
      <c r="F2035" s="2">
        <f t="shared" si="216"/>
        <v>2.3611111111111471E-3</v>
      </c>
      <c r="G2035" t="str">
        <f t="shared" si="217"/>
        <v>86</v>
      </c>
      <c r="H2035">
        <f t="shared" si="219"/>
        <v>16001.650000000014</v>
      </c>
      <c r="I2035">
        <f t="shared" si="220"/>
        <v>11457.016666666676</v>
      </c>
      <c r="J2035">
        <f t="shared" si="221"/>
        <v>3749.8333333333326</v>
      </c>
      <c r="K2035">
        <f t="shared" si="218"/>
        <v>0</v>
      </c>
    </row>
    <row r="2036" spans="1:11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215"/>
        <v>komórkowy</v>
      </c>
      <c r="F2036" s="2">
        <f t="shared" si="216"/>
        <v>1.0717592592592529E-2</v>
      </c>
      <c r="G2036" t="str">
        <f t="shared" si="217"/>
        <v/>
      </c>
      <c r="H2036">
        <f t="shared" si="219"/>
        <v>16017.083333333347</v>
      </c>
      <c r="I2036">
        <f t="shared" si="220"/>
        <v>11457.016666666676</v>
      </c>
      <c r="J2036">
        <f t="shared" si="221"/>
        <v>3765.266666666666</v>
      </c>
      <c r="K2036">
        <f t="shared" si="218"/>
        <v>0</v>
      </c>
    </row>
    <row r="2037" spans="1:11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215"/>
        <v>stacjonarny</v>
      </c>
      <c r="F2037" s="2">
        <f t="shared" si="216"/>
        <v>7.3958333333333792E-3</v>
      </c>
      <c r="G2037" t="str">
        <f t="shared" si="217"/>
        <v>93</v>
      </c>
      <c r="H2037">
        <f t="shared" si="219"/>
        <v>16027.733333333346</v>
      </c>
      <c r="I2037">
        <f t="shared" si="220"/>
        <v>11467.666666666675</v>
      </c>
      <c r="J2037">
        <f t="shared" si="221"/>
        <v>3765.266666666666</v>
      </c>
      <c r="K2037">
        <f t="shared" si="218"/>
        <v>0</v>
      </c>
    </row>
    <row r="2038" spans="1:11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215"/>
        <v>komórkowy</v>
      </c>
      <c r="F2038" s="2">
        <f t="shared" si="216"/>
        <v>4.201388888888935E-3</v>
      </c>
      <c r="G2038" t="str">
        <f t="shared" si="217"/>
        <v/>
      </c>
      <c r="H2038">
        <f t="shared" si="219"/>
        <v>16033.783333333346</v>
      </c>
      <c r="I2038">
        <f t="shared" si="220"/>
        <v>11467.666666666675</v>
      </c>
      <c r="J2038">
        <f t="shared" si="221"/>
        <v>3771.3166666666662</v>
      </c>
      <c r="K2038">
        <f t="shared" si="218"/>
        <v>0</v>
      </c>
    </row>
    <row r="2039" spans="1:11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215"/>
        <v>stacjonarny</v>
      </c>
      <c r="F2039" s="2">
        <f t="shared" si="216"/>
        <v>2.9861111111111338E-3</v>
      </c>
      <c r="G2039" t="str">
        <f t="shared" si="217"/>
        <v>10</v>
      </c>
      <c r="H2039">
        <f t="shared" si="219"/>
        <v>16038.083333333345</v>
      </c>
      <c r="I2039">
        <f t="shared" si="220"/>
        <v>11471.966666666674</v>
      </c>
      <c r="J2039">
        <f t="shared" si="221"/>
        <v>3771.3166666666662</v>
      </c>
      <c r="K2039">
        <f t="shared" si="218"/>
        <v>0</v>
      </c>
    </row>
    <row r="2040" spans="1:11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215"/>
        <v>stacjonarny</v>
      </c>
      <c r="F2040" s="2">
        <f t="shared" si="216"/>
        <v>5.0810185185184986E-3</v>
      </c>
      <c r="G2040" t="str">
        <f t="shared" si="217"/>
        <v>45</v>
      </c>
      <c r="H2040">
        <f t="shared" si="219"/>
        <v>16045.400000000012</v>
      </c>
      <c r="I2040">
        <f t="shared" si="220"/>
        <v>11479.283333333342</v>
      </c>
      <c r="J2040">
        <f t="shared" si="221"/>
        <v>3771.3166666666662</v>
      </c>
      <c r="K2040">
        <f t="shared" si="218"/>
        <v>0</v>
      </c>
    </row>
    <row r="2041" spans="1:11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215"/>
        <v>stacjonarny</v>
      </c>
      <c r="F2041" s="2">
        <f t="shared" si="216"/>
        <v>3.7037037037036535E-3</v>
      </c>
      <c r="G2041" t="str">
        <f t="shared" si="217"/>
        <v>53</v>
      </c>
      <c r="H2041">
        <f t="shared" si="219"/>
        <v>16050.733333333346</v>
      </c>
      <c r="I2041">
        <f t="shared" si="220"/>
        <v>11484.616666666676</v>
      </c>
      <c r="J2041">
        <f t="shared" si="221"/>
        <v>3771.3166666666662</v>
      </c>
      <c r="K2041">
        <f t="shared" si="218"/>
        <v>0</v>
      </c>
    </row>
    <row r="2042" spans="1:11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215"/>
        <v>stacjonarny</v>
      </c>
      <c r="F2042" s="2">
        <f t="shared" si="216"/>
        <v>5.1157407407407263E-3</v>
      </c>
      <c r="G2042" t="str">
        <f t="shared" si="217"/>
        <v>42</v>
      </c>
      <c r="H2042">
        <f t="shared" si="219"/>
        <v>16058.100000000013</v>
      </c>
      <c r="I2042">
        <f t="shared" si="220"/>
        <v>11491.983333333343</v>
      </c>
      <c r="J2042">
        <f t="shared" si="221"/>
        <v>3771.3166666666662</v>
      </c>
      <c r="K2042">
        <f t="shared" si="218"/>
        <v>0</v>
      </c>
    </row>
    <row r="2043" spans="1:11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215"/>
        <v>stacjonarny</v>
      </c>
      <c r="F2043" s="2">
        <f t="shared" si="216"/>
        <v>7.7777777777778279E-3</v>
      </c>
      <c r="G2043" t="str">
        <f t="shared" si="217"/>
        <v>50</v>
      </c>
      <c r="H2043">
        <f t="shared" si="219"/>
        <v>16069.300000000014</v>
      </c>
      <c r="I2043">
        <f t="shared" si="220"/>
        <v>11503.183333333343</v>
      </c>
      <c r="J2043">
        <f t="shared" si="221"/>
        <v>3771.3166666666662</v>
      </c>
      <c r="K2043">
        <f t="shared" si="218"/>
        <v>0</v>
      </c>
    </row>
    <row r="2044" spans="1:11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215"/>
        <v>stacjonarny</v>
      </c>
      <c r="F2044" s="2">
        <f t="shared" si="216"/>
        <v>9.0625000000000844E-3</v>
      </c>
      <c r="G2044" t="str">
        <f t="shared" si="217"/>
        <v>61</v>
      </c>
      <c r="H2044">
        <f t="shared" si="219"/>
        <v>16082.350000000013</v>
      </c>
      <c r="I2044">
        <f t="shared" si="220"/>
        <v>11516.233333333343</v>
      </c>
      <c r="J2044">
        <f t="shared" si="221"/>
        <v>3771.3166666666662</v>
      </c>
      <c r="K2044">
        <f t="shared" si="218"/>
        <v>0</v>
      </c>
    </row>
    <row r="2045" spans="1:11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215"/>
        <v>stacjonarny</v>
      </c>
      <c r="F2045" s="2">
        <f t="shared" si="216"/>
        <v>9.791666666666643E-3</v>
      </c>
      <c r="G2045" t="str">
        <f t="shared" si="217"/>
        <v>21</v>
      </c>
      <c r="H2045">
        <f t="shared" si="219"/>
        <v>16096.450000000013</v>
      </c>
      <c r="I2045">
        <f t="shared" si="220"/>
        <v>11530.333333333343</v>
      </c>
      <c r="J2045">
        <f t="shared" si="221"/>
        <v>3771.3166666666662</v>
      </c>
      <c r="K2045">
        <f t="shared" si="218"/>
        <v>0</v>
      </c>
    </row>
    <row r="2046" spans="1:11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215"/>
        <v>stacjonarny</v>
      </c>
      <c r="F2046" s="2">
        <f t="shared" si="216"/>
        <v>4.1782407407406907E-3</v>
      </c>
      <c r="G2046" t="str">
        <f t="shared" si="217"/>
        <v>93</v>
      </c>
      <c r="H2046">
        <f t="shared" si="219"/>
        <v>16102.46666666668</v>
      </c>
      <c r="I2046">
        <f t="shared" si="220"/>
        <v>11536.350000000009</v>
      </c>
      <c r="J2046">
        <f t="shared" si="221"/>
        <v>3771.3166666666662</v>
      </c>
      <c r="K2046">
        <f t="shared" si="218"/>
        <v>0</v>
      </c>
    </row>
    <row r="2047" spans="1:11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215"/>
        <v>stacjonarny</v>
      </c>
      <c r="F2047" s="2">
        <f t="shared" si="216"/>
        <v>8.0787037037037268E-3</v>
      </c>
      <c r="G2047" t="str">
        <f t="shared" si="217"/>
        <v>46</v>
      </c>
      <c r="H2047">
        <f t="shared" si="219"/>
        <v>16114.100000000013</v>
      </c>
      <c r="I2047">
        <f t="shared" si="220"/>
        <v>11547.983333333343</v>
      </c>
      <c r="J2047">
        <f t="shared" si="221"/>
        <v>3771.3166666666662</v>
      </c>
      <c r="K2047">
        <f t="shared" si="218"/>
        <v>0</v>
      </c>
    </row>
    <row r="2048" spans="1:11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215"/>
        <v>stacjonarny</v>
      </c>
      <c r="F2048" s="2">
        <f t="shared" si="216"/>
        <v>1.1354166666666665E-2</v>
      </c>
      <c r="G2048" t="str">
        <f t="shared" si="217"/>
        <v>82</v>
      </c>
      <c r="H2048">
        <f t="shared" si="219"/>
        <v>16130.450000000013</v>
      </c>
      <c r="I2048">
        <f t="shared" si="220"/>
        <v>11564.333333333343</v>
      </c>
      <c r="J2048">
        <f t="shared" si="221"/>
        <v>3771.3166666666662</v>
      </c>
      <c r="K2048">
        <f t="shared" si="218"/>
        <v>0</v>
      </c>
    </row>
    <row r="2049" spans="1:11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215"/>
        <v>zagraniczny</v>
      </c>
      <c r="F2049" s="2">
        <f t="shared" si="216"/>
        <v>4.4097222222222454E-3</v>
      </c>
      <c r="G2049" t="str">
        <f t="shared" si="217"/>
        <v/>
      </c>
      <c r="H2049">
        <f t="shared" si="219"/>
        <v>16130.450000000013</v>
      </c>
      <c r="I2049">
        <f t="shared" si="220"/>
        <v>11564.333333333343</v>
      </c>
      <c r="J2049">
        <f t="shared" si="221"/>
        <v>3771.3166666666662</v>
      </c>
      <c r="K2049">
        <f t="shared" si="218"/>
        <v>7</v>
      </c>
    </row>
    <row r="2050" spans="1:11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215"/>
        <v>stacjonarny</v>
      </c>
      <c r="F2050" s="2">
        <f t="shared" si="216"/>
        <v>4.05092592592593E-3</v>
      </c>
      <c r="G2050" t="str">
        <f t="shared" si="217"/>
        <v>14</v>
      </c>
      <c r="H2050">
        <f t="shared" si="219"/>
        <v>16136.283333333347</v>
      </c>
      <c r="I2050">
        <f t="shared" si="220"/>
        <v>11570.166666666677</v>
      </c>
      <c r="J2050">
        <f t="shared" si="221"/>
        <v>3771.3166666666662</v>
      </c>
      <c r="K2050">
        <f t="shared" si="218"/>
        <v>0</v>
      </c>
    </row>
    <row r="2051" spans="1:11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222">IF(LEN(A2051)=7,"stacjonarny",IF(LEN(A2051)=8,"komórkowy","zagraniczny"))</f>
        <v>stacjonarny</v>
      </c>
      <c r="F2051" s="2">
        <f t="shared" ref="F2051:F2114" si="223">D2051-C2051</f>
        <v>1.4930555555556224E-3</v>
      </c>
      <c r="G2051" t="str">
        <f t="shared" ref="G2051:G2114" si="224">IF(E2051="stacjonarny",LEFT(A2051,2),"")</f>
        <v>81</v>
      </c>
      <c r="H2051">
        <f t="shared" si="219"/>
        <v>16138.433333333347</v>
      </c>
      <c r="I2051">
        <f t="shared" si="220"/>
        <v>11572.316666666677</v>
      </c>
      <c r="J2051">
        <f t="shared" si="221"/>
        <v>3771.3166666666662</v>
      </c>
      <c r="K2051">
        <f t="shared" ref="K2051:K2114" si="225">IF(E2051="zagraniczny",ROUNDUP(F2051*24*60,0),0)</f>
        <v>0</v>
      </c>
    </row>
    <row r="2052" spans="1:11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222"/>
        <v>komórkowy</v>
      </c>
      <c r="F2052" s="2">
        <f t="shared" si="223"/>
        <v>7.5231481481480289E-4</v>
      </c>
      <c r="G2052" t="str">
        <f t="shared" si="224"/>
        <v/>
      </c>
      <c r="H2052">
        <f t="shared" ref="H2052:H2115" si="226">IF(E2052&lt;&gt;"zagraniczny",H2051+F2052*24*60,H2051)</f>
        <v>16139.516666666681</v>
      </c>
      <c r="I2052">
        <f t="shared" si="220"/>
        <v>11572.316666666677</v>
      </c>
      <c r="J2052">
        <f t="shared" si="221"/>
        <v>3772.3999999999996</v>
      </c>
      <c r="K2052">
        <f t="shared" si="225"/>
        <v>0</v>
      </c>
    </row>
    <row r="2053" spans="1:11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222"/>
        <v>komórkowy</v>
      </c>
      <c r="F2053" s="2">
        <f t="shared" si="223"/>
        <v>9.0856481481481621E-3</v>
      </c>
      <c r="G2053" t="str">
        <f t="shared" si="224"/>
        <v/>
      </c>
      <c r="H2053">
        <f t="shared" si="226"/>
        <v>16152.600000000015</v>
      </c>
      <c r="I2053">
        <f t="shared" si="220"/>
        <v>11572.316666666677</v>
      </c>
      <c r="J2053">
        <f t="shared" si="221"/>
        <v>3785.4833333333331</v>
      </c>
      <c r="K2053">
        <f t="shared" si="225"/>
        <v>0</v>
      </c>
    </row>
    <row r="2054" spans="1:11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222"/>
        <v>komórkowy</v>
      </c>
      <c r="F2054" s="2">
        <f t="shared" si="223"/>
        <v>7.9398148148148717E-3</v>
      </c>
      <c r="G2054" t="str">
        <f t="shared" si="224"/>
        <v/>
      </c>
      <c r="H2054">
        <f t="shared" si="226"/>
        <v>16164.033333333349</v>
      </c>
      <c r="I2054">
        <f t="shared" si="220"/>
        <v>11572.316666666677</v>
      </c>
      <c r="J2054">
        <f t="shared" si="221"/>
        <v>3796.9166666666665</v>
      </c>
      <c r="K2054">
        <f t="shared" si="225"/>
        <v>0</v>
      </c>
    </row>
    <row r="2055" spans="1:11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222"/>
        <v>stacjonarny</v>
      </c>
      <c r="F2055" s="2">
        <f t="shared" si="223"/>
        <v>7.2569444444444131E-3</v>
      </c>
      <c r="G2055" t="str">
        <f t="shared" si="224"/>
        <v>42</v>
      </c>
      <c r="H2055">
        <f t="shared" si="226"/>
        <v>16174.48333333335</v>
      </c>
      <c r="I2055">
        <f t="shared" si="220"/>
        <v>11582.766666666677</v>
      </c>
      <c r="J2055">
        <f t="shared" si="221"/>
        <v>3796.9166666666665</v>
      </c>
      <c r="K2055">
        <f t="shared" si="225"/>
        <v>0</v>
      </c>
    </row>
    <row r="2056" spans="1:11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222"/>
        <v>stacjonarny</v>
      </c>
      <c r="F2056" s="2">
        <f t="shared" si="223"/>
        <v>8.3912037037037202E-3</v>
      </c>
      <c r="G2056" t="str">
        <f t="shared" si="224"/>
        <v>30</v>
      </c>
      <c r="H2056">
        <f t="shared" si="226"/>
        <v>16186.566666666684</v>
      </c>
      <c r="I2056">
        <f t="shared" si="220"/>
        <v>11594.850000000011</v>
      </c>
      <c r="J2056">
        <f t="shared" si="221"/>
        <v>3796.9166666666665</v>
      </c>
      <c r="K2056">
        <f t="shared" si="225"/>
        <v>0</v>
      </c>
    </row>
    <row r="2057" spans="1:11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222"/>
        <v>stacjonarny</v>
      </c>
      <c r="F2057" s="2">
        <f t="shared" si="223"/>
        <v>1.9097222222222987E-3</v>
      </c>
      <c r="G2057" t="str">
        <f t="shared" si="224"/>
        <v>50</v>
      </c>
      <c r="H2057">
        <f t="shared" si="226"/>
        <v>16189.316666666684</v>
      </c>
      <c r="I2057">
        <f t="shared" si="220"/>
        <v>11597.600000000011</v>
      </c>
      <c r="J2057">
        <f t="shared" si="221"/>
        <v>3796.9166666666665</v>
      </c>
      <c r="K2057">
        <f t="shared" si="225"/>
        <v>0</v>
      </c>
    </row>
    <row r="2058" spans="1:11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222"/>
        <v>komórkowy</v>
      </c>
      <c r="F2058" s="2">
        <f t="shared" si="223"/>
        <v>1.631944444444422E-3</v>
      </c>
      <c r="G2058" t="str">
        <f t="shared" si="224"/>
        <v/>
      </c>
      <c r="H2058">
        <f t="shared" si="226"/>
        <v>16191.666666666684</v>
      </c>
      <c r="I2058">
        <f t="shared" si="220"/>
        <v>11597.600000000011</v>
      </c>
      <c r="J2058">
        <f t="shared" si="221"/>
        <v>3799.2666666666664</v>
      </c>
      <c r="K2058">
        <f t="shared" si="225"/>
        <v>0</v>
      </c>
    </row>
    <row r="2059" spans="1:11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222"/>
        <v>zagraniczny</v>
      </c>
      <c r="F2059" s="2">
        <f t="shared" si="223"/>
        <v>4.5949074074074225E-3</v>
      </c>
      <c r="G2059" t="str">
        <f t="shared" si="224"/>
        <v/>
      </c>
      <c r="H2059">
        <f t="shared" si="226"/>
        <v>16191.666666666684</v>
      </c>
      <c r="I2059">
        <f t="shared" si="220"/>
        <v>11597.600000000011</v>
      </c>
      <c r="J2059">
        <f t="shared" si="221"/>
        <v>3799.2666666666664</v>
      </c>
      <c r="K2059">
        <f t="shared" si="225"/>
        <v>7</v>
      </c>
    </row>
    <row r="2060" spans="1:11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222"/>
        <v>zagraniczny</v>
      </c>
      <c r="F2060" s="2">
        <f t="shared" si="223"/>
        <v>1.0763888888888962E-2</v>
      </c>
      <c r="G2060" t="str">
        <f t="shared" si="224"/>
        <v/>
      </c>
      <c r="H2060">
        <f t="shared" si="226"/>
        <v>16191.666666666684</v>
      </c>
      <c r="I2060">
        <f t="shared" si="220"/>
        <v>11597.600000000011</v>
      </c>
      <c r="J2060">
        <f t="shared" si="221"/>
        <v>3799.2666666666664</v>
      </c>
      <c r="K2060">
        <f t="shared" si="225"/>
        <v>16</v>
      </c>
    </row>
    <row r="2061" spans="1:11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222"/>
        <v>stacjonarny</v>
      </c>
      <c r="F2061" s="2">
        <f t="shared" si="223"/>
        <v>6.7013888888888262E-3</v>
      </c>
      <c r="G2061" t="str">
        <f t="shared" si="224"/>
        <v>51</v>
      </c>
      <c r="H2061">
        <f t="shared" si="226"/>
        <v>16201.316666666684</v>
      </c>
      <c r="I2061">
        <f t="shared" si="220"/>
        <v>11607.250000000011</v>
      </c>
      <c r="J2061">
        <f t="shared" si="221"/>
        <v>3799.2666666666664</v>
      </c>
      <c r="K2061">
        <f t="shared" si="225"/>
        <v>0</v>
      </c>
    </row>
    <row r="2062" spans="1:11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222"/>
        <v>stacjonarny</v>
      </c>
      <c r="F2062" s="2">
        <f t="shared" si="223"/>
        <v>1.0937500000000044E-2</v>
      </c>
      <c r="G2062" t="str">
        <f t="shared" si="224"/>
        <v>75</v>
      </c>
      <c r="H2062">
        <f t="shared" si="226"/>
        <v>16217.066666666684</v>
      </c>
      <c r="I2062">
        <f t="shared" si="220"/>
        <v>11623.000000000011</v>
      </c>
      <c r="J2062">
        <f t="shared" si="221"/>
        <v>3799.2666666666664</v>
      </c>
      <c r="K2062">
        <f t="shared" si="225"/>
        <v>0</v>
      </c>
    </row>
    <row r="2063" spans="1:11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222"/>
        <v>stacjonarny</v>
      </c>
      <c r="F2063" s="2">
        <f t="shared" si="223"/>
        <v>5.9027777777775903E-4</v>
      </c>
      <c r="G2063" t="str">
        <f t="shared" si="224"/>
        <v>81</v>
      </c>
      <c r="H2063">
        <f t="shared" si="226"/>
        <v>16217.916666666684</v>
      </c>
      <c r="I2063">
        <f t="shared" si="220"/>
        <v>11623.850000000011</v>
      </c>
      <c r="J2063">
        <f t="shared" si="221"/>
        <v>3799.2666666666664</v>
      </c>
      <c r="K2063">
        <f t="shared" si="225"/>
        <v>0</v>
      </c>
    </row>
    <row r="2064" spans="1:11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222"/>
        <v>komórkowy</v>
      </c>
      <c r="F2064" s="2">
        <f t="shared" si="223"/>
        <v>1.0578703703703674E-2</v>
      </c>
      <c r="G2064" t="str">
        <f t="shared" si="224"/>
        <v/>
      </c>
      <c r="H2064">
        <f t="shared" si="226"/>
        <v>16233.150000000018</v>
      </c>
      <c r="I2064">
        <f t="shared" si="220"/>
        <v>11623.850000000011</v>
      </c>
      <c r="J2064">
        <f t="shared" si="221"/>
        <v>3814.4999999999995</v>
      </c>
      <c r="K2064">
        <f t="shared" si="225"/>
        <v>0</v>
      </c>
    </row>
    <row r="2065" spans="1:11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222"/>
        <v>stacjonarny</v>
      </c>
      <c r="F2065" s="2">
        <f t="shared" si="223"/>
        <v>4.0509259259258745E-3</v>
      </c>
      <c r="G2065" t="str">
        <f t="shared" si="224"/>
        <v>75</v>
      </c>
      <c r="H2065">
        <f t="shared" si="226"/>
        <v>16238.983333333352</v>
      </c>
      <c r="I2065">
        <f t="shared" si="220"/>
        <v>11629.683333333345</v>
      </c>
      <c r="J2065">
        <f t="shared" si="221"/>
        <v>3814.4999999999995</v>
      </c>
      <c r="K2065">
        <f t="shared" si="225"/>
        <v>0</v>
      </c>
    </row>
    <row r="2066" spans="1:11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222"/>
        <v>zagraniczny</v>
      </c>
      <c r="F2066" s="2">
        <f t="shared" si="223"/>
        <v>7.9976851851852326E-3</v>
      </c>
      <c r="G2066" t="str">
        <f t="shared" si="224"/>
        <v/>
      </c>
      <c r="H2066">
        <f t="shared" si="226"/>
        <v>16238.983333333352</v>
      </c>
      <c r="I2066">
        <f t="shared" si="220"/>
        <v>11629.683333333345</v>
      </c>
      <c r="J2066">
        <f t="shared" si="221"/>
        <v>3814.4999999999995</v>
      </c>
      <c r="K2066">
        <f t="shared" si="225"/>
        <v>12</v>
      </c>
    </row>
    <row r="2067" spans="1:11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222"/>
        <v>stacjonarny</v>
      </c>
      <c r="F2067" s="2">
        <f t="shared" si="223"/>
        <v>8.356481481481437E-3</v>
      </c>
      <c r="G2067" t="str">
        <f t="shared" si="224"/>
        <v>57</v>
      </c>
      <c r="H2067">
        <f t="shared" si="226"/>
        <v>16251.016666666685</v>
      </c>
      <c r="I2067">
        <f t="shared" si="220"/>
        <v>11641.716666666678</v>
      </c>
      <c r="J2067">
        <f t="shared" si="221"/>
        <v>3814.4999999999995</v>
      </c>
      <c r="K2067">
        <f t="shared" si="225"/>
        <v>0</v>
      </c>
    </row>
    <row r="2068" spans="1:11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222"/>
        <v>komórkowy</v>
      </c>
      <c r="F2068" s="2">
        <f t="shared" si="223"/>
        <v>6.2847222222222054E-3</v>
      </c>
      <c r="G2068" t="str">
        <f t="shared" si="224"/>
        <v/>
      </c>
      <c r="H2068">
        <f t="shared" si="226"/>
        <v>16260.066666666684</v>
      </c>
      <c r="I2068">
        <f t="shared" si="220"/>
        <v>11641.716666666678</v>
      </c>
      <c r="J2068">
        <f t="shared" si="221"/>
        <v>3823.5499999999997</v>
      </c>
      <c r="K2068">
        <f t="shared" si="225"/>
        <v>0</v>
      </c>
    </row>
    <row r="2069" spans="1:11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222"/>
        <v>komórkowy</v>
      </c>
      <c r="F2069" s="2">
        <f t="shared" si="223"/>
        <v>1.5277777777777946E-3</v>
      </c>
      <c r="G2069" t="str">
        <f t="shared" si="224"/>
        <v/>
      </c>
      <c r="H2069">
        <f t="shared" si="226"/>
        <v>16262.266666666685</v>
      </c>
      <c r="I2069">
        <f t="shared" si="220"/>
        <v>11641.716666666678</v>
      </c>
      <c r="J2069">
        <f t="shared" si="221"/>
        <v>3825.7499999999995</v>
      </c>
      <c r="K2069">
        <f t="shared" si="225"/>
        <v>0</v>
      </c>
    </row>
    <row r="2070" spans="1:11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222"/>
        <v>komórkowy</v>
      </c>
      <c r="F2070" s="2">
        <f t="shared" si="223"/>
        <v>3.310185185185166E-3</v>
      </c>
      <c r="G2070" t="str">
        <f t="shared" si="224"/>
        <v/>
      </c>
      <c r="H2070">
        <f t="shared" si="226"/>
        <v>16267.033333333351</v>
      </c>
      <c r="I2070">
        <f t="shared" si="220"/>
        <v>11641.716666666678</v>
      </c>
      <c r="J2070">
        <f t="shared" si="221"/>
        <v>3830.516666666666</v>
      </c>
      <c r="K2070">
        <f t="shared" si="225"/>
        <v>0</v>
      </c>
    </row>
    <row r="2071" spans="1:11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222"/>
        <v>stacjonarny</v>
      </c>
      <c r="F2071" s="2">
        <f t="shared" si="223"/>
        <v>4.4097222222222454E-3</v>
      </c>
      <c r="G2071" t="str">
        <f t="shared" si="224"/>
        <v>32</v>
      </c>
      <c r="H2071">
        <f t="shared" si="226"/>
        <v>16273.383333333351</v>
      </c>
      <c r="I2071">
        <f t="shared" si="220"/>
        <v>11648.066666666678</v>
      </c>
      <c r="J2071">
        <f t="shared" si="221"/>
        <v>3830.516666666666</v>
      </c>
      <c r="K2071">
        <f t="shared" si="225"/>
        <v>0</v>
      </c>
    </row>
    <row r="2072" spans="1:11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222"/>
        <v>komórkowy</v>
      </c>
      <c r="F2072" s="2">
        <f t="shared" si="223"/>
        <v>1.2499999999999734E-3</v>
      </c>
      <c r="G2072" t="str">
        <f t="shared" si="224"/>
        <v/>
      </c>
      <c r="H2072">
        <f t="shared" si="226"/>
        <v>16275.183333333351</v>
      </c>
      <c r="I2072">
        <f t="shared" si="220"/>
        <v>11648.066666666678</v>
      </c>
      <c r="J2072">
        <f t="shared" si="221"/>
        <v>3832.3166666666662</v>
      </c>
      <c r="K2072">
        <f t="shared" si="225"/>
        <v>0</v>
      </c>
    </row>
    <row r="2073" spans="1:11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222"/>
        <v>stacjonarny</v>
      </c>
      <c r="F2073" s="2">
        <f t="shared" si="223"/>
        <v>9.9189814814815147E-3</v>
      </c>
      <c r="G2073" t="str">
        <f t="shared" si="224"/>
        <v>61</v>
      </c>
      <c r="H2073">
        <f t="shared" si="226"/>
        <v>16289.466666666684</v>
      </c>
      <c r="I2073">
        <f t="shared" si="220"/>
        <v>11662.350000000011</v>
      </c>
      <c r="J2073">
        <f t="shared" si="221"/>
        <v>3832.3166666666662</v>
      </c>
      <c r="K2073">
        <f t="shared" si="225"/>
        <v>0</v>
      </c>
    </row>
    <row r="2074" spans="1:11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222"/>
        <v>zagraniczny</v>
      </c>
      <c r="F2074" s="2">
        <f t="shared" si="223"/>
        <v>3.2986111111111271E-3</v>
      </c>
      <c r="G2074" t="str">
        <f t="shared" si="224"/>
        <v/>
      </c>
      <c r="H2074">
        <f t="shared" si="226"/>
        <v>16289.466666666684</v>
      </c>
      <c r="I2074">
        <f t="shared" si="220"/>
        <v>11662.350000000011</v>
      </c>
      <c r="J2074">
        <f t="shared" si="221"/>
        <v>3832.3166666666662</v>
      </c>
      <c r="K2074">
        <f t="shared" si="225"/>
        <v>5</v>
      </c>
    </row>
    <row r="2075" spans="1:11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222"/>
        <v>stacjonarny</v>
      </c>
      <c r="F2075" s="2">
        <f t="shared" si="223"/>
        <v>7.071759259259236E-3</v>
      </c>
      <c r="G2075" t="str">
        <f t="shared" si="224"/>
        <v>93</v>
      </c>
      <c r="H2075">
        <f t="shared" si="226"/>
        <v>16299.650000000016</v>
      </c>
      <c r="I2075">
        <f t="shared" si="220"/>
        <v>11672.533333333344</v>
      </c>
      <c r="J2075">
        <f t="shared" si="221"/>
        <v>3832.3166666666662</v>
      </c>
      <c r="K2075">
        <f t="shared" si="225"/>
        <v>0</v>
      </c>
    </row>
    <row r="2076" spans="1:11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222"/>
        <v>stacjonarny</v>
      </c>
      <c r="F2076" s="2">
        <f t="shared" si="223"/>
        <v>1.106481481481475E-2</v>
      </c>
      <c r="G2076" t="str">
        <f t="shared" si="224"/>
        <v>99</v>
      </c>
      <c r="H2076">
        <f t="shared" si="226"/>
        <v>16315.583333333348</v>
      </c>
      <c r="I2076">
        <f t="shared" si="220"/>
        <v>11688.466666666676</v>
      </c>
      <c r="J2076">
        <f t="shared" si="221"/>
        <v>3832.3166666666662</v>
      </c>
      <c r="K2076">
        <f t="shared" si="225"/>
        <v>0</v>
      </c>
    </row>
    <row r="2077" spans="1:11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222"/>
        <v>stacjonarny</v>
      </c>
      <c r="F2077" s="2">
        <f t="shared" si="223"/>
        <v>1.0902777777777761E-2</v>
      </c>
      <c r="G2077" t="str">
        <f t="shared" si="224"/>
        <v>24</v>
      </c>
      <c r="H2077">
        <f t="shared" si="226"/>
        <v>16331.283333333349</v>
      </c>
      <c r="I2077">
        <f t="shared" si="220"/>
        <v>11704.166666666677</v>
      </c>
      <c r="J2077">
        <f t="shared" si="221"/>
        <v>3832.3166666666662</v>
      </c>
      <c r="K2077">
        <f t="shared" si="225"/>
        <v>0</v>
      </c>
    </row>
    <row r="2078" spans="1:11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222"/>
        <v>stacjonarny</v>
      </c>
      <c r="F2078" s="2">
        <f t="shared" si="223"/>
        <v>3.2407407407414324E-4</v>
      </c>
      <c r="G2078" t="str">
        <f t="shared" si="224"/>
        <v>24</v>
      </c>
      <c r="H2078">
        <f t="shared" si="226"/>
        <v>16331.750000000016</v>
      </c>
      <c r="I2078">
        <f t="shared" si="220"/>
        <v>11704.633333333344</v>
      </c>
      <c r="J2078">
        <f t="shared" si="221"/>
        <v>3832.3166666666662</v>
      </c>
      <c r="K2078">
        <f t="shared" si="225"/>
        <v>0</v>
      </c>
    </row>
    <row r="2079" spans="1:11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222"/>
        <v>stacjonarny</v>
      </c>
      <c r="F2079" s="2">
        <f t="shared" si="223"/>
        <v>9.9305555555555536E-3</v>
      </c>
      <c r="G2079" t="str">
        <f t="shared" si="224"/>
        <v>81</v>
      </c>
      <c r="H2079">
        <f t="shared" si="226"/>
        <v>16346.050000000016</v>
      </c>
      <c r="I2079">
        <f t="shared" si="220"/>
        <v>11718.933333333343</v>
      </c>
      <c r="J2079">
        <f t="shared" si="221"/>
        <v>3832.3166666666662</v>
      </c>
      <c r="K2079">
        <f t="shared" si="225"/>
        <v>0</v>
      </c>
    </row>
    <row r="2080" spans="1:11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222"/>
        <v>stacjonarny</v>
      </c>
      <c r="F2080" s="2">
        <f t="shared" si="223"/>
        <v>1.8865740740741099E-3</v>
      </c>
      <c r="G2080" t="str">
        <f t="shared" si="224"/>
        <v>88</v>
      </c>
      <c r="H2080">
        <f t="shared" si="226"/>
        <v>16348.766666666683</v>
      </c>
      <c r="I2080">
        <f t="shared" si="220"/>
        <v>11721.650000000011</v>
      </c>
      <c r="J2080">
        <f t="shared" si="221"/>
        <v>3832.3166666666662</v>
      </c>
      <c r="K2080">
        <f t="shared" si="225"/>
        <v>0</v>
      </c>
    </row>
    <row r="2081" spans="1:11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222"/>
        <v>stacjonarny</v>
      </c>
      <c r="F2081" s="2">
        <f t="shared" si="223"/>
        <v>1.0543981481481446E-2</v>
      </c>
      <c r="G2081" t="str">
        <f t="shared" si="224"/>
        <v>63</v>
      </c>
      <c r="H2081">
        <f t="shared" si="226"/>
        <v>16363.950000000015</v>
      </c>
      <c r="I2081">
        <f t="shared" si="220"/>
        <v>11736.833333333343</v>
      </c>
      <c r="J2081">
        <f t="shared" si="221"/>
        <v>3832.3166666666662</v>
      </c>
      <c r="K2081">
        <f t="shared" si="225"/>
        <v>0</v>
      </c>
    </row>
    <row r="2082" spans="1:11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222"/>
        <v>komórkowy</v>
      </c>
      <c r="F2082" s="2">
        <f t="shared" si="223"/>
        <v>5.7986111111110739E-3</v>
      </c>
      <c r="G2082" t="str">
        <f t="shared" si="224"/>
        <v/>
      </c>
      <c r="H2082">
        <f t="shared" si="226"/>
        <v>16372.300000000016</v>
      </c>
      <c r="I2082">
        <f t="shared" si="220"/>
        <v>11736.833333333343</v>
      </c>
      <c r="J2082">
        <f t="shared" si="221"/>
        <v>3840.6666666666661</v>
      </c>
      <c r="K2082">
        <f t="shared" si="225"/>
        <v>0</v>
      </c>
    </row>
    <row r="2083" spans="1:11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222"/>
        <v>stacjonarny</v>
      </c>
      <c r="F2083" s="2">
        <f t="shared" si="223"/>
        <v>1.1342592592592626E-2</v>
      </c>
      <c r="G2083" t="str">
        <f t="shared" si="224"/>
        <v>36</v>
      </c>
      <c r="H2083">
        <f t="shared" si="226"/>
        <v>16388.63333333335</v>
      </c>
      <c r="I2083">
        <f t="shared" si="220"/>
        <v>11753.166666666677</v>
      </c>
      <c r="J2083">
        <f t="shared" si="221"/>
        <v>3840.6666666666661</v>
      </c>
      <c r="K2083">
        <f t="shared" si="225"/>
        <v>0</v>
      </c>
    </row>
    <row r="2084" spans="1:11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222"/>
        <v>stacjonarny</v>
      </c>
      <c r="F2084" s="2">
        <f t="shared" si="223"/>
        <v>8.3333333333335258E-4</v>
      </c>
      <c r="G2084" t="str">
        <f t="shared" si="224"/>
        <v>32</v>
      </c>
      <c r="H2084">
        <f t="shared" si="226"/>
        <v>16389.83333333335</v>
      </c>
      <c r="I2084">
        <f t="shared" si="220"/>
        <v>11754.366666666678</v>
      </c>
      <c r="J2084">
        <f t="shared" si="221"/>
        <v>3840.6666666666661</v>
      </c>
      <c r="K2084">
        <f t="shared" si="225"/>
        <v>0</v>
      </c>
    </row>
    <row r="2085" spans="1:11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222"/>
        <v>stacjonarny</v>
      </c>
      <c r="F2085" s="2">
        <f t="shared" si="223"/>
        <v>6.2037037037036558E-3</v>
      </c>
      <c r="G2085" t="str">
        <f t="shared" si="224"/>
        <v>84</v>
      </c>
      <c r="H2085">
        <f t="shared" si="226"/>
        <v>16398.766666666685</v>
      </c>
      <c r="I2085">
        <f t="shared" si="220"/>
        <v>11763.30000000001</v>
      </c>
      <c r="J2085">
        <f t="shared" si="221"/>
        <v>3840.6666666666661</v>
      </c>
      <c r="K2085">
        <f t="shared" si="225"/>
        <v>0</v>
      </c>
    </row>
    <row r="2086" spans="1:11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222"/>
        <v>komórkowy</v>
      </c>
      <c r="F2086" s="2">
        <f t="shared" si="223"/>
        <v>6.770833333333337E-3</v>
      </c>
      <c r="G2086" t="str">
        <f t="shared" si="224"/>
        <v/>
      </c>
      <c r="H2086">
        <f t="shared" si="226"/>
        <v>16408.516666666685</v>
      </c>
      <c r="I2086">
        <f t="shared" si="220"/>
        <v>11763.30000000001</v>
      </c>
      <c r="J2086">
        <f t="shared" si="221"/>
        <v>3850.4166666666661</v>
      </c>
      <c r="K2086">
        <f t="shared" si="225"/>
        <v>0</v>
      </c>
    </row>
    <row r="2087" spans="1:11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222"/>
        <v>komórkowy</v>
      </c>
      <c r="F2087" s="2">
        <f t="shared" si="223"/>
        <v>3.1249999999999889E-3</v>
      </c>
      <c r="G2087" t="str">
        <f t="shared" si="224"/>
        <v/>
      </c>
      <c r="H2087">
        <f t="shared" si="226"/>
        <v>16413.016666666685</v>
      </c>
      <c r="I2087">
        <f t="shared" si="220"/>
        <v>11763.30000000001</v>
      </c>
      <c r="J2087">
        <f t="shared" si="221"/>
        <v>3854.9166666666661</v>
      </c>
      <c r="K2087">
        <f t="shared" si="225"/>
        <v>0</v>
      </c>
    </row>
    <row r="2088" spans="1:11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222"/>
        <v>stacjonarny</v>
      </c>
      <c r="F2088" s="2">
        <f t="shared" si="223"/>
        <v>3.2870370370370328E-3</v>
      </c>
      <c r="G2088" t="str">
        <f t="shared" si="224"/>
        <v>72</v>
      </c>
      <c r="H2088">
        <f t="shared" si="226"/>
        <v>16417.750000000018</v>
      </c>
      <c r="I2088">
        <f t="shared" si="220"/>
        <v>11768.033333333344</v>
      </c>
      <c r="J2088">
        <f t="shared" si="221"/>
        <v>3854.9166666666661</v>
      </c>
      <c r="K2088">
        <f t="shared" si="225"/>
        <v>0</v>
      </c>
    </row>
    <row r="2089" spans="1:11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222"/>
        <v>stacjonarny</v>
      </c>
      <c r="F2089" s="2">
        <f t="shared" si="223"/>
        <v>3.7152777777778034E-3</v>
      </c>
      <c r="G2089" t="str">
        <f t="shared" si="224"/>
        <v>54</v>
      </c>
      <c r="H2089">
        <f t="shared" si="226"/>
        <v>16423.100000000017</v>
      </c>
      <c r="I2089">
        <f t="shared" ref="I2089:I2149" si="227">IF(E2089="stacjonarny",I2088+F2089*24*60,I2088)</f>
        <v>11773.383333333344</v>
      </c>
      <c r="J2089">
        <f t="shared" ref="J2089:J2149" si="228">IF(E2089="komórkowy",J2088+F2089*24*60,J2088)</f>
        <v>3854.9166666666661</v>
      </c>
      <c r="K2089">
        <f t="shared" si="225"/>
        <v>0</v>
      </c>
    </row>
    <row r="2090" spans="1:11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222"/>
        <v>stacjonarny</v>
      </c>
      <c r="F2090" s="2">
        <f t="shared" si="223"/>
        <v>5.3240740740740922E-3</v>
      </c>
      <c r="G2090" t="str">
        <f t="shared" si="224"/>
        <v>64</v>
      </c>
      <c r="H2090">
        <f t="shared" si="226"/>
        <v>16430.766666666685</v>
      </c>
      <c r="I2090">
        <f t="shared" si="227"/>
        <v>11781.05000000001</v>
      </c>
      <c r="J2090">
        <f t="shared" si="228"/>
        <v>3854.9166666666661</v>
      </c>
      <c r="K2090">
        <f t="shared" si="225"/>
        <v>0</v>
      </c>
    </row>
    <row r="2091" spans="1:11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222"/>
        <v>stacjonarny</v>
      </c>
      <c r="F2091" s="2">
        <f t="shared" si="223"/>
        <v>2.0717592592592315E-3</v>
      </c>
      <c r="G2091" t="str">
        <f t="shared" si="224"/>
        <v>34</v>
      </c>
      <c r="H2091">
        <f t="shared" si="226"/>
        <v>16433.750000000018</v>
      </c>
      <c r="I2091">
        <f t="shared" si="227"/>
        <v>11784.033333333344</v>
      </c>
      <c r="J2091">
        <f t="shared" si="228"/>
        <v>3854.9166666666661</v>
      </c>
      <c r="K2091">
        <f t="shared" si="225"/>
        <v>0</v>
      </c>
    </row>
    <row r="2092" spans="1:11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222"/>
        <v>stacjonarny</v>
      </c>
      <c r="F2092" s="2">
        <f t="shared" si="223"/>
        <v>6.5393518518518934E-3</v>
      </c>
      <c r="G2092" t="str">
        <f t="shared" si="224"/>
        <v>36</v>
      </c>
      <c r="H2092">
        <f t="shared" si="226"/>
        <v>16443.166666666686</v>
      </c>
      <c r="I2092">
        <f t="shared" si="227"/>
        <v>11793.45000000001</v>
      </c>
      <c r="J2092">
        <f t="shared" si="228"/>
        <v>3854.9166666666661</v>
      </c>
      <c r="K2092">
        <f t="shared" si="225"/>
        <v>0</v>
      </c>
    </row>
    <row r="2093" spans="1:11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222"/>
        <v>stacjonarny</v>
      </c>
      <c r="F2093" s="2">
        <f t="shared" si="223"/>
        <v>6.6550925925926152E-3</v>
      </c>
      <c r="G2093" t="str">
        <f t="shared" si="224"/>
        <v>67</v>
      </c>
      <c r="H2093">
        <f t="shared" si="226"/>
        <v>16452.750000000018</v>
      </c>
      <c r="I2093">
        <f t="shared" si="227"/>
        <v>11803.033333333344</v>
      </c>
      <c r="J2093">
        <f t="shared" si="228"/>
        <v>3854.9166666666661</v>
      </c>
      <c r="K2093">
        <f t="shared" si="225"/>
        <v>0</v>
      </c>
    </row>
    <row r="2094" spans="1:11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222"/>
        <v>komórkowy</v>
      </c>
      <c r="F2094" s="2">
        <f t="shared" si="223"/>
        <v>7.7546296296296946E-3</v>
      </c>
      <c r="G2094" t="str">
        <f t="shared" si="224"/>
        <v/>
      </c>
      <c r="H2094">
        <f t="shared" si="226"/>
        <v>16463.916666666686</v>
      </c>
      <c r="I2094">
        <f t="shared" si="227"/>
        <v>11803.033333333344</v>
      </c>
      <c r="J2094">
        <f t="shared" si="228"/>
        <v>3866.083333333333</v>
      </c>
      <c r="K2094">
        <f t="shared" si="225"/>
        <v>0</v>
      </c>
    </row>
    <row r="2095" spans="1:11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222"/>
        <v>stacjonarny</v>
      </c>
      <c r="F2095" s="2">
        <f t="shared" si="223"/>
        <v>9.2245370370370727E-3</v>
      </c>
      <c r="G2095" t="str">
        <f t="shared" si="224"/>
        <v>92</v>
      </c>
      <c r="H2095">
        <f t="shared" si="226"/>
        <v>16477.200000000019</v>
      </c>
      <c r="I2095">
        <f t="shared" si="227"/>
        <v>11816.316666666677</v>
      </c>
      <c r="J2095">
        <f t="shared" si="228"/>
        <v>3866.083333333333</v>
      </c>
      <c r="K2095">
        <f t="shared" si="225"/>
        <v>0</v>
      </c>
    </row>
    <row r="2096" spans="1:11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222"/>
        <v>stacjonarny</v>
      </c>
      <c r="F2096" s="2">
        <f t="shared" si="223"/>
        <v>5.0810185185185541E-3</v>
      </c>
      <c r="G2096" t="str">
        <f t="shared" si="224"/>
        <v>64</v>
      </c>
      <c r="H2096">
        <f t="shared" si="226"/>
        <v>16484.516666666685</v>
      </c>
      <c r="I2096">
        <f t="shared" si="227"/>
        <v>11823.633333333344</v>
      </c>
      <c r="J2096">
        <f t="shared" si="228"/>
        <v>3866.083333333333</v>
      </c>
      <c r="K2096">
        <f t="shared" si="225"/>
        <v>0</v>
      </c>
    </row>
    <row r="2097" spans="1:11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222"/>
        <v>stacjonarny</v>
      </c>
      <c r="F2097" s="2">
        <f t="shared" si="223"/>
        <v>4.4907407407407396E-3</v>
      </c>
      <c r="G2097" t="str">
        <f t="shared" si="224"/>
        <v>85</v>
      </c>
      <c r="H2097">
        <f t="shared" si="226"/>
        <v>16490.983333333352</v>
      </c>
      <c r="I2097">
        <f t="shared" si="227"/>
        <v>11830.100000000011</v>
      </c>
      <c r="J2097">
        <f t="shared" si="228"/>
        <v>3866.083333333333</v>
      </c>
      <c r="K2097">
        <f t="shared" si="225"/>
        <v>0</v>
      </c>
    </row>
    <row r="2098" spans="1:11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222"/>
        <v>stacjonarny</v>
      </c>
      <c r="F2098" s="2">
        <f t="shared" si="223"/>
        <v>3.9004629629630361E-3</v>
      </c>
      <c r="G2098" t="str">
        <f t="shared" si="224"/>
        <v>97</v>
      </c>
      <c r="H2098">
        <f t="shared" si="226"/>
        <v>16496.600000000017</v>
      </c>
      <c r="I2098">
        <f t="shared" si="227"/>
        <v>11835.716666666678</v>
      </c>
      <c r="J2098">
        <f t="shared" si="228"/>
        <v>3866.083333333333</v>
      </c>
      <c r="K2098">
        <f t="shared" si="225"/>
        <v>0</v>
      </c>
    </row>
    <row r="2099" spans="1:11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222"/>
        <v>stacjonarny</v>
      </c>
      <c r="F2099" s="2">
        <f t="shared" si="223"/>
        <v>8.9351851851852127E-3</v>
      </c>
      <c r="G2099" t="str">
        <f t="shared" si="224"/>
        <v>18</v>
      </c>
      <c r="H2099">
        <f t="shared" si="226"/>
        <v>16509.466666666682</v>
      </c>
      <c r="I2099">
        <f t="shared" si="227"/>
        <v>11848.583333333345</v>
      </c>
      <c r="J2099">
        <f t="shared" si="228"/>
        <v>3866.083333333333</v>
      </c>
      <c r="K2099">
        <f t="shared" si="225"/>
        <v>0</v>
      </c>
    </row>
    <row r="2100" spans="1:11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222"/>
        <v>komórkowy</v>
      </c>
      <c r="F2100" s="2">
        <f t="shared" si="223"/>
        <v>1.1122685185185222E-2</v>
      </c>
      <c r="G2100" t="str">
        <f t="shared" si="224"/>
        <v/>
      </c>
      <c r="H2100">
        <f t="shared" si="226"/>
        <v>16525.483333333348</v>
      </c>
      <c r="I2100">
        <f t="shared" si="227"/>
        <v>11848.583333333345</v>
      </c>
      <c r="J2100">
        <f t="shared" si="228"/>
        <v>3882.1</v>
      </c>
      <c r="K2100">
        <f t="shared" si="225"/>
        <v>0</v>
      </c>
    </row>
    <row r="2101" spans="1:11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222"/>
        <v>stacjonarny</v>
      </c>
      <c r="F2101" s="2">
        <f t="shared" si="223"/>
        <v>1.0763888888888851E-2</v>
      </c>
      <c r="G2101" t="str">
        <f t="shared" si="224"/>
        <v>39</v>
      </c>
      <c r="H2101">
        <f t="shared" si="226"/>
        <v>16540.983333333348</v>
      </c>
      <c r="I2101">
        <f t="shared" si="227"/>
        <v>11864.083333333345</v>
      </c>
      <c r="J2101">
        <f t="shared" si="228"/>
        <v>3882.1</v>
      </c>
      <c r="K2101">
        <f t="shared" si="225"/>
        <v>0</v>
      </c>
    </row>
    <row r="2102" spans="1:11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222"/>
        <v>stacjonarny</v>
      </c>
      <c r="F2102" s="2">
        <f t="shared" si="223"/>
        <v>1.1550925925925881E-2</v>
      </c>
      <c r="G2102" t="str">
        <f t="shared" si="224"/>
        <v>45</v>
      </c>
      <c r="H2102">
        <f t="shared" si="226"/>
        <v>16557.616666666683</v>
      </c>
      <c r="I2102">
        <f t="shared" si="227"/>
        <v>11880.716666666678</v>
      </c>
      <c r="J2102">
        <f t="shared" si="228"/>
        <v>3882.1</v>
      </c>
      <c r="K2102">
        <f t="shared" si="225"/>
        <v>0</v>
      </c>
    </row>
    <row r="2103" spans="1:11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222"/>
        <v>stacjonarny</v>
      </c>
      <c r="F2103" s="2">
        <f t="shared" si="223"/>
        <v>8.3217592592592649E-3</v>
      </c>
      <c r="G2103" t="str">
        <f t="shared" si="224"/>
        <v>69</v>
      </c>
      <c r="H2103">
        <f t="shared" si="226"/>
        <v>16569.600000000017</v>
      </c>
      <c r="I2103">
        <f t="shared" si="227"/>
        <v>11892.700000000012</v>
      </c>
      <c r="J2103">
        <f t="shared" si="228"/>
        <v>3882.1</v>
      </c>
      <c r="K2103">
        <f t="shared" si="225"/>
        <v>0</v>
      </c>
    </row>
    <row r="2104" spans="1:11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222"/>
        <v>stacjonarny</v>
      </c>
      <c r="F2104" s="2">
        <f t="shared" si="223"/>
        <v>5.6134259259259522E-3</v>
      </c>
      <c r="G2104" t="str">
        <f t="shared" si="224"/>
        <v>37</v>
      </c>
      <c r="H2104">
        <f t="shared" si="226"/>
        <v>16577.683333333349</v>
      </c>
      <c r="I2104">
        <f t="shared" si="227"/>
        <v>11900.783333333346</v>
      </c>
      <c r="J2104">
        <f t="shared" si="228"/>
        <v>3882.1</v>
      </c>
      <c r="K2104">
        <f t="shared" si="225"/>
        <v>0</v>
      </c>
    </row>
    <row r="2105" spans="1:11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222"/>
        <v>komórkowy</v>
      </c>
      <c r="F2105" s="2">
        <f t="shared" si="223"/>
        <v>1.284722222222201E-3</v>
      </c>
      <c r="G2105" t="str">
        <f t="shared" si="224"/>
        <v/>
      </c>
      <c r="H2105">
        <f t="shared" si="226"/>
        <v>16579.533333333347</v>
      </c>
      <c r="I2105">
        <f t="shared" si="227"/>
        <v>11900.783333333346</v>
      </c>
      <c r="J2105">
        <f t="shared" si="228"/>
        <v>3883.95</v>
      </c>
      <c r="K2105">
        <f t="shared" si="225"/>
        <v>0</v>
      </c>
    </row>
    <row r="2106" spans="1:11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222"/>
        <v>stacjonarny</v>
      </c>
      <c r="F2106" s="2">
        <f t="shared" si="223"/>
        <v>1.4351851851851505E-3</v>
      </c>
      <c r="G2106" t="str">
        <f t="shared" si="224"/>
        <v>60</v>
      </c>
      <c r="H2106">
        <f t="shared" si="226"/>
        <v>16581.600000000013</v>
      </c>
      <c r="I2106">
        <f t="shared" si="227"/>
        <v>11902.850000000013</v>
      </c>
      <c r="J2106">
        <f t="shared" si="228"/>
        <v>3883.95</v>
      </c>
      <c r="K2106">
        <f t="shared" si="225"/>
        <v>0</v>
      </c>
    </row>
    <row r="2107" spans="1:11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222"/>
        <v>stacjonarny</v>
      </c>
      <c r="F2107" s="2">
        <f t="shared" si="223"/>
        <v>1.5972222222221388E-3</v>
      </c>
      <c r="G2107" t="str">
        <f t="shared" si="224"/>
        <v>43</v>
      </c>
      <c r="H2107">
        <f t="shared" si="226"/>
        <v>16583.900000000012</v>
      </c>
      <c r="I2107">
        <f t="shared" si="227"/>
        <v>11905.150000000012</v>
      </c>
      <c r="J2107">
        <f t="shared" si="228"/>
        <v>3883.95</v>
      </c>
      <c r="K2107">
        <f t="shared" si="225"/>
        <v>0</v>
      </c>
    </row>
    <row r="2108" spans="1:11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222"/>
        <v>stacjonarny</v>
      </c>
      <c r="F2108" s="2">
        <f t="shared" si="223"/>
        <v>1.5393518518519445E-3</v>
      </c>
      <c r="G2108" t="str">
        <f t="shared" si="224"/>
        <v>53</v>
      </c>
      <c r="H2108">
        <f t="shared" si="226"/>
        <v>16586.11666666668</v>
      </c>
      <c r="I2108">
        <f t="shared" si="227"/>
        <v>11907.36666666668</v>
      </c>
      <c r="J2108">
        <f t="shared" si="228"/>
        <v>3883.95</v>
      </c>
      <c r="K2108">
        <f t="shared" si="225"/>
        <v>0</v>
      </c>
    </row>
    <row r="2109" spans="1:11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222"/>
        <v>stacjonarny</v>
      </c>
      <c r="F2109" s="2">
        <f t="shared" si="223"/>
        <v>9.5833333333333881E-3</v>
      </c>
      <c r="G2109" t="str">
        <f t="shared" si="224"/>
        <v>13</v>
      </c>
      <c r="H2109">
        <f t="shared" si="226"/>
        <v>16599.916666666679</v>
      </c>
      <c r="I2109">
        <f t="shared" si="227"/>
        <v>11921.166666666679</v>
      </c>
      <c r="J2109">
        <f t="shared" si="228"/>
        <v>3883.95</v>
      </c>
      <c r="K2109">
        <f t="shared" si="225"/>
        <v>0</v>
      </c>
    </row>
    <row r="2110" spans="1:11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222"/>
        <v>stacjonarny</v>
      </c>
      <c r="F2110" s="2">
        <f t="shared" si="223"/>
        <v>5.1157407407407263E-3</v>
      </c>
      <c r="G2110" t="str">
        <f t="shared" si="224"/>
        <v>20</v>
      </c>
      <c r="H2110">
        <f t="shared" si="226"/>
        <v>16607.283333333344</v>
      </c>
      <c r="I2110">
        <f t="shared" si="227"/>
        <v>11928.533333333346</v>
      </c>
      <c r="J2110">
        <f t="shared" si="228"/>
        <v>3883.95</v>
      </c>
      <c r="K2110">
        <f t="shared" si="225"/>
        <v>0</v>
      </c>
    </row>
    <row r="2111" spans="1:11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222"/>
        <v>stacjonarny</v>
      </c>
      <c r="F2111" s="2">
        <f t="shared" si="223"/>
        <v>5.7870370370372015E-4</v>
      </c>
      <c r="G2111" t="str">
        <f t="shared" si="224"/>
        <v>67</v>
      </c>
      <c r="H2111">
        <f t="shared" si="226"/>
        <v>16608.116666666676</v>
      </c>
      <c r="I2111">
        <f t="shared" si="227"/>
        <v>11929.36666666668</v>
      </c>
      <c r="J2111">
        <f t="shared" si="228"/>
        <v>3883.95</v>
      </c>
      <c r="K2111">
        <f t="shared" si="225"/>
        <v>0</v>
      </c>
    </row>
    <row r="2112" spans="1:11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222"/>
        <v>komórkowy</v>
      </c>
      <c r="F2112" s="2">
        <f t="shared" si="223"/>
        <v>3.0902777777778168E-3</v>
      </c>
      <c r="G2112" t="str">
        <f t="shared" si="224"/>
        <v/>
      </c>
      <c r="H2112">
        <f t="shared" si="226"/>
        <v>16612.566666666677</v>
      </c>
      <c r="I2112">
        <f t="shared" si="227"/>
        <v>11929.36666666668</v>
      </c>
      <c r="J2112">
        <f t="shared" si="228"/>
        <v>3888.4</v>
      </c>
      <c r="K2112">
        <f t="shared" si="225"/>
        <v>0</v>
      </c>
    </row>
    <row r="2113" spans="1:11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222"/>
        <v>stacjonarny</v>
      </c>
      <c r="F2113" s="2">
        <f t="shared" si="223"/>
        <v>4.1666666666666519E-3</v>
      </c>
      <c r="G2113" t="str">
        <f t="shared" si="224"/>
        <v>97</v>
      </c>
      <c r="H2113">
        <f t="shared" si="226"/>
        <v>16618.566666666677</v>
      </c>
      <c r="I2113">
        <f t="shared" si="227"/>
        <v>11935.36666666668</v>
      </c>
      <c r="J2113">
        <f t="shared" si="228"/>
        <v>3888.4</v>
      </c>
      <c r="K2113">
        <f t="shared" si="225"/>
        <v>0</v>
      </c>
    </row>
    <row r="2114" spans="1:11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222"/>
        <v>komórkowy</v>
      </c>
      <c r="F2114" s="2">
        <f t="shared" si="223"/>
        <v>1.9097222222222987E-3</v>
      </c>
      <c r="G2114" t="str">
        <f t="shared" si="224"/>
        <v/>
      </c>
      <c r="H2114">
        <f t="shared" si="226"/>
        <v>16621.316666666677</v>
      </c>
      <c r="I2114">
        <f t="shared" si="227"/>
        <v>11935.36666666668</v>
      </c>
      <c r="J2114">
        <f t="shared" si="228"/>
        <v>3891.15</v>
      </c>
      <c r="K2114">
        <f t="shared" si="225"/>
        <v>0</v>
      </c>
    </row>
    <row r="2115" spans="1:11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229">IF(LEN(A2115)=7,"stacjonarny",IF(LEN(A2115)=8,"komórkowy","zagraniczny"))</f>
        <v>stacjonarny</v>
      </c>
      <c r="F2115" s="2">
        <f t="shared" ref="F2115:F2149" si="230">D2115-C2115</f>
        <v>6.3657407407408106E-3</v>
      </c>
      <c r="G2115" t="str">
        <f t="shared" ref="G2115:G2149" si="231">IF(E2115="stacjonarny",LEFT(A2115,2),"")</f>
        <v>67</v>
      </c>
      <c r="H2115">
        <f t="shared" si="226"/>
        <v>16630.483333333344</v>
      </c>
      <c r="I2115">
        <f t="shared" si="227"/>
        <v>11944.533333333346</v>
      </c>
      <c r="J2115">
        <f t="shared" si="228"/>
        <v>3891.15</v>
      </c>
      <c r="K2115">
        <f t="shared" ref="K2115:K2150" si="232">IF(E2115="zagraniczny",ROUNDUP(F2115*24*60,0),0)</f>
        <v>0</v>
      </c>
    </row>
    <row r="2116" spans="1:11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229"/>
        <v>stacjonarny</v>
      </c>
      <c r="F2116" s="2">
        <f t="shared" si="230"/>
        <v>7.7662037037037335E-3</v>
      </c>
      <c r="G2116" t="str">
        <f t="shared" si="231"/>
        <v>97</v>
      </c>
      <c r="H2116">
        <f t="shared" ref="H2116:H2149" si="233">IF(E2116&lt;&gt;"zagraniczny",H2115+F2116*24*60,H2115)</f>
        <v>16641.666666666679</v>
      </c>
      <c r="I2116">
        <f t="shared" si="227"/>
        <v>11955.716666666678</v>
      </c>
      <c r="J2116">
        <f t="shared" si="228"/>
        <v>3891.15</v>
      </c>
      <c r="K2116">
        <f t="shared" si="232"/>
        <v>0</v>
      </c>
    </row>
    <row r="2117" spans="1:11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229"/>
        <v>stacjonarny</v>
      </c>
      <c r="F2117" s="2">
        <f t="shared" si="230"/>
        <v>3.4374999999999822E-3</v>
      </c>
      <c r="G2117" t="str">
        <f t="shared" si="231"/>
        <v>13</v>
      </c>
      <c r="H2117">
        <f t="shared" si="233"/>
        <v>16646.61666666668</v>
      </c>
      <c r="I2117">
        <f t="shared" si="227"/>
        <v>11960.666666666679</v>
      </c>
      <c r="J2117">
        <f t="shared" si="228"/>
        <v>3891.15</v>
      </c>
      <c r="K2117">
        <f t="shared" si="232"/>
        <v>0</v>
      </c>
    </row>
    <row r="2118" spans="1:11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229"/>
        <v>stacjonarny</v>
      </c>
      <c r="F2118" s="2">
        <f t="shared" si="230"/>
        <v>9.0856481481481621E-3</v>
      </c>
      <c r="G2118" t="str">
        <f t="shared" si="231"/>
        <v>94</v>
      </c>
      <c r="H2118">
        <f t="shared" si="233"/>
        <v>16659.700000000012</v>
      </c>
      <c r="I2118">
        <f t="shared" si="227"/>
        <v>11973.750000000013</v>
      </c>
      <c r="J2118">
        <f t="shared" si="228"/>
        <v>3891.15</v>
      </c>
      <c r="K2118">
        <f t="shared" si="232"/>
        <v>0</v>
      </c>
    </row>
    <row r="2119" spans="1:11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229"/>
        <v>stacjonarny</v>
      </c>
      <c r="F2119" s="2">
        <f t="shared" si="230"/>
        <v>7.2916666666666963E-4</v>
      </c>
      <c r="G2119" t="str">
        <f t="shared" si="231"/>
        <v>95</v>
      </c>
      <c r="H2119">
        <f t="shared" si="233"/>
        <v>16660.750000000011</v>
      </c>
      <c r="I2119">
        <f t="shared" si="227"/>
        <v>11974.800000000012</v>
      </c>
      <c r="J2119">
        <f t="shared" si="228"/>
        <v>3891.15</v>
      </c>
      <c r="K2119">
        <f t="shared" si="232"/>
        <v>0</v>
      </c>
    </row>
    <row r="2120" spans="1:11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229"/>
        <v>stacjonarny</v>
      </c>
      <c r="F2120" s="2">
        <f t="shared" si="230"/>
        <v>7.7083333333334281E-3</v>
      </c>
      <c r="G2120" t="str">
        <f t="shared" si="231"/>
        <v>48</v>
      </c>
      <c r="H2120">
        <f t="shared" si="233"/>
        <v>16671.850000000009</v>
      </c>
      <c r="I2120">
        <f t="shared" si="227"/>
        <v>11985.900000000012</v>
      </c>
      <c r="J2120">
        <f t="shared" si="228"/>
        <v>3891.15</v>
      </c>
      <c r="K2120">
        <f t="shared" si="232"/>
        <v>0</v>
      </c>
    </row>
    <row r="2121" spans="1:11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229"/>
        <v>stacjonarny</v>
      </c>
      <c r="F2121" s="2">
        <f t="shared" si="230"/>
        <v>3.8773148148147918E-3</v>
      </c>
      <c r="G2121" t="str">
        <f t="shared" si="231"/>
        <v>39</v>
      </c>
      <c r="H2121">
        <f t="shared" si="233"/>
        <v>16677.433333333342</v>
      </c>
      <c r="I2121">
        <f t="shared" si="227"/>
        <v>11991.483333333346</v>
      </c>
      <c r="J2121">
        <f t="shared" si="228"/>
        <v>3891.15</v>
      </c>
      <c r="K2121">
        <f t="shared" si="232"/>
        <v>0</v>
      </c>
    </row>
    <row r="2122" spans="1:11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229"/>
        <v>komórkowy</v>
      </c>
      <c r="F2122" s="2">
        <f t="shared" si="230"/>
        <v>5.9259259259258901E-3</v>
      </c>
      <c r="G2122" t="str">
        <f t="shared" si="231"/>
        <v/>
      </c>
      <c r="H2122">
        <f t="shared" si="233"/>
        <v>16685.966666666674</v>
      </c>
      <c r="I2122">
        <f t="shared" si="227"/>
        <v>11991.483333333346</v>
      </c>
      <c r="J2122">
        <f t="shared" si="228"/>
        <v>3899.6833333333334</v>
      </c>
      <c r="K2122">
        <f t="shared" si="232"/>
        <v>0</v>
      </c>
    </row>
    <row r="2123" spans="1:11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229"/>
        <v>zagraniczny</v>
      </c>
      <c r="F2123" s="2">
        <f t="shared" si="230"/>
        <v>2.8240740740740344E-3</v>
      </c>
      <c r="G2123" t="str">
        <f t="shared" si="231"/>
        <v/>
      </c>
      <c r="H2123">
        <f t="shared" si="233"/>
        <v>16685.966666666674</v>
      </c>
      <c r="I2123">
        <f t="shared" si="227"/>
        <v>11991.483333333346</v>
      </c>
      <c r="J2123">
        <f t="shared" si="228"/>
        <v>3899.6833333333334</v>
      </c>
      <c r="K2123">
        <f t="shared" si="232"/>
        <v>5</v>
      </c>
    </row>
    <row r="2124" spans="1:11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229"/>
        <v>komórkowy</v>
      </c>
      <c r="F2124" s="2">
        <f t="shared" si="230"/>
        <v>1.0185185185185297E-3</v>
      </c>
      <c r="G2124" t="str">
        <f t="shared" si="231"/>
        <v/>
      </c>
      <c r="H2124">
        <f t="shared" si="233"/>
        <v>16687.433333333342</v>
      </c>
      <c r="I2124">
        <f t="shared" si="227"/>
        <v>11991.483333333346</v>
      </c>
      <c r="J2124">
        <f t="shared" si="228"/>
        <v>3901.15</v>
      </c>
      <c r="K2124">
        <f t="shared" si="232"/>
        <v>0</v>
      </c>
    </row>
    <row r="2125" spans="1:11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229"/>
        <v>stacjonarny</v>
      </c>
      <c r="F2125" s="2">
        <f t="shared" si="230"/>
        <v>7.9976851851852881E-3</v>
      </c>
      <c r="G2125" t="str">
        <f t="shared" si="231"/>
        <v>19</v>
      </c>
      <c r="H2125">
        <f t="shared" si="233"/>
        <v>16698.950000000008</v>
      </c>
      <c r="I2125">
        <f t="shared" si="227"/>
        <v>12003.000000000013</v>
      </c>
      <c r="J2125">
        <f t="shared" si="228"/>
        <v>3901.15</v>
      </c>
      <c r="K2125">
        <f t="shared" si="232"/>
        <v>0</v>
      </c>
    </row>
    <row r="2126" spans="1:11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229"/>
        <v>stacjonarny</v>
      </c>
      <c r="F2126" s="2">
        <f t="shared" si="230"/>
        <v>7.3263888888889239E-3</v>
      </c>
      <c r="G2126" t="str">
        <f t="shared" si="231"/>
        <v>79</v>
      </c>
      <c r="H2126">
        <f t="shared" si="233"/>
        <v>16709.500000000007</v>
      </c>
      <c r="I2126">
        <f t="shared" si="227"/>
        <v>12013.550000000012</v>
      </c>
      <c r="J2126">
        <f t="shared" si="228"/>
        <v>3901.15</v>
      </c>
      <c r="K2126">
        <f t="shared" si="232"/>
        <v>0</v>
      </c>
    </row>
    <row r="2127" spans="1:11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229"/>
        <v>zagraniczny</v>
      </c>
      <c r="F2127" s="2">
        <f t="shared" si="230"/>
        <v>9.3518518518518334E-3</v>
      </c>
      <c r="G2127" t="str">
        <f t="shared" si="231"/>
        <v/>
      </c>
      <c r="H2127">
        <f t="shared" si="233"/>
        <v>16709.500000000007</v>
      </c>
      <c r="I2127">
        <f t="shared" si="227"/>
        <v>12013.550000000012</v>
      </c>
      <c r="J2127">
        <f t="shared" si="228"/>
        <v>3901.15</v>
      </c>
      <c r="K2127">
        <f t="shared" si="232"/>
        <v>14</v>
      </c>
    </row>
    <row r="2128" spans="1:11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229"/>
        <v>stacjonarny</v>
      </c>
      <c r="F2128" s="2">
        <f t="shared" si="230"/>
        <v>9.0162037037037068E-3</v>
      </c>
      <c r="G2128" t="str">
        <f t="shared" si="231"/>
        <v>59</v>
      </c>
      <c r="H2128">
        <f t="shared" si="233"/>
        <v>16722.483333333341</v>
      </c>
      <c r="I2128">
        <f t="shared" si="227"/>
        <v>12026.533333333346</v>
      </c>
      <c r="J2128">
        <f t="shared" si="228"/>
        <v>3901.15</v>
      </c>
      <c r="K2128">
        <f t="shared" si="232"/>
        <v>0</v>
      </c>
    </row>
    <row r="2129" spans="1:11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229"/>
        <v>stacjonarny</v>
      </c>
      <c r="F2129" s="2">
        <f t="shared" si="230"/>
        <v>1.1550925925925881E-2</v>
      </c>
      <c r="G2129" t="str">
        <f t="shared" si="231"/>
        <v>64</v>
      </c>
      <c r="H2129">
        <f t="shared" si="233"/>
        <v>16739.116666666676</v>
      </c>
      <c r="I2129">
        <f t="shared" si="227"/>
        <v>12043.166666666679</v>
      </c>
      <c r="J2129">
        <f t="shared" si="228"/>
        <v>3901.15</v>
      </c>
      <c r="K2129">
        <f t="shared" si="232"/>
        <v>0</v>
      </c>
    </row>
    <row r="2130" spans="1:11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229"/>
        <v>komórkowy</v>
      </c>
      <c r="F2130" s="2">
        <f t="shared" si="230"/>
        <v>1.7129629629629717E-3</v>
      </c>
      <c r="G2130" t="str">
        <f t="shared" si="231"/>
        <v/>
      </c>
      <c r="H2130">
        <f t="shared" si="233"/>
        <v>16741.583333333343</v>
      </c>
      <c r="I2130">
        <f t="shared" si="227"/>
        <v>12043.166666666679</v>
      </c>
      <c r="J2130">
        <f t="shared" si="228"/>
        <v>3903.6166666666668</v>
      </c>
      <c r="K2130">
        <f t="shared" si="232"/>
        <v>0</v>
      </c>
    </row>
    <row r="2131" spans="1:11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229"/>
        <v>stacjonarny</v>
      </c>
      <c r="F2131" s="2">
        <f t="shared" si="230"/>
        <v>4.3287037037037512E-3</v>
      </c>
      <c r="G2131" t="str">
        <f t="shared" si="231"/>
        <v>80</v>
      </c>
      <c r="H2131">
        <f t="shared" si="233"/>
        <v>16747.816666666677</v>
      </c>
      <c r="I2131">
        <f t="shared" si="227"/>
        <v>12049.400000000012</v>
      </c>
      <c r="J2131">
        <f t="shared" si="228"/>
        <v>3903.6166666666668</v>
      </c>
      <c r="K2131">
        <f t="shared" si="232"/>
        <v>0</v>
      </c>
    </row>
    <row r="2132" spans="1:11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229"/>
        <v>stacjonarny</v>
      </c>
      <c r="F2132" s="2">
        <f t="shared" si="230"/>
        <v>1.3773148148147341E-3</v>
      </c>
      <c r="G2132" t="str">
        <f t="shared" si="231"/>
        <v>91</v>
      </c>
      <c r="H2132">
        <f t="shared" si="233"/>
        <v>16749.80000000001</v>
      </c>
      <c r="I2132">
        <f t="shared" si="227"/>
        <v>12051.383333333346</v>
      </c>
      <c r="J2132">
        <f t="shared" si="228"/>
        <v>3903.6166666666668</v>
      </c>
      <c r="K2132">
        <f t="shared" si="232"/>
        <v>0</v>
      </c>
    </row>
    <row r="2133" spans="1:11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229"/>
        <v>stacjonarny</v>
      </c>
      <c r="F2133" s="2">
        <f t="shared" si="230"/>
        <v>5.5902777777777635E-3</v>
      </c>
      <c r="G2133" t="str">
        <f t="shared" si="231"/>
        <v>45</v>
      </c>
      <c r="H2133">
        <f t="shared" si="233"/>
        <v>16757.850000000009</v>
      </c>
      <c r="I2133">
        <f t="shared" si="227"/>
        <v>12059.433333333345</v>
      </c>
      <c r="J2133">
        <f t="shared" si="228"/>
        <v>3903.6166666666668</v>
      </c>
      <c r="K2133">
        <f t="shared" si="232"/>
        <v>0</v>
      </c>
    </row>
    <row r="2134" spans="1:11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229"/>
        <v>stacjonarny</v>
      </c>
      <c r="F2134" s="2">
        <f t="shared" si="230"/>
        <v>6.0185185185190893E-4</v>
      </c>
      <c r="G2134" t="str">
        <f t="shared" si="231"/>
        <v>35</v>
      </c>
      <c r="H2134">
        <f t="shared" si="233"/>
        <v>16758.716666666674</v>
      </c>
      <c r="I2134">
        <f t="shared" si="227"/>
        <v>12060.300000000012</v>
      </c>
      <c r="J2134">
        <f t="shared" si="228"/>
        <v>3903.6166666666668</v>
      </c>
      <c r="K2134">
        <f t="shared" si="232"/>
        <v>0</v>
      </c>
    </row>
    <row r="2135" spans="1:11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229"/>
        <v>stacjonarny</v>
      </c>
      <c r="F2135" s="2">
        <f t="shared" si="230"/>
        <v>1.5625000000000222E-3</v>
      </c>
      <c r="G2135" t="str">
        <f t="shared" si="231"/>
        <v>15</v>
      </c>
      <c r="H2135">
        <f t="shared" si="233"/>
        <v>16760.966666666674</v>
      </c>
      <c r="I2135">
        <f t="shared" si="227"/>
        <v>12062.550000000012</v>
      </c>
      <c r="J2135">
        <f t="shared" si="228"/>
        <v>3903.6166666666668</v>
      </c>
      <c r="K2135">
        <f t="shared" si="232"/>
        <v>0</v>
      </c>
    </row>
    <row r="2136" spans="1:11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229"/>
        <v>komórkowy</v>
      </c>
      <c r="F2136" s="2">
        <f t="shared" si="230"/>
        <v>6.5046296296297212E-3</v>
      </c>
      <c r="G2136" t="str">
        <f t="shared" si="231"/>
        <v/>
      </c>
      <c r="H2136">
        <f t="shared" si="233"/>
        <v>16770.333333333343</v>
      </c>
      <c r="I2136">
        <f t="shared" si="227"/>
        <v>12062.550000000012</v>
      </c>
      <c r="J2136">
        <f t="shared" si="228"/>
        <v>3912.9833333333336</v>
      </c>
      <c r="K2136">
        <f t="shared" si="232"/>
        <v>0</v>
      </c>
    </row>
    <row r="2137" spans="1:11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229"/>
        <v>stacjonarny</v>
      </c>
      <c r="F2137" s="2">
        <f t="shared" si="230"/>
        <v>1.0324074074073986E-2</v>
      </c>
      <c r="G2137" t="str">
        <f t="shared" si="231"/>
        <v>18</v>
      </c>
      <c r="H2137">
        <f t="shared" si="233"/>
        <v>16785.200000000008</v>
      </c>
      <c r="I2137">
        <f t="shared" si="227"/>
        <v>12077.416666666679</v>
      </c>
      <c r="J2137">
        <f t="shared" si="228"/>
        <v>3912.9833333333336</v>
      </c>
      <c r="K2137">
        <f t="shared" si="232"/>
        <v>0</v>
      </c>
    </row>
    <row r="2138" spans="1:11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229"/>
        <v>stacjonarny</v>
      </c>
      <c r="F2138" s="2">
        <f t="shared" si="230"/>
        <v>8.0324074074074048E-3</v>
      </c>
      <c r="G2138" t="str">
        <f t="shared" si="231"/>
        <v>84</v>
      </c>
      <c r="H2138">
        <f t="shared" si="233"/>
        <v>16796.766666666674</v>
      </c>
      <c r="I2138">
        <f t="shared" si="227"/>
        <v>12088.983333333346</v>
      </c>
      <c r="J2138">
        <f t="shared" si="228"/>
        <v>3912.9833333333336</v>
      </c>
      <c r="K2138">
        <f t="shared" si="232"/>
        <v>0</v>
      </c>
    </row>
    <row r="2139" spans="1:11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229"/>
        <v>stacjonarny</v>
      </c>
      <c r="F2139" s="2">
        <f t="shared" si="230"/>
        <v>3.1018518518518556E-3</v>
      </c>
      <c r="G2139" t="str">
        <f t="shared" si="231"/>
        <v>10</v>
      </c>
      <c r="H2139">
        <f t="shared" si="233"/>
        <v>16801.233333333341</v>
      </c>
      <c r="I2139">
        <f t="shared" si="227"/>
        <v>12093.450000000013</v>
      </c>
      <c r="J2139">
        <f t="shared" si="228"/>
        <v>3912.9833333333336</v>
      </c>
      <c r="K2139">
        <f t="shared" si="232"/>
        <v>0</v>
      </c>
    </row>
    <row r="2140" spans="1:11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229"/>
        <v>stacjonarny</v>
      </c>
      <c r="F2140" s="2">
        <f t="shared" si="230"/>
        <v>6.5856481481482154E-3</v>
      </c>
      <c r="G2140" t="str">
        <f t="shared" si="231"/>
        <v>14</v>
      </c>
      <c r="H2140">
        <f t="shared" si="233"/>
        <v>16810.716666666674</v>
      </c>
      <c r="I2140">
        <f t="shared" si="227"/>
        <v>12102.933333333347</v>
      </c>
      <c r="J2140">
        <f t="shared" si="228"/>
        <v>3912.9833333333336</v>
      </c>
      <c r="K2140">
        <f t="shared" si="232"/>
        <v>0</v>
      </c>
    </row>
    <row r="2141" spans="1:11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229"/>
        <v>stacjonarny</v>
      </c>
      <c r="F2141" s="2">
        <f t="shared" si="230"/>
        <v>1.0173611111111036E-2</v>
      </c>
      <c r="G2141" t="str">
        <f t="shared" si="231"/>
        <v>62</v>
      </c>
      <c r="H2141">
        <f t="shared" si="233"/>
        <v>16825.366666666676</v>
      </c>
      <c r="I2141">
        <f t="shared" si="227"/>
        <v>12117.583333333347</v>
      </c>
      <c r="J2141">
        <f t="shared" si="228"/>
        <v>3912.9833333333336</v>
      </c>
      <c r="K2141">
        <f t="shared" si="232"/>
        <v>0</v>
      </c>
    </row>
    <row r="2142" spans="1:11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229"/>
        <v>stacjonarny</v>
      </c>
      <c r="F2142" s="2">
        <f t="shared" si="230"/>
        <v>7.0138888888889861E-3</v>
      </c>
      <c r="G2142" t="str">
        <f t="shared" si="231"/>
        <v>98</v>
      </c>
      <c r="H2142">
        <f t="shared" si="233"/>
        <v>16835.466666666674</v>
      </c>
      <c r="I2142">
        <f t="shared" si="227"/>
        <v>12127.683333333347</v>
      </c>
      <c r="J2142">
        <f t="shared" si="228"/>
        <v>3912.9833333333336</v>
      </c>
      <c r="K2142">
        <f t="shared" si="232"/>
        <v>0</v>
      </c>
    </row>
    <row r="2143" spans="1:11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229"/>
        <v>stacjonarny</v>
      </c>
      <c r="F2143" s="2">
        <f t="shared" si="230"/>
        <v>2.2337962962963864E-3</v>
      </c>
      <c r="G2143" t="str">
        <f t="shared" si="231"/>
        <v>54</v>
      </c>
      <c r="H2143">
        <f t="shared" si="233"/>
        <v>16838.683333333342</v>
      </c>
      <c r="I2143">
        <f t="shared" si="227"/>
        <v>12130.900000000014</v>
      </c>
      <c r="J2143">
        <f t="shared" si="228"/>
        <v>3912.9833333333336</v>
      </c>
      <c r="K2143">
        <f t="shared" si="232"/>
        <v>0</v>
      </c>
    </row>
    <row r="2144" spans="1:11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229"/>
        <v>stacjonarny</v>
      </c>
      <c r="F2144" s="2">
        <f t="shared" si="230"/>
        <v>2.7430555555555403E-3</v>
      </c>
      <c r="G2144" t="str">
        <f t="shared" si="231"/>
        <v>77</v>
      </c>
      <c r="H2144">
        <f t="shared" si="233"/>
        <v>16842.633333333342</v>
      </c>
      <c r="I2144">
        <f t="shared" si="227"/>
        <v>12134.850000000015</v>
      </c>
      <c r="J2144">
        <f t="shared" si="228"/>
        <v>3912.9833333333336</v>
      </c>
      <c r="K2144">
        <f t="shared" si="232"/>
        <v>0</v>
      </c>
    </row>
    <row r="2145" spans="1:11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229"/>
        <v>zagraniczny</v>
      </c>
      <c r="F2145" s="2">
        <f t="shared" si="230"/>
        <v>5.0000000000000044E-3</v>
      </c>
      <c r="G2145" t="str">
        <f t="shared" si="231"/>
        <v/>
      </c>
      <c r="H2145">
        <f t="shared" si="233"/>
        <v>16842.633333333342</v>
      </c>
      <c r="I2145">
        <f t="shared" si="227"/>
        <v>12134.850000000015</v>
      </c>
      <c r="J2145">
        <f t="shared" si="228"/>
        <v>3912.9833333333336</v>
      </c>
      <c r="K2145">
        <f t="shared" si="232"/>
        <v>8</v>
      </c>
    </row>
    <row r="2146" spans="1:11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229"/>
        <v>komórkowy</v>
      </c>
      <c r="F2146" s="2">
        <f t="shared" si="230"/>
        <v>9.0856481481480511E-3</v>
      </c>
      <c r="G2146" t="str">
        <f t="shared" si="231"/>
        <v/>
      </c>
      <c r="H2146">
        <f t="shared" si="233"/>
        <v>16855.716666666674</v>
      </c>
      <c r="I2146">
        <f t="shared" si="227"/>
        <v>12134.850000000015</v>
      </c>
      <c r="J2146">
        <f t="shared" si="228"/>
        <v>3926.0666666666666</v>
      </c>
      <c r="K2146">
        <f t="shared" si="232"/>
        <v>0</v>
      </c>
    </row>
    <row r="2147" spans="1:11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229"/>
        <v>stacjonarny</v>
      </c>
      <c r="F2147" s="2">
        <f t="shared" si="230"/>
        <v>8.8425925925926796E-3</v>
      </c>
      <c r="G2147" t="str">
        <f t="shared" si="231"/>
        <v>10</v>
      </c>
      <c r="H2147">
        <f t="shared" si="233"/>
        <v>16868.450000000008</v>
      </c>
      <c r="I2147">
        <f t="shared" si="227"/>
        <v>12147.583333333348</v>
      </c>
      <c r="J2147">
        <f t="shared" si="228"/>
        <v>3926.0666666666666</v>
      </c>
      <c r="K2147">
        <f t="shared" si="232"/>
        <v>0</v>
      </c>
    </row>
    <row r="2148" spans="1:11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229"/>
        <v>stacjonarny</v>
      </c>
      <c r="F2148" s="2">
        <f t="shared" si="230"/>
        <v>1.1574074074072183E-4</v>
      </c>
      <c r="G2148" t="str">
        <f t="shared" si="231"/>
        <v>99</v>
      </c>
      <c r="H2148">
        <f t="shared" si="233"/>
        <v>16868.616666666676</v>
      </c>
      <c r="I2148">
        <f t="shared" si="227"/>
        <v>12147.750000000015</v>
      </c>
      <c r="J2148">
        <f t="shared" si="228"/>
        <v>3926.0666666666666</v>
      </c>
      <c r="K2148">
        <f t="shared" si="232"/>
        <v>0</v>
      </c>
    </row>
    <row r="2149" spans="1:11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229"/>
        <v>stacjonarny</v>
      </c>
      <c r="F2149" s="2">
        <f t="shared" si="230"/>
        <v>1.4467592592593004E-3</v>
      </c>
      <c r="G2149" t="str">
        <f t="shared" si="231"/>
        <v>64</v>
      </c>
      <c r="H2149">
        <f t="shared" si="233"/>
        <v>16870.700000000008</v>
      </c>
      <c r="I2149">
        <f t="shared" si="227"/>
        <v>12149.833333333348</v>
      </c>
      <c r="J2149">
        <f t="shared" si="228"/>
        <v>3926.0666666666666</v>
      </c>
      <c r="K2149">
        <f t="shared" si="232"/>
        <v>0</v>
      </c>
    </row>
    <row r="2150" spans="1:11" x14ac:dyDescent="0.25">
      <c r="I2150">
        <f>CEILING(I2149,100)/100</f>
        <v>122</v>
      </c>
      <c r="J2150">
        <f>CEILING(J2149,100)/100</f>
        <v>40</v>
      </c>
      <c r="K2150">
        <f t="shared" si="23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90" zoomScaleNormal="190" workbookViewId="0">
      <selection activeCell="B1" sqref="B1:B5"/>
    </sheetView>
  </sheetViews>
  <sheetFormatPr defaultRowHeight="14.3" x14ac:dyDescent="0.25"/>
  <cols>
    <col min="1" max="1" width="24.875" bestFit="1" customWidth="1"/>
    <col min="2" max="2" width="11" bestFit="1" customWidth="1"/>
  </cols>
  <sheetData>
    <row r="1" spans="1:2" x14ac:dyDescent="0.25">
      <c r="A1" t="s">
        <v>20</v>
      </c>
      <c r="B1" s="26">
        <v>50</v>
      </c>
    </row>
    <row r="2" spans="1:2" x14ac:dyDescent="0.25">
      <c r="A2" t="s">
        <v>21</v>
      </c>
      <c r="B2" s="26">
        <f>'3'!I2150*5</f>
        <v>610</v>
      </c>
    </row>
    <row r="3" spans="1:2" x14ac:dyDescent="0.25">
      <c r="A3" t="s">
        <v>22</v>
      </c>
      <c r="B3" s="26">
        <f>'3'!J2150*6</f>
        <v>240</v>
      </c>
    </row>
    <row r="4" spans="1:2" x14ac:dyDescent="0.25">
      <c r="A4" t="s">
        <v>23</v>
      </c>
      <c r="B4" s="26">
        <f>SUM('3'!K:K)</f>
        <v>967</v>
      </c>
    </row>
    <row r="5" spans="1:2" x14ac:dyDescent="0.25">
      <c r="B5" s="26">
        <f>SUM(B1:B4)</f>
        <v>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1</vt:lpstr>
      <vt:lpstr>2</vt:lpstr>
      <vt:lpstr>3</vt:lpstr>
      <vt:lpstr>4</vt:lpstr>
      <vt:lpstr>Wykres</vt:lpstr>
      <vt:lpstr>'3'!telefony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2021-03-15T09:00:25Z</dcterms:created>
  <dcterms:modified xsi:type="dcterms:W3CDTF">2021-03-26T18:19:53Z</dcterms:modified>
</cp:coreProperties>
</file>